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2.emf" ContentType="image/x-emf"/>
  <Override PartName="/xl/media/image3.emf" ContentType="image/x-emf"/>
  <Override PartName="/xl/media/image4.emf" ContentType="image/x-emf"/>
  <Override PartName="/xl/media/image5.emf" ContentType="image/x-emf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ve Ercole\Desktop\"/>
    </mc:Choice>
  </mc:AlternateContent>
  <xr:revisionPtr revIDLastSave="0" documentId="13_ncr:1_{67F1295D-D033-420C-AD41-32E96B60485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795" i="1" l="1"/>
  <c r="R1744" i="1" l="1"/>
  <c r="R1742" i="1"/>
  <c r="R1741" i="1"/>
  <c r="R1740" i="1"/>
  <c r="R1735" i="1"/>
  <c r="R1734" i="1"/>
  <c r="AB1761" i="1" l="1"/>
  <c r="AT1590" i="1" l="1"/>
  <c r="R1555" i="1" l="1"/>
  <c r="R1542" i="1"/>
  <c r="R1541" i="1"/>
  <c r="R1538" i="1"/>
  <c r="R1537" i="1"/>
  <c r="R1536" i="1"/>
  <c r="R1531" i="1"/>
  <c r="R1530" i="1"/>
  <c r="AS1570" i="1" l="1"/>
  <c r="AS1571" i="1"/>
  <c r="AS1575" i="1" s="1"/>
  <c r="AS1572" i="1"/>
  <c r="AS1576" i="1" s="1"/>
  <c r="AS1573" i="1"/>
  <c r="AS1574" i="1" l="1"/>
  <c r="AS1577" i="1"/>
  <c r="BD2701" i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M2645" i="1" s="1"/>
  <c r="AL2644" i="1"/>
  <c r="AJ2644" i="1"/>
  <c r="AI2644" i="1"/>
  <c r="AG2644" i="1"/>
  <c r="AG2645" i="1" s="1"/>
  <c r="AF2644" i="1"/>
  <c r="AE2644" i="1"/>
  <c r="AE2645" i="1" s="1"/>
  <c r="AD2644" i="1"/>
  <c r="AC2644" i="1"/>
  <c r="AB2644" i="1"/>
  <c r="Z2644" i="1"/>
  <c r="Y2644" i="1"/>
  <c r="W2644" i="1"/>
  <c r="W2645" i="1" s="1"/>
  <c r="U2644" i="1"/>
  <c r="T2644" i="1"/>
  <c r="S2644" i="1"/>
  <c r="R2644" i="1"/>
  <c r="R2645" i="1" s="1"/>
  <c r="Q2644" i="1"/>
  <c r="P2644" i="1"/>
  <c r="O2644" i="1"/>
  <c r="N2644" i="1"/>
  <c r="N2645" i="1" s="1"/>
  <c r="M2644" i="1"/>
  <c r="L2644" i="1"/>
  <c r="K2644" i="1"/>
  <c r="J2644" i="1"/>
  <c r="J2645" i="1" s="1"/>
  <c r="I2644" i="1"/>
  <c r="H2644" i="1"/>
  <c r="G2644" i="1"/>
  <c r="F2644" i="1"/>
  <c r="F2645" i="1" s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BD2641" i="1" s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A2593" i="1"/>
  <c r="AZ2593" i="1"/>
  <c r="AZ2594" i="1" s="1"/>
  <c r="AY2593" i="1"/>
  <c r="AX2593" i="1"/>
  <c r="AW2593" i="1"/>
  <c r="AV2593" i="1"/>
  <c r="AV2594" i="1" s="1"/>
  <c r="AU2593" i="1"/>
  <c r="AT2593" i="1"/>
  <c r="AS2593" i="1"/>
  <c r="AR2593" i="1"/>
  <c r="AR2594" i="1" s="1"/>
  <c r="AQ2593" i="1"/>
  <c r="AP2593" i="1"/>
  <c r="AO2593" i="1"/>
  <c r="AN2593" i="1"/>
  <c r="AN2594" i="1" s="1"/>
  <c r="AM2593" i="1"/>
  <c r="AL2593" i="1"/>
  <c r="AJ2593" i="1"/>
  <c r="AI2593" i="1"/>
  <c r="AI2594" i="1" s="1"/>
  <c r="AG2593" i="1"/>
  <c r="AF2593" i="1"/>
  <c r="AF2594" i="1" s="1"/>
  <c r="AE2593" i="1"/>
  <c r="AD2593" i="1"/>
  <c r="AD2594" i="1" s="1"/>
  <c r="AC2593" i="1"/>
  <c r="AB2593" i="1"/>
  <c r="Z2593" i="1"/>
  <c r="Y2593" i="1"/>
  <c r="Y2594" i="1" s="1"/>
  <c r="W2593" i="1"/>
  <c r="U2593" i="1"/>
  <c r="T2593" i="1"/>
  <c r="S2593" i="1"/>
  <c r="S2594" i="1" s="1"/>
  <c r="R2593" i="1"/>
  <c r="Q2593" i="1"/>
  <c r="Q2594" i="1" s="1"/>
  <c r="P2593" i="1"/>
  <c r="O2593" i="1"/>
  <c r="O2594" i="1" s="1"/>
  <c r="N2593" i="1"/>
  <c r="M2593" i="1"/>
  <c r="M2594" i="1" s="1"/>
  <c r="L2593" i="1"/>
  <c r="K2593" i="1"/>
  <c r="K2594" i="1" s="1"/>
  <c r="J2593" i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J2592" i="1"/>
  <c r="AI2592" i="1"/>
  <c r="AG2592" i="1"/>
  <c r="AF2592" i="1"/>
  <c r="AE2592" i="1"/>
  <c r="AD2592" i="1"/>
  <c r="AC2592" i="1"/>
  <c r="AB2592" i="1"/>
  <c r="Z2592" i="1"/>
  <c r="Y2592" i="1"/>
  <c r="W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BA2594" i="1" s="1"/>
  <c r="AZ2591" i="1"/>
  <c r="AY2591" i="1"/>
  <c r="AX2591" i="1"/>
  <c r="AX2594" i="1" s="1"/>
  <c r="AW2591" i="1"/>
  <c r="AW2594" i="1" s="1"/>
  <c r="AV2591" i="1"/>
  <c r="AU2591" i="1"/>
  <c r="AT2591" i="1"/>
  <c r="AT2594" i="1" s="1"/>
  <c r="AS2591" i="1"/>
  <c r="AS2594" i="1" s="1"/>
  <c r="AR2591" i="1"/>
  <c r="AQ2591" i="1"/>
  <c r="AP2591" i="1"/>
  <c r="AO2591" i="1"/>
  <c r="AO2594" i="1" s="1"/>
  <c r="AN2591" i="1"/>
  <c r="AM2591" i="1"/>
  <c r="AL2591" i="1"/>
  <c r="AJ2591" i="1"/>
  <c r="AJ2594" i="1" s="1"/>
  <c r="AI2591" i="1"/>
  <c r="AG2591" i="1"/>
  <c r="AF2591" i="1"/>
  <c r="AE2591" i="1"/>
  <c r="AE2594" i="1" s="1"/>
  <c r="AD2591" i="1"/>
  <c r="AC2591" i="1"/>
  <c r="AB2591" i="1"/>
  <c r="Z2591" i="1"/>
  <c r="Z2594" i="1" s="1"/>
  <c r="Y2591" i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C2543" i="1" s="1"/>
  <c r="BB2542" i="1"/>
  <c r="BA2542" i="1"/>
  <c r="AZ2542" i="1"/>
  <c r="AY2542" i="1"/>
  <c r="AY2543" i="1" s="1"/>
  <c r="AX2542" i="1"/>
  <c r="AX2543" i="1" s="1"/>
  <c r="AW2542" i="1"/>
  <c r="AV2542" i="1"/>
  <c r="AU2542" i="1"/>
  <c r="AU2543" i="1" s="1"/>
  <c r="AT2542" i="1"/>
  <c r="AT2543" i="1" s="1"/>
  <c r="AS2542" i="1"/>
  <c r="AR2542" i="1"/>
  <c r="AQ2542" i="1"/>
  <c r="AQ2543" i="1" s="1"/>
  <c r="AP2542" i="1"/>
  <c r="AP2543" i="1" s="1"/>
  <c r="AO2542" i="1"/>
  <c r="AN2542" i="1"/>
  <c r="AM2542" i="1"/>
  <c r="AM2543" i="1" s="1"/>
  <c r="AL2542" i="1"/>
  <c r="AL2543" i="1" s="1"/>
  <c r="AJ2542" i="1"/>
  <c r="AI2542" i="1"/>
  <c r="AG2542" i="1"/>
  <c r="AG2543" i="1" s="1"/>
  <c r="AF2542" i="1"/>
  <c r="AF2543" i="1" s="1"/>
  <c r="AE2542" i="1"/>
  <c r="AD2542" i="1"/>
  <c r="AC2542" i="1"/>
  <c r="AC2543" i="1" s="1"/>
  <c r="AB2542" i="1"/>
  <c r="AB2543" i="1" s="1"/>
  <c r="Z2542" i="1"/>
  <c r="Y2542" i="1"/>
  <c r="W2542" i="1"/>
  <c r="W2543" i="1" s="1"/>
  <c r="U2542" i="1"/>
  <c r="U2543" i="1" s="1"/>
  <c r="T2542" i="1"/>
  <c r="S2542" i="1"/>
  <c r="R2542" i="1"/>
  <c r="R2543" i="1" s="1"/>
  <c r="Q2542" i="1"/>
  <c r="Q2543" i="1" s="1"/>
  <c r="P2542" i="1"/>
  <c r="O2542" i="1"/>
  <c r="N2542" i="1"/>
  <c r="N2543" i="1" s="1"/>
  <c r="M2542" i="1"/>
  <c r="M2543" i="1" s="1"/>
  <c r="L2542" i="1"/>
  <c r="K2542" i="1"/>
  <c r="J2542" i="1"/>
  <c r="J2543" i="1" s="1"/>
  <c r="I2542" i="1"/>
  <c r="I2543" i="1" s="1"/>
  <c r="H2542" i="1"/>
  <c r="G2542" i="1"/>
  <c r="F2542" i="1"/>
  <c r="F2543" i="1" s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E2541" i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D2540" i="1" s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1" i="1"/>
  <c r="BC2492" i="1" s="1"/>
  <c r="BB2491" i="1"/>
  <c r="BA2491" i="1"/>
  <c r="AZ2491" i="1"/>
  <c r="AY2491" i="1"/>
  <c r="AY2492" i="1" s="1"/>
  <c r="AX2491" i="1"/>
  <c r="AX2492" i="1" s="1"/>
  <c r="AW2491" i="1"/>
  <c r="AV2491" i="1"/>
  <c r="AU2491" i="1"/>
  <c r="AU2492" i="1" s="1"/>
  <c r="AT2491" i="1"/>
  <c r="AT2492" i="1" s="1"/>
  <c r="AS2491" i="1"/>
  <c r="AR2491" i="1"/>
  <c r="AQ2491" i="1"/>
  <c r="AQ2492" i="1" s="1"/>
  <c r="AP2491" i="1"/>
  <c r="AP2492" i="1" s="1"/>
  <c r="AO2491" i="1"/>
  <c r="AN2491" i="1"/>
  <c r="AM2491" i="1"/>
  <c r="AM2492" i="1" s="1"/>
  <c r="AL2491" i="1"/>
  <c r="AL2492" i="1" s="1"/>
  <c r="AJ2491" i="1"/>
  <c r="AI2491" i="1"/>
  <c r="AG2491" i="1"/>
  <c r="AG2492" i="1" s="1"/>
  <c r="AF2491" i="1"/>
  <c r="AF2492" i="1" s="1"/>
  <c r="AE2491" i="1"/>
  <c r="AD2491" i="1"/>
  <c r="AC2491" i="1"/>
  <c r="AC2492" i="1" s="1"/>
  <c r="AB2491" i="1"/>
  <c r="AB2492" i="1" s="1"/>
  <c r="Z2491" i="1"/>
  <c r="Y2491" i="1"/>
  <c r="W2491" i="1"/>
  <c r="W2492" i="1" s="1"/>
  <c r="U2491" i="1"/>
  <c r="U2492" i="1" s="1"/>
  <c r="T2491" i="1"/>
  <c r="S2491" i="1"/>
  <c r="R2491" i="1"/>
  <c r="R2492" i="1" s="1"/>
  <c r="Q2491" i="1"/>
  <c r="Q2492" i="1" s="1"/>
  <c r="P2491" i="1"/>
  <c r="O2491" i="1"/>
  <c r="N2491" i="1"/>
  <c r="N2492" i="1" s="1"/>
  <c r="M2491" i="1"/>
  <c r="M2492" i="1" s="1"/>
  <c r="L2491" i="1"/>
  <c r="K2491" i="1"/>
  <c r="J2491" i="1"/>
  <c r="J2492" i="1" s="1"/>
  <c r="I2491" i="1"/>
  <c r="I2492" i="1" s="1"/>
  <c r="H2491" i="1"/>
  <c r="G2491" i="1"/>
  <c r="F2491" i="1"/>
  <c r="F2492" i="1" s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B2492" i="1" s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J2489" i="1"/>
  <c r="AI2489" i="1"/>
  <c r="AG2489" i="1"/>
  <c r="AF2489" i="1"/>
  <c r="AE2489" i="1"/>
  <c r="AD2489" i="1"/>
  <c r="AC2489" i="1"/>
  <c r="AB2489" i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B2440" i="1"/>
  <c r="BA2440" i="1"/>
  <c r="BA2441" i="1" s="1"/>
  <c r="AZ2440" i="1"/>
  <c r="AY2440" i="1"/>
  <c r="AX2440" i="1"/>
  <c r="AW2440" i="1"/>
  <c r="AW2441" i="1" s="1"/>
  <c r="AV2440" i="1"/>
  <c r="AU2440" i="1"/>
  <c r="AT2440" i="1"/>
  <c r="AS2440" i="1"/>
  <c r="AS2441" i="1" s="1"/>
  <c r="AR2440" i="1"/>
  <c r="AQ2440" i="1"/>
  <c r="AP2440" i="1"/>
  <c r="AO2440" i="1"/>
  <c r="AO2441" i="1" s="1"/>
  <c r="AN2440" i="1"/>
  <c r="AM2440" i="1"/>
  <c r="AL2440" i="1"/>
  <c r="AJ2440" i="1"/>
  <c r="AJ2441" i="1" s="1"/>
  <c r="AI2440" i="1"/>
  <c r="AI2441" i="1" s="1"/>
  <c r="AG2440" i="1"/>
  <c r="AF2440" i="1"/>
  <c r="AE2440" i="1"/>
  <c r="AE2441" i="1" s="1"/>
  <c r="AD2440" i="1"/>
  <c r="AD2441" i="1" s="1"/>
  <c r="AC2440" i="1"/>
  <c r="AB2440" i="1"/>
  <c r="Z2440" i="1"/>
  <c r="Z2441" i="1" s="1"/>
  <c r="Y2440" i="1"/>
  <c r="Y2441" i="1" s="1"/>
  <c r="W2440" i="1"/>
  <c r="U2440" i="1"/>
  <c r="T2440" i="1"/>
  <c r="T2441" i="1" s="1"/>
  <c r="S2440" i="1"/>
  <c r="S2441" i="1" s="1"/>
  <c r="R2440" i="1"/>
  <c r="Q2440" i="1"/>
  <c r="P2440" i="1"/>
  <c r="P2441" i="1" s="1"/>
  <c r="O2440" i="1"/>
  <c r="O2441" i="1" s="1"/>
  <c r="N2440" i="1"/>
  <c r="M2440" i="1"/>
  <c r="L2440" i="1"/>
  <c r="L2441" i="1" s="1"/>
  <c r="K2440" i="1"/>
  <c r="K2441" i="1" s="1"/>
  <c r="J2440" i="1"/>
  <c r="I2440" i="1"/>
  <c r="H2440" i="1"/>
  <c r="H2441" i="1" s="1"/>
  <c r="G2440" i="1"/>
  <c r="G2441" i="1" s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D2439" i="1" s="1"/>
  <c r="BC2438" i="1"/>
  <c r="BB2438" i="1"/>
  <c r="BA2438" i="1"/>
  <c r="AZ2438" i="1"/>
  <c r="AZ2441" i="1" s="1"/>
  <c r="AY2438" i="1"/>
  <c r="AX2438" i="1"/>
  <c r="AW2438" i="1"/>
  <c r="AV2438" i="1"/>
  <c r="AV2441" i="1" s="1"/>
  <c r="AU2438" i="1"/>
  <c r="AT2438" i="1"/>
  <c r="AS2438" i="1"/>
  <c r="AR2438" i="1"/>
  <c r="AR2441" i="1" s="1"/>
  <c r="AQ2438" i="1"/>
  <c r="AP2438" i="1"/>
  <c r="AO2438" i="1"/>
  <c r="AN2438" i="1"/>
  <c r="AN2441" i="1" s="1"/>
  <c r="AM2438" i="1"/>
  <c r="AL2438" i="1"/>
  <c r="AJ2438" i="1"/>
  <c r="AI2438" i="1"/>
  <c r="AG2438" i="1"/>
  <c r="AF2438" i="1"/>
  <c r="AE2438" i="1"/>
  <c r="AD2438" i="1"/>
  <c r="AC2438" i="1"/>
  <c r="AB2438" i="1"/>
  <c r="Z2438" i="1"/>
  <c r="Y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89" i="1"/>
  <c r="BB2389" i="1"/>
  <c r="BB2390" i="1" s="1"/>
  <c r="BA2389" i="1"/>
  <c r="AZ2389" i="1"/>
  <c r="AY2389" i="1"/>
  <c r="AX2389" i="1"/>
  <c r="AW2389" i="1"/>
  <c r="AV2389" i="1"/>
  <c r="AU2389" i="1"/>
  <c r="AT2389" i="1"/>
  <c r="AT2390" i="1" s="1"/>
  <c r="AS2389" i="1"/>
  <c r="AR2389" i="1"/>
  <c r="AQ2389" i="1"/>
  <c r="AP2389" i="1"/>
  <c r="AO2389" i="1"/>
  <c r="AN2389" i="1"/>
  <c r="AM2389" i="1"/>
  <c r="AL2389" i="1"/>
  <c r="AL2390" i="1" s="1"/>
  <c r="AJ2389" i="1"/>
  <c r="AI2389" i="1"/>
  <c r="AG2389" i="1"/>
  <c r="AF2389" i="1"/>
  <c r="AE2389" i="1"/>
  <c r="AD2389" i="1"/>
  <c r="AC2389" i="1"/>
  <c r="AB2389" i="1"/>
  <c r="AB2390" i="1" s="1"/>
  <c r="Z2389" i="1"/>
  <c r="Y2389" i="1"/>
  <c r="W2389" i="1"/>
  <c r="U2389" i="1"/>
  <c r="T2389" i="1"/>
  <c r="S2389" i="1"/>
  <c r="R2389" i="1"/>
  <c r="Q2389" i="1"/>
  <c r="Q2390" i="1" s="1"/>
  <c r="P2389" i="1"/>
  <c r="O2389" i="1"/>
  <c r="N2389" i="1"/>
  <c r="M2389" i="1"/>
  <c r="L2389" i="1"/>
  <c r="K2389" i="1"/>
  <c r="J2389" i="1"/>
  <c r="I2389" i="1"/>
  <c r="I2390" i="1" s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D2388" i="1" s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J2387" i="1"/>
  <c r="AI2387" i="1"/>
  <c r="AG2387" i="1"/>
  <c r="AF2387" i="1"/>
  <c r="AE2387" i="1"/>
  <c r="AD2387" i="1"/>
  <c r="AC2387" i="1"/>
  <c r="AB2387" i="1"/>
  <c r="Z2387" i="1"/>
  <c r="Y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C2339" i="1" s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J2338" i="1"/>
  <c r="AI2338" i="1"/>
  <c r="AG2338" i="1"/>
  <c r="AF2338" i="1"/>
  <c r="AE2338" i="1"/>
  <c r="AD2338" i="1"/>
  <c r="AC2338" i="1"/>
  <c r="AB2338" i="1"/>
  <c r="Z2338" i="1"/>
  <c r="Y2338" i="1"/>
  <c r="W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J2337" i="1"/>
  <c r="AI2337" i="1"/>
  <c r="AG2337" i="1"/>
  <c r="AF2337" i="1"/>
  <c r="AE2337" i="1"/>
  <c r="AD2337" i="1"/>
  <c r="AC2337" i="1"/>
  <c r="AB2337" i="1"/>
  <c r="Z2337" i="1"/>
  <c r="Y2337" i="1"/>
  <c r="W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D2337" i="1" s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C2288" i="1" s="1"/>
  <c r="BB2287" i="1"/>
  <c r="BB2288" i="1" s="1"/>
  <c r="BA2287" i="1"/>
  <c r="AZ2287" i="1"/>
  <c r="AY2287" i="1"/>
  <c r="AY2288" i="1" s="1"/>
  <c r="AX2287" i="1"/>
  <c r="AX2288" i="1" s="1"/>
  <c r="AW2287" i="1"/>
  <c r="AV2287" i="1"/>
  <c r="AU2287" i="1"/>
  <c r="AU2288" i="1" s="1"/>
  <c r="AT2287" i="1"/>
  <c r="AT2288" i="1" s="1"/>
  <c r="AS2287" i="1"/>
  <c r="AR2287" i="1"/>
  <c r="AQ2287" i="1"/>
  <c r="AQ2288" i="1" s="1"/>
  <c r="AP2287" i="1"/>
  <c r="AP2288" i="1" s="1"/>
  <c r="AO2287" i="1"/>
  <c r="AN2287" i="1"/>
  <c r="AM2287" i="1"/>
  <c r="AM2288" i="1" s="1"/>
  <c r="AL2287" i="1"/>
  <c r="AL2288" i="1" s="1"/>
  <c r="AJ2287" i="1"/>
  <c r="AI2287" i="1"/>
  <c r="AG2287" i="1"/>
  <c r="AG2288" i="1" s="1"/>
  <c r="AF2287" i="1"/>
  <c r="AF2288" i="1" s="1"/>
  <c r="AE2287" i="1"/>
  <c r="AD2287" i="1"/>
  <c r="AC2287" i="1"/>
  <c r="AC2288" i="1" s="1"/>
  <c r="AB2287" i="1"/>
  <c r="AB2288" i="1" s="1"/>
  <c r="Z2287" i="1"/>
  <c r="Y2287" i="1"/>
  <c r="W2287" i="1"/>
  <c r="W2288" i="1" s="1"/>
  <c r="U2287" i="1"/>
  <c r="U2288" i="1" s="1"/>
  <c r="T2287" i="1"/>
  <c r="S2287" i="1"/>
  <c r="R2287" i="1"/>
  <c r="R2288" i="1" s="1"/>
  <c r="Q2287" i="1"/>
  <c r="Q2288" i="1" s="1"/>
  <c r="P2287" i="1"/>
  <c r="O2287" i="1"/>
  <c r="N2287" i="1"/>
  <c r="N2288" i="1" s="1"/>
  <c r="M2287" i="1"/>
  <c r="M2288" i="1" s="1"/>
  <c r="L2287" i="1"/>
  <c r="K2287" i="1"/>
  <c r="J2287" i="1"/>
  <c r="J2288" i="1" s="1"/>
  <c r="I2287" i="1"/>
  <c r="I2288" i="1" s="1"/>
  <c r="H2287" i="1"/>
  <c r="G2287" i="1"/>
  <c r="F2287" i="1"/>
  <c r="F2288" i="1" s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J2285" i="1"/>
  <c r="AI2285" i="1"/>
  <c r="AG2285" i="1"/>
  <c r="AF2285" i="1"/>
  <c r="AE2285" i="1"/>
  <c r="AD2285" i="1"/>
  <c r="AC2285" i="1"/>
  <c r="AB2285" i="1"/>
  <c r="Z2285" i="1"/>
  <c r="Y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D2285" i="1" s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P2237" i="1" s="1"/>
  <c r="AO2236" i="1"/>
  <c r="AN2236" i="1"/>
  <c r="AM2236" i="1"/>
  <c r="AL2236" i="1"/>
  <c r="AJ2236" i="1"/>
  <c r="AI2236" i="1"/>
  <c r="AG2236" i="1"/>
  <c r="AF2236" i="1"/>
  <c r="AF2237" i="1" s="1"/>
  <c r="AE2236" i="1"/>
  <c r="AD2236" i="1"/>
  <c r="AC2236" i="1"/>
  <c r="AB2236" i="1"/>
  <c r="Z2236" i="1"/>
  <c r="Y2236" i="1"/>
  <c r="W2236" i="1"/>
  <c r="U2236" i="1"/>
  <c r="U2237" i="1" s="1"/>
  <c r="T2236" i="1"/>
  <c r="S2236" i="1"/>
  <c r="R2236" i="1"/>
  <c r="Q2236" i="1"/>
  <c r="P2236" i="1"/>
  <c r="O2236" i="1"/>
  <c r="N2236" i="1"/>
  <c r="M2236" i="1"/>
  <c r="M2237" i="1" s="1"/>
  <c r="L2236" i="1"/>
  <c r="K2236" i="1"/>
  <c r="J2236" i="1"/>
  <c r="I2236" i="1"/>
  <c r="H2236" i="1"/>
  <c r="G2236" i="1"/>
  <c r="F2236" i="1"/>
  <c r="BD2236" i="1" s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D2235" i="1"/>
  <c r="AC2235" i="1"/>
  <c r="AB2235" i="1"/>
  <c r="Z2235" i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X2237" i="1" s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B2185" i="1"/>
  <c r="BA2185" i="1"/>
  <c r="BA2186" i="1" s="1"/>
  <c r="AZ2185" i="1"/>
  <c r="AZ2186" i="1" s="1"/>
  <c r="AY2185" i="1"/>
  <c r="AX2185" i="1"/>
  <c r="AW2185" i="1"/>
  <c r="AW2186" i="1" s="1"/>
  <c r="AV2185" i="1"/>
  <c r="AV2186" i="1" s="1"/>
  <c r="AU2185" i="1"/>
  <c r="AT2185" i="1"/>
  <c r="AS2185" i="1"/>
  <c r="AS2186" i="1" s="1"/>
  <c r="AR2185" i="1"/>
  <c r="AR2186" i="1" s="1"/>
  <c r="AQ2185" i="1"/>
  <c r="AP2185" i="1"/>
  <c r="AO2185" i="1"/>
  <c r="AO2186" i="1" s="1"/>
  <c r="AN2185" i="1"/>
  <c r="AN2186" i="1" s="1"/>
  <c r="AM2185" i="1"/>
  <c r="AL2185" i="1"/>
  <c r="AJ2185" i="1"/>
  <c r="AJ2186" i="1" s="1"/>
  <c r="AI2185" i="1"/>
  <c r="AI2186" i="1" s="1"/>
  <c r="AG2185" i="1"/>
  <c r="AF2185" i="1"/>
  <c r="AE2185" i="1"/>
  <c r="AE2186" i="1" s="1"/>
  <c r="AD2185" i="1"/>
  <c r="AD2186" i="1" s="1"/>
  <c r="AC2185" i="1"/>
  <c r="AB2185" i="1"/>
  <c r="Z2185" i="1"/>
  <c r="Z2186" i="1" s="1"/>
  <c r="Y2185" i="1"/>
  <c r="Y2186" i="1" s="1"/>
  <c r="W2185" i="1"/>
  <c r="U2185" i="1"/>
  <c r="T2185" i="1"/>
  <c r="T2186" i="1" s="1"/>
  <c r="S2185" i="1"/>
  <c r="S2186" i="1" s="1"/>
  <c r="R2185" i="1"/>
  <c r="Q2185" i="1"/>
  <c r="P2185" i="1"/>
  <c r="P2186" i="1" s="1"/>
  <c r="O2185" i="1"/>
  <c r="O2186" i="1" s="1"/>
  <c r="N2185" i="1"/>
  <c r="M2185" i="1"/>
  <c r="L2185" i="1"/>
  <c r="L2186" i="1" s="1"/>
  <c r="K2185" i="1"/>
  <c r="K2186" i="1" s="1"/>
  <c r="J2185" i="1"/>
  <c r="I2185" i="1"/>
  <c r="H2185" i="1"/>
  <c r="H2186" i="1" s="1"/>
  <c r="G2185" i="1"/>
  <c r="G2186" i="1" s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B2184" i="1"/>
  <c r="Z2184" i="1"/>
  <c r="Y2184" i="1"/>
  <c r="W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B2134" i="1"/>
  <c r="BA2134" i="1"/>
  <c r="BA2135" i="1" s="1"/>
  <c r="AZ2134" i="1"/>
  <c r="AZ2135" i="1" s="1"/>
  <c r="AY2134" i="1"/>
  <c r="AX2134" i="1"/>
  <c r="AW2134" i="1"/>
  <c r="AW2135" i="1" s="1"/>
  <c r="AV2134" i="1"/>
  <c r="AV2135" i="1" s="1"/>
  <c r="AU2134" i="1"/>
  <c r="AT2134" i="1"/>
  <c r="AS2134" i="1"/>
  <c r="AS2135" i="1" s="1"/>
  <c r="AR2134" i="1"/>
  <c r="AR2135" i="1" s="1"/>
  <c r="AQ2134" i="1"/>
  <c r="AP2134" i="1"/>
  <c r="AO2134" i="1"/>
  <c r="AO2135" i="1" s="1"/>
  <c r="AN2134" i="1"/>
  <c r="AN2135" i="1" s="1"/>
  <c r="AM2134" i="1"/>
  <c r="AL2134" i="1"/>
  <c r="AJ2134" i="1"/>
  <c r="AJ2135" i="1" s="1"/>
  <c r="AI2134" i="1"/>
  <c r="AI2135" i="1" s="1"/>
  <c r="AG2134" i="1"/>
  <c r="AF2134" i="1"/>
  <c r="AE2134" i="1"/>
  <c r="AE2135" i="1" s="1"/>
  <c r="AD2134" i="1"/>
  <c r="AD2135" i="1" s="1"/>
  <c r="AC2134" i="1"/>
  <c r="AB2134" i="1"/>
  <c r="Z2134" i="1"/>
  <c r="Z2135" i="1" s="1"/>
  <c r="Y2134" i="1"/>
  <c r="Y2135" i="1" s="1"/>
  <c r="W2134" i="1"/>
  <c r="U2134" i="1"/>
  <c r="T2134" i="1"/>
  <c r="T2135" i="1" s="1"/>
  <c r="S2134" i="1"/>
  <c r="S2135" i="1" s="1"/>
  <c r="R2134" i="1"/>
  <c r="Q2134" i="1"/>
  <c r="P2134" i="1"/>
  <c r="P2135" i="1" s="1"/>
  <c r="O2134" i="1"/>
  <c r="O2135" i="1" s="1"/>
  <c r="N2134" i="1"/>
  <c r="M2134" i="1"/>
  <c r="L2134" i="1"/>
  <c r="L2135" i="1" s="1"/>
  <c r="K2134" i="1"/>
  <c r="K2135" i="1" s="1"/>
  <c r="J2134" i="1"/>
  <c r="I2134" i="1"/>
  <c r="H2134" i="1"/>
  <c r="H2135" i="1" s="1"/>
  <c r="G2134" i="1"/>
  <c r="G2135" i="1" s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D2133" i="1" s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B2083" i="1"/>
  <c r="BA2083" i="1"/>
  <c r="BA2084" i="1" s="1"/>
  <c r="AZ2083" i="1"/>
  <c r="AZ2084" i="1" s="1"/>
  <c r="AY2083" i="1"/>
  <c r="AX2083" i="1"/>
  <c r="AW2083" i="1"/>
  <c r="AW2084" i="1" s="1"/>
  <c r="AV2083" i="1"/>
  <c r="AV2084" i="1" s="1"/>
  <c r="AU2083" i="1"/>
  <c r="AT2083" i="1"/>
  <c r="AS2083" i="1"/>
  <c r="AS2084" i="1" s="1"/>
  <c r="AR2083" i="1"/>
  <c r="AR2084" i="1" s="1"/>
  <c r="AQ2083" i="1"/>
  <c r="AP2083" i="1"/>
  <c r="AO2083" i="1"/>
  <c r="AO2084" i="1" s="1"/>
  <c r="AN2083" i="1"/>
  <c r="AN2084" i="1" s="1"/>
  <c r="AM2083" i="1"/>
  <c r="AL2083" i="1"/>
  <c r="AJ2083" i="1"/>
  <c r="AJ2084" i="1" s="1"/>
  <c r="AI2083" i="1"/>
  <c r="AI2084" i="1" s="1"/>
  <c r="AG2083" i="1"/>
  <c r="AF2083" i="1"/>
  <c r="AE2083" i="1"/>
  <c r="AE2084" i="1" s="1"/>
  <c r="AD2083" i="1"/>
  <c r="AD2084" i="1" s="1"/>
  <c r="AC2083" i="1"/>
  <c r="AB2083" i="1"/>
  <c r="Z2083" i="1"/>
  <c r="Z2084" i="1" s="1"/>
  <c r="Y2083" i="1"/>
  <c r="Y2084" i="1" s="1"/>
  <c r="W2083" i="1"/>
  <c r="U2083" i="1"/>
  <c r="T2083" i="1"/>
  <c r="T2084" i="1" s="1"/>
  <c r="S2083" i="1"/>
  <c r="S2084" i="1" s="1"/>
  <c r="R2083" i="1"/>
  <c r="Q2083" i="1"/>
  <c r="P2083" i="1"/>
  <c r="P2084" i="1" s="1"/>
  <c r="O2083" i="1"/>
  <c r="O2084" i="1" s="1"/>
  <c r="N2083" i="1"/>
  <c r="M2083" i="1"/>
  <c r="L2083" i="1"/>
  <c r="L2084" i="1" s="1"/>
  <c r="K2083" i="1"/>
  <c r="K2084" i="1" s="1"/>
  <c r="J2083" i="1"/>
  <c r="I2083" i="1"/>
  <c r="H2083" i="1"/>
  <c r="H2084" i="1" s="1"/>
  <c r="G2083" i="1"/>
  <c r="G2084" i="1" s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J2081" i="1"/>
  <c r="AI2081" i="1"/>
  <c r="AG2081" i="1"/>
  <c r="AF2081" i="1"/>
  <c r="AE2081" i="1"/>
  <c r="AD2081" i="1"/>
  <c r="AC2081" i="1"/>
  <c r="AB2081" i="1"/>
  <c r="Z2081" i="1"/>
  <c r="Y2081" i="1"/>
  <c r="W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C2033" i="1" s="1"/>
  <c r="BB2032" i="1"/>
  <c r="BB2033" i="1" s="1"/>
  <c r="BA2032" i="1"/>
  <c r="BA2033" i="1" s="1"/>
  <c r="AZ2032" i="1"/>
  <c r="AY2032" i="1"/>
  <c r="AY2033" i="1" s="1"/>
  <c r="AX2032" i="1"/>
  <c r="AX2033" i="1" s="1"/>
  <c r="AW2032" i="1"/>
  <c r="AW2033" i="1" s="1"/>
  <c r="AV2032" i="1"/>
  <c r="AU2032" i="1"/>
  <c r="AU2033" i="1" s="1"/>
  <c r="AT2032" i="1"/>
  <c r="AT2033" i="1" s="1"/>
  <c r="AS2032" i="1"/>
  <c r="AR2032" i="1"/>
  <c r="AQ2032" i="1"/>
  <c r="AQ2033" i="1" s="1"/>
  <c r="AP2032" i="1"/>
  <c r="AP2033" i="1" s="1"/>
  <c r="AO2032" i="1"/>
  <c r="AO2033" i="1" s="1"/>
  <c r="AN2032" i="1"/>
  <c r="AM2032" i="1"/>
  <c r="AM2033" i="1" s="1"/>
  <c r="AL2032" i="1"/>
  <c r="AL2033" i="1" s="1"/>
  <c r="AJ2032" i="1"/>
  <c r="AJ2033" i="1" s="1"/>
  <c r="AI2032" i="1"/>
  <c r="AG2032" i="1"/>
  <c r="AG2033" i="1" s="1"/>
  <c r="AF2032" i="1"/>
  <c r="AF2033" i="1" s="1"/>
  <c r="AE2032" i="1"/>
  <c r="AE2033" i="1" s="1"/>
  <c r="AD2032" i="1"/>
  <c r="AC2032" i="1"/>
  <c r="AC2033" i="1" s="1"/>
  <c r="AB2032" i="1"/>
  <c r="AB2033" i="1" s="1"/>
  <c r="Z2032" i="1"/>
  <c r="Y2032" i="1"/>
  <c r="W2032" i="1"/>
  <c r="W2033" i="1" s="1"/>
  <c r="U2032" i="1"/>
  <c r="U2033" i="1" s="1"/>
  <c r="T2032" i="1"/>
  <c r="T2033" i="1" s="1"/>
  <c r="S2032" i="1"/>
  <c r="R2032" i="1"/>
  <c r="R2033" i="1" s="1"/>
  <c r="Q2032" i="1"/>
  <c r="Q2033" i="1" s="1"/>
  <c r="P2032" i="1"/>
  <c r="P2033" i="1" s="1"/>
  <c r="O2032" i="1"/>
  <c r="N2032" i="1"/>
  <c r="N2033" i="1" s="1"/>
  <c r="M2032" i="1"/>
  <c r="M2033" i="1" s="1"/>
  <c r="L2032" i="1"/>
  <c r="L2033" i="1" s="1"/>
  <c r="K2032" i="1"/>
  <c r="J2032" i="1"/>
  <c r="J2033" i="1" s="1"/>
  <c r="I2032" i="1"/>
  <c r="I2033" i="1" s="1"/>
  <c r="H2032" i="1"/>
  <c r="G2032" i="1"/>
  <c r="F2032" i="1"/>
  <c r="F2033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J2031" i="1"/>
  <c r="AI2031" i="1"/>
  <c r="AG2031" i="1"/>
  <c r="AF2031" i="1"/>
  <c r="AE2031" i="1"/>
  <c r="AD2031" i="1"/>
  <c r="AC2031" i="1"/>
  <c r="AB2031" i="1"/>
  <c r="Z2031" i="1"/>
  <c r="Y2031" i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J2030" i="1"/>
  <c r="AI2030" i="1"/>
  <c r="AG2030" i="1"/>
  <c r="AF2030" i="1"/>
  <c r="AE2030" i="1"/>
  <c r="AD2030" i="1"/>
  <c r="AC2030" i="1"/>
  <c r="AB2030" i="1"/>
  <c r="Z2030" i="1"/>
  <c r="Y2030" i="1"/>
  <c r="W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BA1982" i="1" s="1"/>
  <c r="AZ1981" i="1"/>
  <c r="AZ1982" i="1" s="1"/>
  <c r="AY1981" i="1"/>
  <c r="AX1981" i="1"/>
  <c r="AW1981" i="1"/>
  <c r="AW1982" i="1" s="1"/>
  <c r="AV1981" i="1"/>
  <c r="AV1982" i="1" s="1"/>
  <c r="AU1981" i="1"/>
  <c r="AT1981" i="1"/>
  <c r="AS1981" i="1"/>
  <c r="AS1982" i="1" s="1"/>
  <c r="AR1981" i="1"/>
  <c r="AR1982" i="1" s="1"/>
  <c r="AQ1981" i="1"/>
  <c r="AP1981" i="1"/>
  <c r="AO1981" i="1"/>
  <c r="AO1982" i="1" s="1"/>
  <c r="AN1981" i="1"/>
  <c r="AN1982" i="1" s="1"/>
  <c r="AM1981" i="1"/>
  <c r="AL1981" i="1"/>
  <c r="AJ1981" i="1"/>
  <c r="AJ1982" i="1" s="1"/>
  <c r="AI1981" i="1"/>
  <c r="AI1982" i="1" s="1"/>
  <c r="AG1981" i="1"/>
  <c r="AF1981" i="1"/>
  <c r="AE1981" i="1"/>
  <c r="AE1982" i="1" s="1"/>
  <c r="AD1981" i="1"/>
  <c r="AD1982" i="1" s="1"/>
  <c r="AC1981" i="1"/>
  <c r="AB1981" i="1"/>
  <c r="Z1981" i="1"/>
  <c r="Z1982" i="1" s="1"/>
  <c r="Y1981" i="1"/>
  <c r="Y1982" i="1" s="1"/>
  <c r="W1981" i="1"/>
  <c r="U1981" i="1"/>
  <c r="T1981" i="1"/>
  <c r="T1982" i="1" s="1"/>
  <c r="S1981" i="1"/>
  <c r="S1982" i="1" s="1"/>
  <c r="R1981" i="1"/>
  <c r="Q1981" i="1"/>
  <c r="P1981" i="1"/>
  <c r="P1982" i="1" s="1"/>
  <c r="O1981" i="1"/>
  <c r="O1982" i="1" s="1"/>
  <c r="N1981" i="1"/>
  <c r="M1981" i="1"/>
  <c r="L1981" i="1"/>
  <c r="L1982" i="1" s="1"/>
  <c r="K1981" i="1"/>
  <c r="K1982" i="1" s="1"/>
  <c r="J1981" i="1"/>
  <c r="I1981" i="1"/>
  <c r="H1981" i="1"/>
  <c r="H1982" i="1" s="1"/>
  <c r="G1981" i="1"/>
  <c r="G1982" i="1" s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D1980" i="1" s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J1979" i="1"/>
  <c r="AI1979" i="1"/>
  <c r="AG1979" i="1"/>
  <c r="AF1979" i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A1930" i="1"/>
  <c r="BA1931" i="1" s="1"/>
  <c r="AZ1930" i="1"/>
  <c r="AZ1931" i="1" s="1"/>
  <c r="AY1930" i="1"/>
  <c r="AX1930" i="1"/>
  <c r="AW1930" i="1"/>
  <c r="AW1931" i="1" s="1"/>
  <c r="AV1930" i="1"/>
  <c r="AV1931" i="1" s="1"/>
  <c r="AU1930" i="1"/>
  <c r="AT1930" i="1"/>
  <c r="AS1930" i="1"/>
  <c r="AS1931" i="1" s="1"/>
  <c r="AR1930" i="1"/>
  <c r="AR1931" i="1" s="1"/>
  <c r="AQ1930" i="1"/>
  <c r="AP1930" i="1"/>
  <c r="AO1930" i="1"/>
  <c r="AO1931" i="1" s="1"/>
  <c r="AN1930" i="1"/>
  <c r="AN1931" i="1" s="1"/>
  <c r="AM1930" i="1"/>
  <c r="AL1930" i="1"/>
  <c r="AJ1930" i="1"/>
  <c r="AJ1931" i="1" s="1"/>
  <c r="AI1930" i="1"/>
  <c r="AI1931" i="1" s="1"/>
  <c r="AG1930" i="1"/>
  <c r="AF1930" i="1"/>
  <c r="AE1930" i="1"/>
  <c r="AE1931" i="1" s="1"/>
  <c r="AD1930" i="1"/>
  <c r="AD1931" i="1" s="1"/>
  <c r="AC1930" i="1"/>
  <c r="AB1930" i="1"/>
  <c r="Z1930" i="1"/>
  <c r="Z1931" i="1" s="1"/>
  <c r="Y1930" i="1"/>
  <c r="Y1931" i="1" s="1"/>
  <c r="W1930" i="1"/>
  <c r="U1930" i="1"/>
  <c r="T1930" i="1"/>
  <c r="T1931" i="1" s="1"/>
  <c r="S1930" i="1"/>
  <c r="S1931" i="1" s="1"/>
  <c r="R1930" i="1"/>
  <c r="Q1930" i="1"/>
  <c r="P1930" i="1"/>
  <c r="P1931" i="1" s="1"/>
  <c r="O1930" i="1"/>
  <c r="O1931" i="1" s="1"/>
  <c r="N1930" i="1"/>
  <c r="M1930" i="1"/>
  <c r="L1930" i="1"/>
  <c r="L1931" i="1" s="1"/>
  <c r="K1930" i="1"/>
  <c r="K1931" i="1" s="1"/>
  <c r="J1930" i="1"/>
  <c r="I1930" i="1"/>
  <c r="H1930" i="1"/>
  <c r="H1931" i="1" s="1"/>
  <c r="G1930" i="1"/>
  <c r="G1931" i="1" s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J1929" i="1"/>
  <c r="AI1929" i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J1928" i="1"/>
  <c r="AI1928" i="1"/>
  <c r="AG1928" i="1"/>
  <c r="AF1928" i="1"/>
  <c r="AE1928" i="1"/>
  <c r="AD1928" i="1"/>
  <c r="AC1928" i="1"/>
  <c r="AB1928" i="1"/>
  <c r="Z1928" i="1"/>
  <c r="Y1928" i="1"/>
  <c r="W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79" i="1"/>
  <c r="BC1880" i="1" s="1"/>
  <c r="BB1879" i="1"/>
  <c r="BA1879" i="1"/>
  <c r="AZ1879" i="1"/>
  <c r="AY1879" i="1"/>
  <c r="AX1879" i="1"/>
  <c r="AW1879" i="1"/>
  <c r="AV1879" i="1"/>
  <c r="AV1880" i="1" s="1"/>
  <c r="AU1879" i="1"/>
  <c r="AT1879" i="1"/>
  <c r="AS1879" i="1"/>
  <c r="AS1880" i="1" s="1"/>
  <c r="AR1879" i="1"/>
  <c r="AR1880" i="1" s="1"/>
  <c r="AQ1879" i="1"/>
  <c r="AP1879" i="1"/>
  <c r="AO1879" i="1"/>
  <c r="AO1880" i="1" s="1"/>
  <c r="AN1879" i="1"/>
  <c r="AN1880" i="1" s="1"/>
  <c r="AM1879" i="1"/>
  <c r="AL1879" i="1"/>
  <c r="AJ1879" i="1"/>
  <c r="AJ1880" i="1" s="1"/>
  <c r="AI1879" i="1"/>
  <c r="AI1880" i="1" s="1"/>
  <c r="AG1879" i="1"/>
  <c r="AF1879" i="1"/>
  <c r="AE1879" i="1"/>
  <c r="AE1880" i="1" s="1"/>
  <c r="AD1879" i="1"/>
  <c r="AD1880" i="1" s="1"/>
  <c r="AC1879" i="1"/>
  <c r="AB1879" i="1"/>
  <c r="Z1879" i="1"/>
  <c r="Z1880" i="1" s="1"/>
  <c r="Y1879" i="1"/>
  <c r="Y1880" i="1" s="1"/>
  <c r="W1879" i="1"/>
  <c r="U1879" i="1"/>
  <c r="T1879" i="1"/>
  <c r="T1880" i="1" s="1"/>
  <c r="S1879" i="1"/>
  <c r="S1880" i="1" s="1"/>
  <c r="R1879" i="1"/>
  <c r="Q1879" i="1"/>
  <c r="P1879" i="1"/>
  <c r="P1880" i="1" s="1"/>
  <c r="O1879" i="1"/>
  <c r="O1880" i="1" s="1"/>
  <c r="N1879" i="1"/>
  <c r="M1879" i="1"/>
  <c r="L1879" i="1"/>
  <c r="L1880" i="1" s="1"/>
  <c r="K1879" i="1"/>
  <c r="K1880" i="1" s="1"/>
  <c r="J1879" i="1"/>
  <c r="I1879" i="1"/>
  <c r="H1879" i="1"/>
  <c r="H1880" i="1" s="1"/>
  <c r="G1879" i="1"/>
  <c r="G1880" i="1" s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E1878" i="1"/>
  <c r="AD1878" i="1"/>
  <c r="AC1878" i="1"/>
  <c r="AB1878" i="1"/>
  <c r="Z1878" i="1"/>
  <c r="Y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C1829" i="1" s="1"/>
  <c r="BB1828" i="1"/>
  <c r="BA1828" i="1"/>
  <c r="AZ1828" i="1"/>
  <c r="AY1828" i="1"/>
  <c r="AY1829" i="1" s="1"/>
  <c r="AX1828" i="1"/>
  <c r="AW1828" i="1"/>
  <c r="AV1828" i="1"/>
  <c r="AU1828" i="1"/>
  <c r="AU1829" i="1" s="1"/>
  <c r="AT1828" i="1"/>
  <c r="AS1828" i="1"/>
  <c r="AR1828" i="1"/>
  <c r="AQ1828" i="1"/>
  <c r="AQ1829" i="1" s="1"/>
  <c r="AP1828" i="1"/>
  <c r="AO1828" i="1"/>
  <c r="AN1828" i="1"/>
  <c r="AM1828" i="1"/>
  <c r="AM1829" i="1" s="1"/>
  <c r="AL1828" i="1"/>
  <c r="AJ1828" i="1"/>
  <c r="AI1828" i="1"/>
  <c r="AG1828" i="1"/>
  <c r="AG1829" i="1" s="1"/>
  <c r="AF1828" i="1"/>
  <c r="AE1828" i="1"/>
  <c r="AD1828" i="1"/>
  <c r="AC1828" i="1"/>
  <c r="AB1828" i="1"/>
  <c r="Z1828" i="1"/>
  <c r="Y1828" i="1"/>
  <c r="W1828" i="1"/>
  <c r="W1829" i="1" s="1"/>
  <c r="U1828" i="1"/>
  <c r="U1829" i="1" s="1"/>
  <c r="T1828" i="1"/>
  <c r="S1828" i="1"/>
  <c r="R1828" i="1"/>
  <c r="R1829" i="1" s="1"/>
  <c r="Q1828" i="1"/>
  <c r="Q1829" i="1" s="1"/>
  <c r="P1828" i="1"/>
  <c r="O1828" i="1"/>
  <c r="N1828" i="1"/>
  <c r="N1829" i="1" s="1"/>
  <c r="M1828" i="1"/>
  <c r="L1828" i="1"/>
  <c r="K1828" i="1"/>
  <c r="J1828" i="1"/>
  <c r="I1828" i="1"/>
  <c r="I1829" i="1" s="1"/>
  <c r="H1828" i="1"/>
  <c r="G1828" i="1"/>
  <c r="F1828" i="1"/>
  <c r="F1829" i="1" s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J1827" i="1"/>
  <c r="AI1827" i="1"/>
  <c r="AG1827" i="1"/>
  <c r="AF1827" i="1"/>
  <c r="AE1827" i="1"/>
  <c r="AD1827" i="1"/>
  <c r="AC1827" i="1"/>
  <c r="AB1827" i="1"/>
  <c r="Z1827" i="1"/>
  <c r="Y1827" i="1"/>
  <c r="W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B1829" i="1" s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C1778" i="1" s="1"/>
  <c r="BB1777" i="1"/>
  <c r="BA1777" i="1"/>
  <c r="AZ1777" i="1"/>
  <c r="AY1777" i="1"/>
  <c r="AY1778" i="1" s="1"/>
  <c r="AX1777" i="1"/>
  <c r="AW1777" i="1"/>
  <c r="AV1777" i="1"/>
  <c r="AU1777" i="1"/>
  <c r="AU1778" i="1" s="1"/>
  <c r="AT1777" i="1"/>
  <c r="AS1777" i="1"/>
  <c r="AR1777" i="1"/>
  <c r="AQ1777" i="1"/>
  <c r="AQ1778" i="1" s="1"/>
  <c r="AP1777" i="1"/>
  <c r="AP1778" i="1" s="1"/>
  <c r="AO1777" i="1"/>
  <c r="AN1777" i="1"/>
  <c r="AM1777" i="1"/>
  <c r="AM1778" i="1" s="1"/>
  <c r="AL1777" i="1"/>
  <c r="AL1778" i="1" s="1"/>
  <c r="AJ1777" i="1"/>
  <c r="AI1777" i="1"/>
  <c r="AG1777" i="1"/>
  <c r="AG1778" i="1" s="1"/>
  <c r="AF1777" i="1"/>
  <c r="AF1778" i="1" s="1"/>
  <c r="AE1777" i="1"/>
  <c r="AD1777" i="1"/>
  <c r="AC1777" i="1"/>
  <c r="AC1778" i="1" s="1"/>
  <c r="AB1777" i="1"/>
  <c r="Z1777" i="1"/>
  <c r="Y1777" i="1"/>
  <c r="W1777" i="1"/>
  <c r="U1777" i="1"/>
  <c r="U1778" i="1" s="1"/>
  <c r="T1777" i="1"/>
  <c r="S1777" i="1"/>
  <c r="R1777" i="1"/>
  <c r="R1778" i="1" s="1"/>
  <c r="Q1777" i="1"/>
  <c r="P1777" i="1"/>
  <c r="O1777" i="1"/>
  <c r="N1777" i="1"/>
  <c r="M1777" i="1"/>
  <c r="L1777" i="1"/>
  <c r="K1777" i="1"/>
  <c r="J1777" i="1"/>
  <c r="J1778" i="1" s="1"/>
  <c r="I1777" i="1"/>
  <c r="H1777" i="1"/>
  <c r="G1777" i="1"/>
  <c r="F1777" i="1"/>
  <c r="F1778" i="1" s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J1776" i="1"/>
  <c r="AI1776" i="1"/>
  <c r="AG1776" i="1"/>
  <c r="AF1776" i="1"/>
  <c r="AE1776" i="1"/>
  <c r="AD1776" i="1"/>
  <c r="AC1776" i="1"/>
  <c r="AB1776" i="1"/>
  <c r="Z1776" i="1"/>
  <c r="Y1776" i="1"/>
  <c r="W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B1775" i="1"/>
  <c r="BB1778" i="1" s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C1727" i="1" s="1"/>
  <c r="BB1726" i="1"/>
  <c r="BA1726" i="1"/>
  <c r="AZ1726" i="1"/>
  <c r="AY1726" i="1"/>
  <c r="AY1727" i="1" s="1"/>
  <c r="AX1726" i="1"/>
  <c r="AX1727" i="1" s="1"/>
  <c r="AW1726" i="1"/>
  <c r="AV1726" i="1"/>
  <c r="AU1726" i="1"/>
  <c r="AU1727" i="1" s="1"/>
  <c r="AT1726" i="1"/>
  <c r="AT1727" i="1" s="1"/>
  <c r="AS1726" i="1"/>
  <c r="AR1726" i="1"/>
  <c r="AQ1726" i="1"/>
  <c r="AQ1727" i="1" s="1"/>
  <c r="AP1726" i="1"/>
  <c r="AP1727" i="1" s="1"/>
  <c r="AO1726" i="1"/>
  <c r="AN1726" i="1"/>
  <c r="AM1726" i="1"/>
  <c r="AM1727" i="1" s="1"/>
  <c r="AL1726" i="1"/>
  <c r="AJ1726" i="1"/>
  <c r="AI1726" i="1"/>
  <c r="AG1726" i="1"/>
  <c r="AG1727" i="1" s="1"/>
  <c r="AF1726" i="1"/>
  <c r="AF1727" i="1" s="1"/>
  <c r="AE1726" i="1"/>
  <c r="AD1726" i="1"/>
  <c r="AC1726" i="1"/>
  <c r="AC1727" i="1" s="1"/>
  <c r="AB1726" i="1"/>
  <c r="Z1726" i="1"/>
  <c r="Y1726" i="1"/>
  <c r="W1726" i="1"/>
  <c r="W1727" i="1" s="1"/>
  <c r="U1726" i="1"/>
  <c r="U1727" i="1" s="1"/>
  <c r="T1726" i="1"/>
  <c r="S1726" i="1"/>
  <c r="R1726" i="1"/>
  <c r="Q1726" i="1"/>
  <c r="Q1727" i="1" s="1"/>
  <c r="P1726" i="1"/>
  <c r="O1726" i="1"/>
  <c r="N1726" i="1"/>
  <c r="N1727" i="1" s="1"/>
  <c r="M1726" i="1"/>
  <c r="M1727" i="1" s="1"/>
  <c r="L1726" i="1"/>
  <c r="K1726" i="1"/>
  <c r="J1726" i="1"/>
  <c r="J1727" i="1" s="1"/>
  <c r="I1726" i="1"/>
  <c r="I1727" i="1" s="1"/>
  <c r="H1726" i="1"/>
  <c r="G1726" i="1"/>
  <c r="F1726" i="1"/>
  <c r="F1727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B1727" i="1" s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B1675" i="1"/>
  <c r="BB1676" i="1" s="1"/>
  <c r="BA1675" i="1"/>
  <c r="AZ1675" i="1"/>
  <c r="AY1675" i="1"/>
  <c r="AX1675" i="1"/>
  <c r="AX1676" i="1" s="1"/>
  <c r="AW1675" i="1"/>
  <c r="AV1675" i="1"/>
  <c r="AU1675" i="1"/>
  <c r="AU1676" i="1" s="1"/>
  <c r="AT1675" i="1"/>
  <c r="AT1676" i="1" s="1"/>
  <c r="AS1675" i="1"/>
  <c r="AR1675" i="1"/>
  <c r="AQ1675" i="1"/>
  <c r="AP1675" i="1"/>
  <c r="AO1675" i="1"/>
  <c r="AN1675" i="1"/>
  <c r="AM1675" i="1"/>
  <c r="AL1675" i="1"/>
  <c r="AJ1675" i="1"/>
  <c r="AI1675" i="1"/>
  <c r="AG1675" i="1"/>
  <c r="AF1675" i="1"/>
  <c r="AF1676" i="1" s="1"/>
  <c r="AE1675" i="1"/>
  <c r="AD1675" i="1"/>
  <c r="AC1675" i="1"/>
  <c r="AC1676" i="1" s="1"/>
  <c r="AB1675" i="1"/>
  <c r="Z1675" i="1"/>
  <c r="Y1675" i="1"/>
  <c r="W1675" i="1"/>
  <c r="U1675" i="1"/>
  <c r="T1675" i="1"/>
  <c r="S1675" i="1"/>
  <c r="R1675" i="1"/>
  <c r="Q1675" i="1"/>
  <c r="Q1676" i="1" s="1"/>
  <c r="P1675" i="1"/>
  <c r="O1675" i="1"/>
  <c r="O1676" i="1" s="1"/>
  <c r="N1675" i="1"/>
  <c r="M1675" i="1"/>
  <c r="M1676" i="1" s="1"/>
  <c r="L1675" i="1"/>
  <c r="K1675" i="1"/>
  <c r="J1675" i="1"/>
  <c r="J1676" i="1" s="1"/>
  <c r="I1675" i="1"/>
  <c r="I1676" i="1" s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J1674" i="1"/>
  <c r="AI1674" i="1"/>
  <c r="AG1674" i="1"/>
  <c r="AF1674" i="1"/>
  <c r="AE1674" i="1"/>
  <c r="AD1674" i="1"/>
  <c r="AC1674" i="1"/>
  <c r="AB1674" i="1"/>
  <c r="Z1674" i="1"/>
  <c r="Y1674" i="1"/>
  <c r="W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B1624" i="1"/>
  <c r="BA1624" i="1"/>
  <c r="AZ1624" i="1"/>
  <c r="AY1624" i="1"/>
  <c r="AX1624" i="1"/>
  <c r="AW1624" i="1"/>
  <c r="AV1624" i="1"/>
  <c r="AV1625" i="1" s="1"/>
  <c r="AU1624" i="1"/>
  <c r="AT1624" i="1"/>
  <c r="AS1624" i="1"/>
  <c r="AR1624" i="1"/>
  <c r="AQ1624" i="1"/>
  <c r="AP1624" i="1"/>
  <c r="AO1624" i="1"/>
  <c r="AN1624" i="1"/>
  <c r="AM1624" i="1"/>
  <c r="AL1624" i="1"/>
  <c r="AJ1624" i="1"/>
  <c r="AI1624" i="1"/>
  <c r="AG1624" i="1"/>
  <c r="AF1624" i="1"/>
  <c r="AE1624" i="1"/>
  <c r="AD1624" i="1"/>
  <c r="AC1624" i="1"/>
  <c r="AB1624" i="1"/>
  <c r="Z1624" i="1"/>
  <c r="Y1624" i="1"/>
  <c r="W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H1625" i="1" s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J1622" i="1"/>
  <c r="AI1622" i="1"/>
  <c r="AG1622" i="1"/>
  <c r="AF1622" i="1"/>
  <c r="AE1622" i="1"/>
  <c r="AD1622" i="1"/>
  <c r="AC1622" i="1"/>
  <c r="AB1622" i="1"/>
  <c r="Z1622" i="1"/>
  <c r="Y1622" i="1"/>
  <c r="W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BA1574" i="1" s="1"/>
  <c r="AZ1573" i="1"/>
  <c r="AY1573" i="1"/>
  <c r="AX1573" i="1"/>
  <c r="AW1573" i="1"/>
  <c r="AV1573" i="1"/>
  <c r="AV1574" i="1" s="1"/>
  <c r="AU1573" i="1"/>
  <c r="AT1573" i="1"/>
  <c r="AR1573" i="1"/>
  <c r="AR1574" i="1" s="1"/>
  <c r="AQ1573" i="1"/>
  <c r="AP1573" i="1"/>
  <c r="AO1573" i="1"/>
  <c r="AO1574" i="1" s="1"/>
  <c r="AN1573" i="1"/>
  <c r="AM1573" i="1"/>
  <c r="AL1573" i="1"/>
  <c r="AJ1573" i="1"/>
  <c r="AJ1574" i="1" s="1"/>
  <c r="AI1573" i="1"/>
  <c r="AG1573" i="1"/>
  <c r="AF1573" i="1"/>
  <c r="AE1573" i="1"/>
  <c r="AE1574" i="1" s="1"/>
  <c r="AD1573" i="1"/>
  <c r="AC1573" i="1"/>
  <c r="AB1573" i="1"/>
  <c r="Z1573" i="1"/>
  <c r="Y1573" i="1"/>
  <c r="W1573" i="1"/>
  <c r="U1573" i="1"/>
  <c r="T1573" i="1"/>
  <c r="T1574" i="1" s="1"/>
  <c r="S1573" i="1"/>
  <c r="R1573" i="1"/>
  <c r="Q1573" i="1"/>
  <c r="P1573" i="1"/>
  <c r="O1573" i="1"/>
  <c r="N1573" i="1"/>
  <c r="M1573" i="1"/>
  <c r="L1573" i="1"/>
  <c r="K1573" i="1"/>
  <c r="I1573" i="1"/>
  <c r="H1573" i="1"/>
  <c r="H1574" i="1" s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R1572" i="1"/>
  <c r="AQ1572" i="1"/>
  <c r="AP1572" i="1"/>
  <c r="AO1572" i="1"/>
  <c r="AN1572" i="1"/>
  <c r="AM1572" i="1"/>
  <c r="AL1572" i="1"/>
  <c r="AJ1572" i="1"/>
  <c r="AI1572" i="1"/>
  <c r="AG1572" i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R1571" i="1"/>
  <c r="AQ1571" i="1"/>
  <c r="AP1571" i="1"/>
  <c r="AO1571" i="1"/>
  <c r="AN1571" i="1"/>
  <c r="AM1571" i="1"/>
  <c r="AL1571" i="1"/>
  <c r="AJ1571" i="1"/>
  <c r="AI1571" i="1"/>
  <c r="AG1571" i="1"/>
  <c r="AF1571" i="1"/>
  <c r="AE1571" i="1"/>
  <c r="AD1571" i="1"/>
  <c r="AC1571" i="1"/>
  <c r="AB1571" i="1"/>
  <c r="Z1571" i="1"/>
  <c r="Y1571" i="1"/>
  <c r="W1571" i="1"/>
  <c r="U1571" i="1"/>
  <c r="T1571" i="1"/>
  <c r="S1571" i="1"/>
  <c r="R1571" i="1"/>
  <c r="Q1571" i="1"/>
  <c r="P1571" i="1"/>
  <c r="O1571" i="1"/>
  <c r="N1571" i="1"/>
  <c r="M1571" i="1"/>
  <c r="L1571" i="1"/>
  <c r="K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I1570" i="1"/>
  <c r="H1570" i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J1522" i="1"/>
  <c r="AI1522" i="1"/>
  <c r="AG1522" i="1"/>
  <c r="AF1522" i="1"/>
  <c r="AE1522" i="1"/>
  <c r="AD1522" i="1"/>
  <c r="AC1522" i="1"/>
  <c r="AB1522" i="1"/>
  <c r="Z1522" i="1"/>
  <c r="Y1522" i="1"/>
  <c r="W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I1523" i="1" s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J1521" i="1"/>
  <c r="AI1521" i="1"/>
  <c r="AG1521" i="1"/>
  <c r="AF1521" i="1"/>
  <c r="AE1521" i="1"/>
  <c r="AD1521" i="1"/>
  <c r="AC1521" i="1"/>
  <c r="AB1521" i="1"/>
  <c r="Z1521" i="1"/>
  <c r="Y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C1472" i="1" s="1"/>
  <c r="BB1471" i="1"/>
  <c r="BA1471" i="1"/>
  <c r="AZ1471" i="1"/>
  <c r="AZ1472" i="1" s="1"/>
  <c r="AY1471" i="1"/>
  <c r="AY1472" i="1" s="1"/>
  <c r="AX1471" i="1"/>
  <c r="AW1471" i="1"/>
  <c r="AV1471" i="1"/>
  <c r="AV1472" i="1" s="1"/>
  <c r="AU1471" i="1"/>
  <c r="AU1472" i="1" s="1"/>
  <c r="AT1471" i="1"/>
  <c r="AS1471" i="1"/>
  <c r="AR1471" i="1"/>
  <c r="AR1472" i="1" s="1"/>
  <c r="AQ1471" i="1"/>
  <c r="AQ1472" i="1" s="1"/>
  <c r="AP1471" i="1"/>
  <c r="AO1471" i="1"/>
  <c r="AN1471" i="1"/>
  <c r="AN1472" i="1" s="1"/>
  <c r="AM1471" i="1"/>
  <c r="AM1472" i="1" s="1"/>
  <c r="AL1471" i="1"/>
  <c r="AJ1471" i="1"/>
  <c r="AI1471" i="1"/>
  <c r="AI1472" i="1" s="1"/>
  <c r="AG1471" i="1"/>
  <c r="AG1472" i="1" s="1"/>
  <c r="AF1471" i="1"/>
  <c r="AE1471" i="1"/>
  <c r="AD1471" i="1"/>
  <c r="AD1472" i="1" s="1"/>
  <c r="AC1471" i="1"/>
  <c r="AC1472" i="1" s="1"/>
  <c r="AB1471" i="1"/>
  <c r="Z1471" i="1"/>
  <c r="Y1471" i="1"/>
  <c r="Y1472" i="1" s="1"/>
  <c r="W1471" i="1"/>
  <c r="W1472" i="1" s="1"/>
  <c r="U1471" i="1"/>
  <c r="T1471" i="1"/>
  <c r="S1471" i="1"/>
  <c r="S1472" i="1" s="1"/>
  <c r="R1471" i="1"/>
  <c r="R1472" i="1" s="1"/>
  <c r="Q1471" i="1"/>
  <c r="P1471" i="1"/>
  <c r="O1471" i="1"/>
  <c r="O1472" i="1" s="1"/>
  <c r="N1471" i="1"/>
  <c r="N1472" i="1" s="1"/>
  <c r="M1471" i="1"/>
  <c r="L1471" i="1"/>
  <c r="K1471" i="1"/>
  <c r="K1472" i="1" s="1"/>
  <c r="J1471" i="1"/>
  <c r="J1472" i="1" s="1"/>
  <c r="I1471" i="1"/>
  <c r="H1471" i="1"/>
  <c r="G1471" i="1"/>
  <c r="G1472" i="1" s="1"/>
  <c r="F1471" i="1"/>
  <c r="F1472" i="1" s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J1470" i="1"/>
  <c r="AI1470" i="1"/>
  <c r="AG1470" i="1"/>
  <c r="AF1470" i="1"/>
  <c r="AE1470" i="1"/>
  <c r="AD1470" i="1"/>
  <c r="AC1470" i="1"/>
  <c r="AB1470" i="1"/>
  <c r="Z1470" i="1"/>
  <c r="Y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D1469" i="1" s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C1421" i="1" s="1"/>
  <c r="BB1420" i="1"/>
  <c r="BA1420" i="1"/>
  <c r="AZ1420" i="1"/>
  <c r="AZ1421" i="1" s="1"/>
  <c r="AY1420" i="1"/>
  <c r="AY1421" i="1" s="1"/>
  <c r="AX1420" i="1"/>
  <c r="AW1420" i="1"/>
  <c r="AV1420" i="1"/>
  <c r="AV1421" i="1" s="1"/>
  <c r="AU1420" i="1"/>
  <c r="AU1421" i="1" s="1"/>
  <c r="AT1420" i="1"/>
  <c r="AS1420" i="1"/>
  <c r="AR1420" i="1"/>
  <c r="AR1421" i="1" s="1"/>
  <c r="AQ1420" i="1"/>
  <c r="AQ1421" i="1" s="1"/>
  <c r="AP1420" i="1"/>
  <c r="AO1420" i="1"/>
  <c r="AN1420" i="1"/>
  <c r="AN1421" i="1" s="1"/>
  <c r="AM1420" i="1"/>
  <c r="AM1421" i="1" s="1"/>
  <c r="AL1420" i="1"/>
  <c r="AJ1420" i="1"/>
  <c r="AI1420" i="1"/>
  <c r="AI1421" i="1" s="1"/>
  <c r="AG1420" i="1"/>
  <c r="AG1421" i="1" s="1"/>
  <c r="AF1420" i="1"/>
  <c r="AE1420" i="1"/>
  <c r="AD1420" i="1"/>
  <c r="AD1421" i="1" s="1"/>
  <c r="AC1420" i="1"/>
  <c r="AC1421" i="1" s="1"/>
  <c r="AB1420" i="1"/>
  <c r="Z1420" i="1"/>
  <c r="Y1420" i="1"/>
  <c r="Y1421" i="1" s="1"/>
  <c r="W1420" i="1"/>
  <c r="W1421" i="1" s="1"/>
  <c r="U1420" i="1"/>
  <c r="T1420" i="1"/>
  <c r="S1420" i="1"/>
  <c r="S1421" i="1" s="1"/>
  <c r="R1420" i="1"/>
  <c r="R1421" i="1" s="1"/>
  <c r="Q1420" i="1"/>
  <c r="P1420" i="1"/>
  <c r="O1420" i="1"/>
  <c r="O1421" i="1" s="1"/>
  <c r="N1420" i="1"/>
  <c r="N1421" i="1" s="1"/>
  <c r="M1420" i="1"/>
  <c r="L1420" i="1"/>
  <c r="K1420" i="1"/>
  <c r="K1421" i="1" s="1"/>
  <c r="J1420" i="1"/>
  <c r="J1421" i="1" s="1"/>
  <c r="I1420" i="1"/>
  <c r="H1420" i="1"/>
  <c r="G1420" i="1"/>
  <c r="G1421" i="1" s="1"/>
  <c r="F1420" i="1"/>
  <c r="F1421" i="1" s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J1418" i="1"/>
  <c r="AI1418" i="1"/>
  <c r="AG1418" i="1"/>
  <c r="AF1418" i="1"/>
  <c r="AE1418" i="1"/>
  <c r="AD1418" i="1"/>
  <c r="AC1418" i="1"/>
  <c r="AB1418" i="1"/>
  <c r="Z1418" i="1"/>
  <c r="Y1418" i="1"/>
  <c r="W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D1418" i="1" s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C1370" i="1" s="1"/>
  <c r="BB1369" i="1"/>
  <c r="BA1369" i="1"/>
  <c r="AZ1369" i="1"/>
  <c r="AZ1370" i="1" s="1"/>
  <c r="AY1369" i="1"/>
  <c r="AY1370" i="1" s="1"/>
  <c r="AX1369" i="1"/>
  <c r="AW1369" i="1"/>
  <c r="AV1369" i="1"/>
  <c r="AV1370" i="1" s="1"/>
  <c r="AU1369" i="1"/>
  <c r="AU1370" i="1" s="1"/>
  <c r="AT1369" i="1"/>
  <c r="AS1369" i="1"/>
  <c r="AR1369" i="1"/>
  <c r="AR1370" i="1" s="1"/>
  <c r="AQ1369" i="1"/>
  <c r="AQ1370" i="1" s="1"/>
  <c r="AP1369" i="1"/>
  <c r="AO1369" i="1"/>
  <c r="AN1369" i="1"/>
  <c r="AN1370" i="1" s="1"/>
  <c r="AM1369" i="1"/>
  <c r="AM1370" i="1" s="1"/>
  <c r="AL1369" i="1"/>
  <c r="AJ1369" i="1"/>
  <c r="AI1369" i="1"/>
  <c r="AI1370" i="1" s="1"/>
  <c r="AG1369" i="1"/>
  <c r="AG1370" i="1" s="1"/>
  <c r="AF1369" i="1"/>
  <c r="AE1369" i="1"/>
  <c r="AD1369" i="1"/>
  <c r="AD1370" i="1" s="1"/>
  <c r="AC1369" i="1"/>
  <c r="AC1370" i="1" s="1"/>
  <c r="AB1369" i="1"/>
  <c r="Z1369" i="1"/>
  <c r="Y1369" i="1"/>
  <c r="Y1370" i="1" s="1"/>
  <c r="W1369" i="1"/>
  <c r="W1370" i="1" s="1"/>
  <c r="U1369" i="1"/>
  <c r="T1369" i="1"/>
  <c r="S1369" i="1"/>
  <c r="S1370" i="1" s="1"/>
  <c r="R1369" i="1"/>
  <c r="R1370" i="1" s="1"/>
  <c r="Q1369" i="1"/>
  <c r="P1369" i="1"/>
  <c r="O1369" i="1"/>
  <c r="O1370" i="1" s="1"/>
  <c r="N1369" i="1"/>
  <c r="N1370" i="1" s="1"/>
  <c r="M1369" i="1"/>
  <c r="L1369" i="1"/>
  <c r="K1369" i="1"/>
  <c r="K1370" i="1" s="1"/>
  <c r="J1369" i="1"/>
  <c r="J1370" i="1" s="1"/>
  <c r="I1369" i="1"/>
  <c r="H1369" i="1"/>
  <c r="G1369" i="1"/>
  <c r="G1370" i="1" s="1"/>
  <c r="F1369" i="1"/>
  <c r="F1370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J1368" i="1"/>
  <c r="AI1368" i="1"/>
  <c r="AG1368" i="1"/>
  <c r="AF1368" i="1"/>
  <c r="AE1368" i="1"/>
  <c r="AD1368" i="1"/>
  <c r="AC1368" i="1"/>
  <c r="AB1368" i="1"/>
  <c r="Z1368" i="1"/>
  <c r="Y1368" i="1"/>
  <c r="W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D1368" i="1" s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J1367" i="1"/>
  <c r="AI1367" i="1"/>
  <c r="AG1367" i="1"/>
  <c r="AF1367" i="1"/>
  <c r="AE1367" i="1"/>
  <c r="AD1367" i="1"/>
  <c r="AC1367" i="1"/>
  <c r="AB1367" i="1"/>
  <c r="Z1367" i="1"/>
  <c r="Y1367" i="1"/>
  <c r="W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D1367" i="1" s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C1319" i="1" s="1"/>
  <c r="BB1318" i="1"/>
  <c r="BA1318" i="1"/>
  <c r="AZ1318" i="1"/>
  <c r="AZ1319" i="1" s="1"/>
  <c r="AY1318" i="1"/>
  <c r="AY1319" i="1" s="1"/>
  <c r="AX1318" i="1"/>
  <c r="AW1318" i="1"/>
  <c r="AV1318" i="1"/>
  <c r="AV1319" i="1" s="1"/>
  <c r="AU1318" i="1"/>
  <c r="AU1319" i="1" s="1"/>
  <c r="AT1318" i="1"/>
  <c r="AS1318" i="1"/>
  <c r="AR1318" i="1"/>
  <c r="AQ1318" i="1"/>
  <c r="AQ1319" i="1" s="1"/>
  <c r="AP1318" i="1"/>
  <c r="AO1318" i="1"/>
  <c r="AN1318" i="1"/>
  <c r="AN1319" i="1" s="1"/>
  <c r="AM1318" i="1"/>
  <c r="AM1319" i="1" s="1"/>
  <c r="AL1318" i="1"/>
  <c r="AJ1318" i="1"/>
  <c r="AI1318" i="1"/>
  <c r="AI1319" i="1" s="1"/>
  <c r="AG1318" i="1"/>
  <c r="AG1319" i="1" s="1"/>
  <c r="AF1318" i="1"/>
  <c r="AE1318" i="1"/>
  <c r="AD1318" i="1"/>
  <c r="AD1319" i="1" s="1"/>
  <c r="AC1318" i="1"/>
  <c r="AC1319" i="1" s="1"/>
  <c r="AB1318" i="1"/>
  <c r="Z1318" i="1"/>
  <c r="Y1318" i="1"/>
  <c r="Y1319" i="1" s="1"/>
  <c r="W1318" i="1"/>
  <c r="W1319" i="1" s="1"/>
  <c r="U1318" i="1"/>
  <c r="T1318" i="1"/>
  <c r="S1318" i="1"/>
  <c r="S1319" i="1" s="1"/>
  <c r="R1318" i="1"/>
  <c r="R1319" i="1" s="1"/>
  <c r="Q1318" i="1"/>
  <c r="P1318" i="1"/>
  <c r="O1318" i="1"/>
  <c r="N1318" i="1"/>
  <c r="N1319" i="1" s="1"/>
  <c r="M1318" i="1"/>
  <c r="L1318" i="1"/>
  <c r="K1318" i="1"/>
  <c r="K1319" i="1" s="1"/>
  <c r="J1318" i="1"/>
  <c r="J1319" i="1" s="1"/>
  <c r="I1318" i="1"/>
  <c r="H1318" i="1"/>
  <c r="G1318" i="1"/>
  <c r="G1319" i="1" s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F1316" i="1"/>
  <c r="AE1316" i="1"/>
  <c r="AD1316" i="1"/>
  <c r="AC1316" i="1"/>
  <c r="AB1316" i="1"/>
  <c r="Z1316" i="1"/>
  <c r="Y1316" i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C1268" i="1" s="1"/>
  <c r="BB1267" i="1"/>
  <c r="BA1267" i="1"/>
  <c r="AZ1267" i="1"/>
  <c r="AZ1268" i="1" s="1"/>
  <c r="AY1267" i="1"/>
  <c r="AY1268" i="1" s="1"/>
  <c r="AX1267" i="1"/>
  <c r="AW1267" i="1"/>
  <c r="AV1267" i="1"/>
  <c r="AV1268" i="1" s="1"/>
  <c r="AU1267" i="1"/>
  <c r="AU1268" i="1" s="1"/>
  <c r="AT1267" i="1"/>
  <c r="AS1267" i="1"/>
  <c r="AR1267" i="1"/>
  <c r="AR1268" i="1" s="1"/>
  <c r="AQ1267" i="1"/>
  <c r="AQ1268" i="1" s="1"/>
  <c r="AP1267" i="1"/>
  <c r="AO1267" i="1"/>
  <c r="AN1267" i="1"/>
  <c r="AN1268" i="1" s="1"/>
  <c r="AM1267" i="1"/>
  <c r="AM1268" i="1" s="1"/>
  <c r="AL1267" i="1"/>
  <c r="AJ1267" i="1"/>
  <c r="AI1267" i="1"/>
  <c r="AI1268" i="1" s="1"/>
  <c r="AG1267" i="1"/>
  <c r="AG1268" i="1" s="1"/>
  <c r="AF1267" i="1"/>
  <c r="AE1267" i="1"/>
  <c r="AD1267" i="1"/>
  <c r="AD1268" i="1" s="1"/>
  <c r="AC1267" i="1"/>
  <c r="AC1268" i="1" s="1"/>
  <c r="AB1267" i="1"/>
  <c r="Z1267" i="1"/>
  <c r="Y1267" i="1"/>
  <c r="Y1268" i="1" s="1"/>
  <c r="W1267" i="1"/>
  <c r="W1268" i="1" s="1"/>
  <c r="U1267" i="1"/>
  <c r="T1267" i="1"/>
  <c r="S1267" i="1"/>
  <c r="S1268" i="1" s="1"/>
  <c r="R1267" i="1"/>
  <c r="R1268" i="1" s="1"/>
  <c r="Q1267" i="1"/>
  <c r="P1267" i="1"/>
  <c r="O1267" i="1"/>
  <c r="O1268" i="1" s="1"/>
  <c r="N1267" i="1"/>
  <c r="N1268" i="1" s="1"/>
  <c r="M1267" i="1"/>
  <c r="L1267" i="1"/>
  <c r="K1267" i="1"/>
  <c r="K1268" i="1" s="1"/>
  <c r="J1267" i="1"/>
  <c r="J1268" i="1" s="1"/>
  <c r="I1267" i="1"/>
  <c r="H1267" i="1"/>
  <c r="G1267" i="1"/>
  <c r="G1268" i="1" s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J1265" i="1"/>
  <c r="AI1265" i="1"/>
  <c r="AG1265" i="1"/>
  <c r="AF1265" i="1"/>
  <c r="AE1265" i="1"/>
  <c r="AD1265" i="1"/>
  <c r="AC1265" i="1"/>
  <c r="AB1265" i="1"/>
  <c r="Z1265" i="1"/>
  <c r="Y1265" i="1"/>
  <c r="W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W1217" i="1"/>
  <c r="AE1217" i="1"/>
  <c r="L1217" i="1"/>
  <c r="BC1216" i="1"/>
  <c r="BB1216" i="1"/>
  <c r="BA1216" i="1"/>
  <c r="AZ1216" i="1"/>
  <c r="AZ1217" i="1" s="1"/>
  <c r="AY1216" i="1"/>
  <c r="AX1216" i="1"/>
  <c r="AW1216" i="1"/>
  <c r="AV1216" i="1"/>
  <c r="AV1217" i="1" s="1"/>
  <c r="AU1216" i="1"/>
  <c r="AT1216" i="1"/>
  <c r="AS1216" i="1"/>
  <c r="AR1216" i="1"/>
  <c r="AR1217" i="1" s="1"/>
  <c r="AQ1216" i="1"/>
  <c r="AP1216" i="1"/>
  <c r="AO1216" i="1"/>
  <c r="AN1216" i="1"/>
  <c r="AN1217" i="1" s="1"/>
  <c r="AM1216" i="1"/>
  <c r="AL1216" i="1"/>
  <c r="AJ1216" i="1"/>
  <c r="AI1216" i="1"/>
  <c r="AI1217" i="1" s="1"/>
  <c r="AG1216" i="1"/>
  <c r="AF1216" i="1"/>
  <c r="AE1216" i="1"/>
  <c r="AD1216" i="1"/>
  <c r="AD1217" i="1" s="1"/>
  <c r="AC1216" i="1"/>
  <c r="AB1216" i="1"/>
  <c r="Z1216" i="1"/>
  <c r="Y1216" i="1"/>
  <c r="Y1217" i="1" s="1"/>
  <c r="W1216" i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G1217" i="1" s="1"/>
  <c r="F1216" i="1"/>
  <c r="BC1215" i="1"/>
  <c r="BB1215" i="1"/>
  <c r="BA1215" i="1"/>
  <c r="BA1217" i="1" s="1"/>
  <c r="AZ1215" i="1"/>
  <c r="AY1215" i="1"/>
  <c r="AX1215" i="1"/>
  <c r="AW1215" i="1"/>
  <c r="AV1215" i="1"/>
  <c r="AU1215" i="1"/>
  <c r="AT1215" i="1"/>
  <c r="AS1215" i="1"/>
  <c r="AS1217" i="1" s="1"/>
  <c r="AR1215" i="1"/>
  <c r="AQ1215" i="1"/>
  <c r="AP1215" i="1"/>
  <c r="AO1215" i="1"/>
  <c r="AO1217" i="1" s="1"/>
  <c r="AN1215" i="1"/>
  <c r="AM1215" i="1"/>
  <c r="AL1215" i="1"/>
  <c r="AJ1215" i="1"/>
  <c r="AJ1217" i="1" s="1"/>
  <c r="AI1215" i="1"/>
  <c r="AG1215" i="1"/>
  <c r="AF1215" i="1"/>
  <c r="AE1215" i="1"/>
  <c r="AD1215" i="1"/>
  <c r="AC1215" i="1"/>
  <c r="AB1215" i="1"/>
  <c r="Z1215" i="1"/>
  <c r="Z1217" i="1" s="1"/>
  <c r="Y1215" i="1"/>
  <c r="W1215" i="1"/>
  <c r="U1215" i="1"/>
  <c r="T1215" i="1"/>
  <c r="T1217" i="1" s="1"/>
  <c r="S1215" i="1"/>
  <c r="R1215" i="1"/>
  <c r="Q1215" i="1"/>
  <c r="P1215" i="1"/>
  <c r="P1217" i="1" s="1"/>
  <c r="O1215" i="1"/>
  <c r="N1215" i="1"/>
  <c r="M1215" i="1"/>
  <c r="L1215" i="1"/>
  <c r="K1215" i="1"/>
  <c r="J1215" i="1"/>
  <c r="I1215" i="1"/>
  <c r="H1215" i="1"/>
  <c r="H1217" i="1" s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A1166" i="1"/>
  <c r="AW1166" i="1"/>
  <c r="AJ1166" i="1"/>
  <c r="P1166" i="1"/>
  <c r="BC1165" i="1"/>
  <c r="BB1165" i="1"/>
  <c r="BA1165" i="1"/>
  <c r="AZ1165" i="1"/>
  <c r="AZ1166" i="1" s="1"/>
  <c r="AY1165" i="1"/>
  <c r="AX1165" i="1"/>
  <c r="AW1165" i="1"/>
  <c r="AV1165" i="1"/>
  <c r="AV1166" i="1" s="1"/>
  <c r="AU1165" i="1"/>
  <c r="AT1165" i="1"/>
  <c r="AS1165" i="1"/>
  <c r="AS1166" i="1" s="1"/>
  <c r="AR1165" i="1"/>
  <c r="AR1166" i="1" s="1"/>
  <c r="AQ1165" i="1"/>
  <c r="AP1165" i="1"/>
  <c r="AO1165" i="1"/>
  <c r="AO1166" i="1" s="1"/>
  <c r="AN1165" i="1"/>
  <c r="AN1166" i="1" s="1"/>
  <c r="AM1165" i="1"/>
  <c r="AL1165" i="1"/>
  <c r="AJ1165" i="1"/>
  <c r="AI1165" i="1"/>
  <c r="AI1166" i="1" s="1"/>
  <c r="AG1165" i="1"/>
  <c r="AF1165" i="1"/>
  <c r="AE1165" i="1"/>
  <c r="AD1165" i="1"/>
  <c r="AD1166" i="1" s="1"/>
  <c r="AC1165" i="1"/>
  <c r="AB1165" i="1"/>
  <c r="Z1165" i="1"/>
  <c r="Z1166" i="1" s="1"/>
  <c r="Y1165" i="1"/>
  <c r="Y1166" i="1" s="1"/>
  <c r="W1165" i="1"/>
  <c r="U1165" i="1"/>
  <c r="T1165" i="1"/>
  <c r="T1166" i="1" s="1"/>
  <c r="S1165" i="1"/>
  <c r="S1166" i="1" s="1"/>
  <c r="R1165" i="1"/>
  <c r="Q1165" i="1"/>
  <c r="P1165" i="1"/>
  <c r="O1165" i="1"/>
  <c r="O1166" i="1" s="1"/>
  <c r="N1165" i="1"/>
  <c r="M1165" i="1"/>
  <c r="L1165" i="1"/>
  <c r="K1165" i="1"/>
  <c r="K1166" i="1" s="1"/>
  <c r="J1165" i="1"/>
  <c r="I1165" i="1"/>
  <c r="H1165" i="1"/>
  <c r="H1166" i="1" s="1"/>
  <c r="G1165" i="1"/>
  <c r="G1166" i="1" s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J1163" i="1"/>
  <c r="AI1163" i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D1163" i="1" s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Y1115" i="1"/>
  <c r="AQ1115" i="1"/>
  <c r="AG1115" i="1"/>
  <c r="Z1115" i="1"/>
  <c r="K1115" i="1"/>
  <c r="BC1114" i="1"/>
  <c r="BC1115" i="1" s="1"/>
  <c r="BB1114" i="1"/>
  <c r="BA1114" i="1"/>
  <c r="AZ1114" i="1"/>
  <c r="AY1114" i="1"/>
  <c r="AX1114" i="1"/>
  <c r="AW1114" i="1"/>
  <c r="AW1115" i="1" s="1"/>
  <c r="AV1114" i="1"/>
  <c r="AU1114" i="1"/>
  <c r="AU1115" i="1" s="1"/>
  <c r="AT1114" i="1"/>
  <c r="AS1114" i="1"/>
  <c r="AR1114" i="1"/>
  <c r="AQ1114" i="1"/>
  <c r="AP1114" i="1"/>
  <c r="AO1114" i="1"/>
  <c r="AO1115" i="1" s="1"/>
  <c r="AN1114" i="1"/>
  <c r="AM1114" i="1"/>
  <c r="AM1115" i="1" s="1"/>
  <c r="AL1114" i="1"/>
  <c r="AJ1114" i="1"/>
  <c r="AI1114" i="1"/>
  <c r="AG1114" i="1"/>
  <c r="AF1114" i="1"/>
  <c r="AE1114" i="1"/>
  <c r="AE1115" i="1" s="1"/>
  <c r="AD1114" i="1"/>
  <c r="AC1114" i="1"/>
  <c r="AC1115" i="1" s="1"/>
  <c r="AB1114" i="1"/>
  <c r="Z1114" i="1"/>
  <c r="Y1114" i="1"/>
  <c r="W1114" i="1"/>
  <c r="U1114" i="1"/>
  <c r="T1114" i="1"/>
  <c r="T1115" i="1" s="1"/>
  <c r="S1114" i="1"/>
  <c r="R1114" i="1"/>
  <c r="Q1114" i="1"/>
  <c r="P1114" i="1"/>
  <c r="O1114" i="1"/>
  <c r="N1114" i="1"/>
  <c r="M1114" i="1"/>
  <c r="L1114" i="1"/>
  <c r="L1115" i="1" s="1"/>
  <c r="K1114" i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O1115" i="1" s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J1112" i="1"/>
  <c r="AI1112" i="1"/>
  <c r="AG1112" i="1"/>
  <c r="AF1112" i="1"/>
  <c r="AE1112" i="1"/>
  <c r="AD1112" i="1"/>
  <c r="AC1112" i="1"/>
  <c r="AB1112" i="1"/>
  <c r="Z1112" i="1"/>
  <c r="Y1112" i="1"/>
  <c r="W1112" i="1"/>
  <c r="U1112" i="1"/>
  <c r="T1112" i="1"/>
  <c r="S1112" i="1"/>
  <c r="R1112" i="1"/>
  <c r="R1115" i="1" s="1"/>
  <c r="Q1112" i="1"/>
  <c r="P1112" i="1"/>
  <c r="O1112" i="1"/>
  <c r="N1112" i="1"/>
  <c r="M1112" i="1"/>
  <c r="L1112" i="1"/>
  <c r="K1112" i="1"/>
  <c r="J1112" i="1"/>
  <c r="J1115" i="1" s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BD1111" i="1" s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V1064" i="1"/>
  <c r="AR1064" i="1"/>
  <c r="AD1064" i="1"/>
  <c r="Y1064" i="1"/>
  <c r="K1064" i="1"/>
  <c r="G1064" i="1"/>
  <c r="BC1063" i="1"/>
  <c r="BB1063" i="1"/>
  <c r="BB1064" i="1" s="1"/>
  <c r="BA1063" i="1"/>
  <c r="AZ1063" i="1"/>
  <c r="AY1063" i="1"/>
  <c r="AX1063" i="1"/>
  <c r="AX1064" i="1" s="1"/>
  <c r="AW1063" i="1"/>
  <c r="AV1063" i="1"/>
  <c r="AU1063" i="1"/>
  <c r="AT1063" i="1"/>
  <c r="AT1064" i="1" s="1"/>
  <c r="AS1063" i="1"/>
  <c r="AR1063" i="1"/>
  <c r="AQ1063" i="1"/>
  <c r="AP1063" i="1"/>
  <c r="AP1064" i="1" s="1"/>
  <c r="AO1063" i="1"/>
  <c r="AN1063" i="1"/>
  <c r="AM1063" i="1"/>
  <c r="AL1063" i="1"/>
  <c r="AL1064" i="1" s="1"/>
  <c r="AJ1063" i="1"/>
  <c r="AI1063" i="1"/>
  <c r="AG1063" i="1"/>
  <c r="AG1064" i="1" s="1"/>
  <c r="AF1063" i="1"/>
  <c r="AF1064" i="1" s="1"/>
  <c r="AE1063" i="1"/>
  <c r="AD1063" i="1"/>
  <c r="AC1063" i="1"/>
  <c r="AC1064" i="1" s="1"/>
  <c r="AB1063" i="1"/>
  <c r="AB1064" i="1" s="1"/>
  <c r="Z1063" i="1"/>
  <c r="Y1063" i="1"/>
  <c r="W1063" i="1"/>
  <c r="W1064" i="1" s="1"/>
  <c r="U1063" i="1"/>
  <c r="U1064" i="1" s="1"/>
  <c r="T1063" i="1"/>
  <c r="S1063" i="1"/>
  <c r="R1063" i="1"/>
  <c r="R1064" i="1" s="1"/>
  <c r="Q1063" i="1"/>
  <c r="Q1064" i="1" s="1"/>
  <c r="P1063" i="1"/>
  <c r="O1063" i="1"/>
  <c r="N1063" i="1"/>
  <c r="N1064" i="1" s="1"/>
  <c r="M1063" i="1"/>
  <c r="M1064" i="1" s="1"/>
  <c r="L1063" i="1"/>
  <c r="K1063" i="1"/>
  <c r="J1063" i="1"/>
  <c r="J1064" i="1" s="1"/>
  <c r="I1063" i="1"/>
  <c r="I1064" i="1" s="1"/>
  <c r="H1063" i="1"/>
  <c r="G1063" i="1"/>
  <c r="F1063" i="1"/>
  <c r="F1064" i="1" s="1"/>
  <c r="BC1062" i="1"/>
  <c r="BB1062" i="1"/>
  <c r="BA1062" i="1"/>
  <c r="AZ1062" i="1"/>
  <c r="AZ1064" i="1" s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N1064" i="1" s="1"/>
  <c r="AM1062" i="1"/>
  <c r="AL1062" i="1"/>
  <c r="AJ1062" i="1"/>
  <c r="AI1062" i="1"/>
  <c r="AI1064" i="1" s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S1064" i="1" s="1"/>
  <c r="R1062" i="1"/>
  <c r="Q1062" i="1"/>
  <c r="P1062" i="1"/>
  <c r="O1062" i="1"/>
  <c r="O1064" i="1" s="1"/>
  <c r="N1062" i="1"/>
  <c r="M1062" i="1"/>
  <c r="L1062" i="1"/>
  <c r="K1062" i="1"/>
  <c r="J1062" i="1"/>
  <c r="I1062" i="1"/>
  <c r="H1062" i="1"/>
  <c r="G1062" i="1"/>
  <c r="F1062" i="1"/>
  <c r="BC1061" i="1"/>
  <c r="BC1064" i="1" s="1"/>
  <c r="BB1061" i="1"/>
  <c r="BA1061" i="1"/>
  <c r="AZ1061" i="1"/>
  <c r="AY1061" i="1"/>
  <c r="AY1064" i="1" s="1"/>
  <c r="AX1061" i="1"/>
  <c r="AW1061" i="1"/>
  <c r="AV1061" i="1"/>
  <c r="AU1061" i="1"/>
  <c r="AU1064" i="1" s="1"/>
  <c r="AT1061" i="1"/>
  <c r="AS1061" i="1"/>
  <c r="AR1061" i="1"/>
  <c r="AQ1061" i="1"/>
  <c r="AQ1064" i="1" s="1"/>
  <c r="AP1061" i="1"/>
  <c r="AO1061" i="1"/>
  <c r="AN1061" i="1"/>
  <c r="AM1061" i="1"/>
  <c r="AM1064" i="1" s="1"/>
  <c r="AL1061" i="1"/>
  <c r="AJ1061" i="1"/>
  <c r="AI1061" i="1"/>
  <c r="AG1061" i="1"/>
  <c r="AF1061" i="1"/>
  <c r="AE1061" i="1"/>
  <c r="AD1061" i="1"/>
  <c r="AC1061" i="1"/>
  <c r="AB1061" i="1"/>
  <c r="Z1061" i="1"/>
  <c r="Y1061" i="1"/>
  <c r="W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BD1060" i="1" s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V1013" i="1"/>
  <c r="AR1013" i="1"/>
  <c r="AN1013" i="1"/>
  <c r="AD1013" i="1"/>
  <c r="Y1013" i="1"/>
  <c r="S1013" i="1"/>
  <c r="K1013" i="1"/>
  <c r="G1013" i="1"/>
  <c r="BC1012" i="1"/>
  <c r="BC1013" i="1" s="1"/>
  <c r="BB1012" i="1"/>
  <c r="BA1012" i="1"/>
  <c r="AZ1012" i="1"/>
  <c r="AY1012" i="1"/>
  <c r="AY1013" i="1" s="1"/>
  <c r="AX1012" i="1"/>
  <c r="AW1012" i="1"/>
  <c r="AV1012" i="1"/>
  <c r="AU1012" i="1"/>
  <c r="AU1013" i="1" s="1"/>
  <c r="AT1012" i="1"/>
  <c r="AS1012" i="1"/>
  <c r="AR1012" i="1"/>
  <c r="AQ1012" i="1"/>
  <c r="AQ1013" i="1" s="1"/>
  <c r="AP1012" i="1"/>
  <c r="AO1012" i="1"/>
  <c r="AN1012" i="1"/>
  <c r="AM1012" i="1"/>
  <c r="AM1013" i="1" s="1"/>
  <c r="AL1012" i="1"/>
  <c r="AJ1012" i="1"/>
  <c r="AI1012" i="1"/>
  <c r="AG1012" i="1"/>
  <c r="AG1013" i="1" s="1"/>
  <c r="AF1012" i="1"/>
  <c r="AE1012" i="1"/>
  <c r="AD1012" i="1"/>
  <c r="AC1012" i="1"/>
  <c r="AC1013" i="1" s="1"/>
  <c r="AB1012" i="1"/>
  <c r="Z1012" i="1"/>
  <c r="Y1012" i="1"/>
  <c r="W1012" i="1"/>
  <c r="W1013" i="1" s="1"/>
  <c r="U1012" i="1"/>
  <c r="T1012" i="1"/>
  <c r="S1012" i="1"/>
  <c r="R1012" i="1"/>
  <c r="R1013" i="1" s="1"/>
  <c r="Q1012" i="1"/>
  <c r="P1012" i="1"/>
  <c r="O1012" i="1"/>
  <c r="N1012" i="1"/>
  <c r="N1013" i="1" s="1"/>
  <c r="M1012" i="1"/>
  <c r="L1012" i="1"/>
  <c r="K1012" i="1"/>
  <c r="J1012" i="1"/>
  <c r="J1013" i="1" s="1"/>
  <c r="I1012" i="1"/>
  <c r="H1012" i="1"/>
  <c r="G1012" i="1"/>
  <c r="F1012" i="1"/>
  <c r="F1013" i="1" s="1"/>
  <c r="BC1011" i="1"/>
  <c r="BB1011" i="1"/>
  <c r="BA1011" i="1"/>
  <c r="AZ1011" i="1"/>
  <c r="AZ1013" i="1" s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I1013" i="1" s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O1013" i="1" s="1"/>
  <c r="N1011" i="1"/>
  <c r="M1011" i="1"/>
  <c r="L1011" i="1"/>
  <c r="K1011" i="1"/>
  <c r="J1011" i="1"/>
  <c r="I1011" i="1"/>
  <c r="H1011" i="1"/>
  <c r="G1011" i="1"/>
  <c r="BD1011" i="1" s="1"/>
  <c r="F1011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J1010" i="1"/>
  <c r="AI1010" i="1"/>
  <c r="AG1010" i="1"/>
  <c r="AF1010" i="1"/>
  <c r="AE1010" i="1"/>
  <c r="AD1010" i="1"/>
  <c r="AC1010" i="1"/>
  <c r="AB1010" i="1"/>
  <c r="Z1010" i="1"/>
  <c r="Y1010" i="1"/>
  <c r="W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D1010" i="1" s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Z962" i="1"/>
  <c r="AN962" i="1"/>
  <c r="S962" i="1"/>
  <c r="O962" i="1"/>
  <c r="BC961" i="1"/>
  <c r="BC962" i="1" s="1"/>
  <c r="BB961" i="1"/>
  <c r="BA961" i="1"/>
  <c r="AZ961" i="1"/>
  <c r="AY961" i="1"/>
  <c r="AY962" i="1" s="1"/>
  <c r="AX961" i="1"/>
  <c r="AW961" i="1"/>
  <c r="AV961" i="1"/>
  <c r="AU961" i="1"/>
  <c r="AU962" i="1" s="1"/>
  <c r="AT961" i="1"/>
  <c r="AS961" i="1"/>
  <c r="AR961" i="1"/>
  <c r="AQ961" i="1"/>
  <c r="AQ962" i="1" s="1"/>
  <c r="AP961" i="1"/>
  <c r="AO961" i="1"/>
  <c r="AN961" i="1"/>
  <c r="AM961" i="1"/>
  <c r="AM962" i="1" s="1"/>
  <c r="AL961" i="1"/>
  <c r="AJ961" i="1"/>
  <c r="AI961" i="1"/>
  <c r="AG961" i="1"/>
  <c r="AG962" i="1" s="1"/>
  <c r="AF961" i="1"/>
  <c r="AE961" i="1"/>
  <c r="AD961" i="1"/>
  <c r="AC961" i="1"/>
  <c r="AC962" i="1" s="1"/>
  <c r="AB961" i="1"/>
  <c r="Z961" i="1"/>
  <c r="Y961" i="1"/>
  <c r="W961" i="1"/>
  <c r="W962" i="1" s="1"/>
  <c r="U961" i="1"/>
  <c r="T961" i="1"/>
  <c r="S961" i="1"/>
  <c r="R961" i="1"/>
  <c r="R962" i="1" s="1"/>
  <c r="Q961" i="1"/>
  <c r="P961" i="1"/>
  <c r="O961" i="1"/>
  <c r="N961" i="1"/>
  <c r="N962" i="1" s="1"/>
  <c r="M961" i="1"/>
  <c r="L961" i="1"/>
  <c r="K961" i="1"/>
  <c r="J961" i="1"/>
  <c r="J962" i="1" s="1"/>
  <c r="I961" i="1"/>
  <c r="H961" i="1"/>
  <c r="G961" i="1"/>
  <c r="F961" i="1"/>
  <c r="F962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R962" i="1" s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Y962" i="1" s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G962" i="1" s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J959" i="1"/>
  <c r="AI959" i="1"/>
  <c r="AG959" i="1"/>
  <c r="AF959" i="1"/>
  <c r="AE959" i="1"/>
  <c r="AD959" i="1"/>
  <c r="AC959" i="1"/>
  <c r="AB959" i="1"/>
  <c r="Z959" i="1"/>
  <c r="Y959" i="1"/>
  <c r="W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BD958" i="1" s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Z911" i="1"/>
  <c r="AV911" i="1"/>
  <c r="O911" i="1"/>
  <c r="K911" i="1"/>
  <c r="BC910" i="1"/>
  <c r="BC911" i="1" s="1"/>
  <c r="BB910" i="1"/>
  <c r="BB911" i="1" s="1"/>
  <c r="BA910" i="1"/>
  <c r="AZ910" i="1"/>
  <c r="AY910" i="1"/>
  <c r="AY911" i="1" s="1"/>
  <c r="AX910" i="1"/>
  <c r="AW910" i="1"/>
  <c r="AV910" i="1"/>
  <c r="AU910" i="1"/>
  <c r="AU911" i="1" s="1"/>
  <c r="AT910" i="1"/>
  <c r="AS910" i="1"/>
  <c r="AR910" i="1"/>
  <c r="AQ910" i="1"/>
  <c r="AQ911" i="1" s="1"/>
  <c r="AP910" i="1"/>
  <c r="AP911" i="1" s="1"/>
  <c r="AO910" i="1"/>
  <c r="AN910" i="1"/>
  <c r="AM910" i="1"/>
  <c r="AM911" i="1" s="1"/>
  <c r="AL910" i="1"/>
  <c r="AL911" i="1" s="1"/>
  <c r="AJ910" i="1"/>
  <c r="AI910" i="1"/>
  <c r="AG910" i="1"/>
  <c r="AG911" i="1" s="1"/>
  <c r="AF910" i="1"/>
  <c r="AE910" i="1"/>
  <c r="AD910" i="1"/>
  <c r="AC910" i="1"/>
  <c r="AC911" i="1" s="1"/>
  <c r="AB910" i="1"/>
  <c r="Z910" i="1"/>
  <c r="Y910" i="1"/>
  <c r="W910" i="1"/>
  <c r="W911" i="1" s="1"/>
  <c r="U910" i="1"/>
  <c r="U911" i="1" s="1"/>
  <c r="T910" i="1"/>
  <c r="S910" i="1"/>
  <c r="R910" i="1"/>
  <c r="R911" i="1" s="1"/>
  <c r="Q910" i="1"/>
  <c r="Q911" i="1" s="1"/>
  <c r="P910" i="1"/>
  <c r="O910" i="1"/>
  <c r="N910" i="1"/>
  <c r="N911" i="1" s="1"/>
  <c r="M910" i="1"/>
  <c r="L910" i="1"/>
  <c r="K910" i="1"/>
  <c r="J910" i="1"/>
  <c r="J911" i="1" s="1"/>
  <c r="I910" i="1"/>
  <c r="H910" i="1"/>
  <c r="G910" i="1"/>
  <c r="F910" i="1"/>
  <c r="F911" i="1" s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N911" i="1" s="1"/>
  <c r="AM909" i="1"/>
  <c r="AL909" i="1"/>
  <c r="AJ909" i="1"/>
  <c r="AI909" i="1"/>
  <c r="AI911" i="1" s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S911" i="1" s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J908" i="1"/>
  <c r="AI908" i="1"/>
  <c r="AG908" i="1"/>
  <c r="AF908" i="1"/>
  <c r="AE908" i="1"/>
  <c r="AD908" i="1"/>
  <c r="AC908" i="1"/>
  <c r="AB908" i="1"/>
  <c r="Z908" i="1"/>
  <c r="Y908" i="1"/>
  <c r="W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BD907" i="1" s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AV860" i="1"/>
  <c r="AR860" i="1"/>
  <c r="AD860" i="1"/>
  <c r="Y860" i="1"/>
  <c r="K860" i="1"/>
  <c r="G860" i="1"/>
  <c r="BC859" i="1"/>
  <c r="BB859" i="1"/>
  <c r="BB860" i="1" s="1"/>
  <c r="BA859" i="1"/>
  <c r="AZ859" i="1"/>
  <c r="AY859" i="1"/>
  <c r="AX859" i="1"/>
  <c r="AX860" i="1" s="1"/>
  <c r="AW859" i="1"/>
  <c r="AV859" i="1"/>
  <c r="AU859" i="1"/>
  <c r="AT859" i="1"/>
  <c r="AT860" i="1" s="1"/>
  <c r="AS859" i="1"/>
  <c r="AR859" i="1"/>
  <c r="AQ859" i="1"/>
  <c r="AP859" i="1"/>
  <c r="AP860" i="1" s="1"/>
  <c r="AO859" i="1"/>
  <c r="AN859" i="1"/>
  <c r="AM859" i="1"/>
  <c r="AL859" i="1"/>
  <c r="AL860" i="1" s="1"/>
  <c r="AJ859" i="1"/>
  <c r="AI859" i="1"/>
  <c r="AG859" i="1"/>
  <c r="AF859" i="1"/>
  <c r="AF860" i="1" s="1"/>
  <c r="AE859" i="1"/>
  <c r="AD859" i="1"/>
  <c r="AC859" i="1"/>
  <c r="AB859" i="1"/>
  <c r="AB860" i="1" s="1"/>
  <c r="Z859" i="1"/>
  <c r="Y859" i="1"/>
  <c r="W859" i="1"/>
  <c r="U859" i="1"/>
  <c r="U860" i="1" s="1"/>
  <c r="T859" i="1"/>
  <c r="S859" i="1"/>
  <c r="R859" i="1"/>
  <c r="Q859" i="1"/>
  <c r="Q860" i="1" s="1"/>
  <c r="P859" i="1"/>
  <c r="O859" i="1"/>
  <c r="N859" i="1"/>
  <c r="M859" i="1"/>
  <c r="M860" i="1" s="1"/>
  <c r="L859" i="1"/>
  <c r="K859" i="1"/>
  <c r="J859" i="1"/>
  <c r="I859" i="1"/>
  <c r="I860" i="1" s="1"/>
  <c r="H859" i="1"/>
  <c r="G859" i="1"/>
  <c r="F859" i="1"/>
  <c r="BC858" i="1"/>
  <c r="BB858" i="1"/>
  <c r="BA858" i="1"/>
  <c r="AZ858" i="1"/>
  <c r="AZ860" i="1" s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N860" i="1" s="1"/>
  <c r="AM858" i="1"/>
  <c r="AL858" i="1"/>
  <c r="AJ858" i="1"/>
  <c r="AI858" i="1"/>
  <c r="AI860" i="1" s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S860" i="1" s="1"/>
  <c r="R858" i="1"/>
  <c r="Q858" i="1"/>
  <c r="P858" i="1"/>
  <c r="O858" i="1"/>
  <c r="O860" i="1" s="1"/>
  <c r="N858" i="1"/>
  <c r="M858" i="1"/>
  <c r="L858" i="1"/>
  <c r="K858" i="1"/>
  <c r="J858" i="1"/>
  <c r="I858" i="1"/>
  <c r="H858" i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BD856" i="1" s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A809" i="1"/>
  <c r="AS809" i="1"/>
  <c r="AJ809" i="1"/>
  <c r="Z809" i="1"/>
  <c r="P809" i="1"/>
  <c r="H809" i="1"/>
  <c r="BC808" i="1"/>
  <c r="BB808" i="1"/>
  <c r="BB809" i="1" s="1"/>
  <c r="BA808" i="1"/>
  <c r="AZ808" i="1"/>
  <c r="AY808" i="1"/>
  <c r="AX808" i="1"/>
  <c r="AX809" i="1" s="1"/>
  <c r="AW808" i="1"/>
  <c r="AV808" i="1"/>
  <c r="AU808" i="1"/>
  <c r="AT808" i="1"/>
  <c r="AT809" i="1" s="1"/>
  <c r="AS808" i="1"/>
  <c r="AR808" i="1"/>
  <c r="AQ808" i="1"/>
  <c r="AP808" i="1"/>
  <c r="AP809" i="1" s="1"/>
  <c r="AO808" i="1"/>
  <c r="AN808" i="1"/>
  <c r="AM808" i="1"/>
  <c r="AL808" i="1"/>
  <c r="AL809" i="1" s="1"/>
  <c r="AJ808" i="1"/>
  <c r="AI808" i="1"/>
  <c r="AG808" i="1"/>
  <c r="AF808" i="1"/>
  <c r="AF809" i="1" s="1"/>
  <c r="AE808" i="1"/>
  <c r="AD808" i="1"/>
  <c r="AC808" i="1"/>
  <c r="AB808" i="1"/>
  <c r="AB809" i="1" s="1"/>
  <c r="Z808" i="1"/>
  <c r="Y808" i="1"/>
  <c r="W808" i="1"/>
  <c r="U808" i="1"/>
  <c r="U809" i="1" s="1"/>
  <c r="T808" i="1"/>
  <c r="S808" i="1"/>
  <c r="R808" i="1"/>
  <c r="Q808" i="1"/>
  <c r="Q809" i="1" s="1"/>
  <c r="P808" i="1"/>
  <c r="O808" i="1"/>
  <c r="N808" i="1"/>
  <c r="M808" i="1"/>
  <c r="M809" i="1" s="1"/>
  <c r="L808" i="1"/>
  <c r="K808" i="1"/>
  <c r="J808" i="1"/>
  <c r="I808" i="1"/>
  <c r="I809" i="1" s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R809" i="1" s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Y809" i="1" s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B758" i="1"/>
  <c r="AT758" i="1"/>
  <c r="AL758" i="1"/>
  <c r="AB758" i="1"/>
  <c r="Q758" i="1"/>
  <c r="I758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J757" i="1"/>
  <c r="AI757" i="1"/>
  <c r="AG757" i="1"/>
  <c r="AF757" i="1"/>
  <c r="AE757" i="1"/>
  <c r="AD757" i="1"/>
  <c r="AC757" i="1"/>
  <c r="AB757" i="1"/>
  <c r="Z757" i="1"/>
  <c r="Y757" i="1"/>
  <c r="W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BC756" i="1"/>
  <c r="BB756" i="1"/>
  <c r="BA756" i="1"/>
  <c r="AZ756" i="1"/>
  <c r="AY756" i="1"/>
  <c r="AY758" i="1" s="1"/>
  <c r="AX756" i="1"/>
  <c r="AX758" i="1" s="1"/>
  <c r="AW756" i="1"/>
  <c r="AV756" i="1"/>
  <c r="AU756" i="1"/>
  <c r="AT756" i="1"/>
  <c r="AS756" i="1"/>
  <c r="AR756" i="1"/>
  <c r="AQ756" i="1"/>
  <c r="AQ758" i="1" s="1"/>
  <c r="AP756" i="1"/>
  <c r="AP758" i="1" s="1"/>
  <c r="AO756" i="1"/>
  <c r="AN756" i="1"/>
  <c r="AM756" i="1"/>
  <c r="AL756" i="1"/>
  <c r="AJ756" i="1"/>
  <c r="AI756" i="1"/>
  <c r="AG756" i="1"/>
  <c r="AG758" i="1" s="1"/>
  <c r="AF756" i="1"/>
  <c r="AF758" i="1" s="1"/>
  <c r="AE756" i="1"/>
  <c r="AD756" i="1"/>
  <c r="AC756" i="1"/>
  <c r="AB756" i="1"/>
  <c r="Z756" i="1"/>
  <c r="Y756" i="1"/>
  <c r="W756" i="1"/>
  <c r="W758" i="1" s="1"/>
  <c r="U756" i="1"/>
  <c r="U758" i="1" s="1"/>
  <c r="T756" i="1"/>
  <c r="S756" i="1"/>
  <c r="R756" i="1"/>
  <c r="Q756" i="1"/>
  <c r="P756" i="1"/>
  <c r="O756" i="1"/>
  <c r="N756" i="1"/>
  <c r="N758" i="1" s="1"/>
  <c r="M756" i="1"/>
  <c r="M758" i="1" s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BD755" i="1" s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7" i="1"/>
  <c r="AU707" i="1"/>
  <c r="AM707" i="1"/>
  <c r="AC707" i="1"/>
  <c r="R707" i="1"/>
  <c r="J707" i="1"/>
  <c r="BC706" i="1"/>
  <c r="BB706" i="1"/>
  <c r="BB707" i="1" s="1"/>
  <c r="BA706" i="1"/>
  <c r="AZ706" i="1"/>
  <c r="AY706" i="1"/>
  <c r="AX706" i="1"/>
  <c r="AX707" i="1" s="1"/>
  <c r="AW706" i="1"/>
  <c r="AV706" i="1"/>
  <c r="AU706" i="1"/>
  <c r="AT706" i="1"/>
  <c r="AT707" i="1" s="1"/>
  <c r="AS706" i="1"/>
  <c r="AR706" i="1"/>
  <c r="AQ706" i="1"/>
  <c r="AP706" i="1"/>
  <c r="AP707" i="1" s="1"/>
  <c r="AO706" i="1"/>
  <c r="AN706" i="1"/>
  <c r="AM706" i="1"/>
  <c r="AL706" i="1"/>
  <c r="AL707" i="1" s="1"/>
  <c r="AJ706" i="1"/>
  <c r="AI706" i="1"/>
  <c r="AG706" i="1"/>
  <c r="AF706" i="1"/>
  <c r="AF707" i="1" s="1"/>
  <c r="AE706" i="1"/>
  <c r="AD706" i="1"/>
  <c r="AC706" i="1"/>
  <c r="AB706" i="1"/>
  <c r="AB707" i="1" s="1"/>
  <c r="Z706" i="1"/>
  <c r="Y706" i="1"/>
  <c r="W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C705" i="1"/>
  <c r="BB705" i="1"/>
  <c r="BA705" i="1"/>
  <c r="AZ705" i="1"/>
  <c r="AZ707" i="1" s="1"/>
  <c r="AY705" i="1"/>
  <c r="AY707" i="1" s="1"/>
  <c r="AX705" i="1"/>
  <c r="AW705" i="1"/>
  <c r="AV705" i="1"/>
  <c r="AU705" i="1"/>
  <c r="AT705" i="1"/>
  <c r="AS705" i="1"/>
  <c r="AR705" i="1"/>
  <c r="AR707" i="1" s="1"/>
  <c r="AQ705" i="1"/>
  <c r="AQ707" i="1" s="1"/>
  <c r="AP705" i="1"/>
  <c r="AO705" i="1"/>
  <c r="AN705" i="1"/>
  <c r="AM705" i="1"/>
  <c r="AL705" i="1"/>
  <c r="AJ705" i="1"/>
  <c r="AI705" i="1"/>
  <c r="AI707" i="1" s="1"/>
  <c r="AG705" i="1"/>
  <c r="AG707" i="1" s="1"/>
  <c r="AF705" i="1"/>
  <c r="AE705" i="1"/>
  <c r="AD705" i="1"/>
  <c r="AC705" i="1"/>
  <c r="AB705" i="1"/>
  <c r="Z705" i="1"/>
  <c r="Y705" i="1"/>
  <c r="Y707" i="1" s="1"/>
  <c r="W705" i="1"/>
  <c r="W707" i="1" s="1"/>
  <c r="U705" i="1"/>
  <c r="T705" i="1"/>
  <c r="S705" i="1"/>
  <c r="R705" i="1"/>
  <c r="Q705" i="1"/>
  <c r="P705" i="1"/>
  <c r="O705" i="1"/>
  <c r="O707" i="1" s="1"/>
  <c r="N705" i="1"/>
  <c r="N707" i="1" s="1"/>
  <c r="M705" i="1"/>
  <c r="L705" i="1"/>
  <c r="K705" i="1"/>
  <c r="J705" i="1"/>
  <c r="I705" i="1"/>
  <c r="H705" i="1"/>
  <c r="G705" i="1"/>
  <c r="G707" i="1" s="1"/>
  <c r="F705" i="1"/>
  <c r="F707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C656" i="1" s="1"/>
  <c r="BB655" i="1"/>
  <c r="BB656" i="1" s="1"/>
  <c r="BA655" i="1"/>
  <c r="AZ655" i="1"/>
  <c r="AY655" i="1"/>
  <c r="AY656" i="1" s="1"/>
  <c r="AX655" i="1"/>
  <c r="AX656" i="1" s="1"/>
  <c r="AW655" i="1"/>
  <c r="AV655" i="1"/>
  <c r="AU655" i="1"/>
  <c r="AU656" i="1" s="1"/>
  <c r="AT655" i="1"/>
  <c r="AT656" i="1" s="1"/>
  <c r="AS655" i="1"/>
  <c r="AR655" i="1"/>
  <c r="AQ655" i="1"/>
  <c r="AQ656" i="1" s="1"/>
  <c r="AP655" i="1"/>
  <c r="AP656" i="1" s="1"/>
  <c r="AO655" i="1"/>
  <c r="AN655" i="1"/>
  <c r="AM655" i="1"/>
  <c r="AM656" i="1" s="1"/>
  <c r="AL655" i="1"/>
  <c r="AL656" i="1" s="1"/>
  <c r="AJ655" i="1"/>
  <c r="AI655" i="1"/>
  <c r="AG655" i="1"/>
  <c r="AG656" i="1" s="1"/>
  <c r="AF655" i="1"/>
  <c r="AF656" i="1" s="1"/>
  <c r="AE655" i="1"/>
  <c r="AD655" i="1"/>
  <c r="AC655" i="1"/>
  <c r="AC656" i="1" s="1"/>
  <c r="AB655" i="1"/>
  <c r="AB656" i="1" s="1"/>
  <c r="Z655" i="1"/>
  <c r="Y655" i="1"/>
  <c r="W655" i="1"/>
  <c r="W656" i="1" s="1"/>
  <c r="U655" i="1"/>
  <c r="U656" i="1" s="1"/>
  <c r="T655" i="1"/>
  <c r="S655" i="1"/>
  <c r="R655" i="1"/>
  <c r="R656" i="1" s="1"/>
  <c r="Q655" i="1"/>
  <c r="Q656" i="1" s="1"/>
  <c r="P655" i="1"/>
  <c r="O655" i="1"/>
  <c r="N655" i="1"/>
  <c r="N656" i="1" s="1"/>
  <c r="M655" i="1"/>
  <c r="M656" i="1" s="1"/>
  <c r="L655" i="1"/>
  <c r="K655" i="1"/>
  <c r="J655" i="1"/>
  <c r="J656" i="1" s="1"/>
  <c r="I655" i="1"/>
  <c r="I656" i="1" s="1"/>
  <c r="H655" i="1"/>
  <c r="G655" i="1"/>
  <c r="F655" i="1"/>
  <c r="BC654" i="1"/>
  <c r="BB654" i="1"/>
  <c r="BA654" i="1"/>
  <c r="BA656" i="1" s="1"/>
  <c r="AZ654" i="1"/>
  <c r="AZ656" i="1" s="1"/>
  <c r="AY654" i="1"/>
  <c r="AX654" i="1"/>
  <c r="AW654" i="1"/>
  <c r="AV654" i="1"/>
  <c r="AU654" i="1"/>
  <c r="AT654" i="1"/>
  <c r="AS654" i="1"/>
  <c r="AS656" i="1" s="1"/>
  <c r="AR654" i="1"/>
  <c r="AQ654" i="1"/>
  <c r="AP654" i="1"/>
  <c r="AO654" i="1"/>
  <c r="AN654" i="1"/>
  <c r="AN656" i="1" s="1"/>
  <c r="AM654" i="1"/>
  <c r="AL654" i="1"/>
  <c r="AJ654" i="1"/>
  <c r="AJ656" i="1" s="1"/>
  <c r="AI654" i="1"/>
  <c r="AI656" i="1" s="1"/>
  <c r="AG654" i="1"/>
  <c r="AF654" i="1"/>
  <c r="AE654" i="1"/>
  <c r="AD654" i="1"/>
  <c r="AC654" i="1"/>
  <c r="AB654" i="1"/>
  <c r="Z654" i="1"/>
  <c r="Z656" i="1" s="1"/>
  <c r="Y654" i="1"/>
  <c r="Y656" i="1" s="1"/>
  <c r="W654" i="1"/>
  <c r="U654" i="1"/>
  <c r="T654" i="1"/>
  <c r="S654" i="1"/>
  <c r="R654" i="1"/>
  <c r="Q654" i="1"/>
  <c r="P654" i="1"/>
  <c r="P656" i="1" s="1"/>
  <c r="O654" i="1"/>
  <c r="N654" i="1"/>
  <c r="M654" i="1"/>
  <c r="L654" i="1"/>
  <c r="K654" i="1"/>
  <c r="K656" i="1" s="1"/>
  <c r="J654" i="1"/>
  <c r="I654" i="1"/>
  <c r="H654" i="1"/>
  <c r="H656" i="1" s="1"/>
  <c r="G654" i="1"/>
  <c r="G656" i="1" s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A605" i="1"/>
  <c r="AS605" i="1"/>
  <c r="AJ605" i="1"/>
  <c r="Z605" i="1"/>
  <c r="P605" i="1"/>
  <c r="H605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J604" i="1"/>
  <c r="AI604" i="1"/>
  <c r="AG604" i="1"/>
  <c r="AF604" i="1"/>
  <c r="AF605" i="1" s="1"/>
  <c r="AE604" i="1"/>
  <c r="AD604" i="1"/>
  <c r="AC604" i="1"/>
  <c r="AB604" i="1"/>
  <c r="AB605" i="1" s="1"/>
  <c r="Z604" i="1"/>
  <c r="Y604" i="1"/>
  <c r="W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J605" i="1" s="1"/>
  <c r="I604" i="1"/>
  <c r="I605" i="1" s="1"/>
  <c r="H604" i="1"/>
  <c r="G604" i="1"/>
  <c r="F604" i="1"/>
  <c r="BC603" i="1"/>
  <c r="BB603" i="1"/>
  <c r="BA603" i="1"/>
  <c r="AZ603" i="1"/>
  <c r="AZ605" i="1" s="1"/>
  <c r="AY603" i="1"/>
  <c r="AX603" i="1"/>
  <c r="AW603" i="1"/>
  <c r="AW605" i="1" s="1"/>
  <c r="AV603" i="1"/>
  <c r="AU603" i="1"/>
  <c r="AT603" i="1"/>
  <c r="AS603" i="1"/>
  <c r="AR603" i="1"/>
  <c r="AR605" i="1" s="1"/>
  <c r="AQ603" i="1"/>
  <c r="AP603" i="1"/>
  <c r="AO603" i="1"/>
  <c r="AO605" i="1" s="1"/>
  <c r="AN603" i="1"/>
  <c r="AM603" i="1"/>
  <c r="AL603" i="1"/>
  <c r="AJ603" i="1"/>
  <c r="AI603" i="1"/>
  <c r="AI605" i="1" s="1"/>
  <c r="AG603" i="1"/>
  <c r="AF603" i="1"/>
  <c r="AE603" i="1"/>
  <c r="AE605" i="1" s="1"/>
  <c r="AD603" i="1"/>
  <c r="AC603" i="1"/>
  <c r="AB603" i="1"/>
  <c r="Z603" i="1"/>
  <c r="Y603" i="1"/>
  <c r="Y605" i="1" s="1"/>
  <c r="W603" i="1"/>
  <c r="U603" i="1"/>
  <c r="T603" i="1"/>
  <c r="T605" i="1" s="1"/>
  <c r="S603" i="1"/>
  <c r="R603" i="1"/>
  <c r="Q603" i="1"/>
  <c r="P603" i="1"/>
  <c r="O603" i="1"/>
  <c r="O605" i="1" s="1"/>
  <c r="N603" i="1"/>
  <c r="M603" i="1"/>
  <c r="L603" i="1"/>
  <c r="L605" i="1" s="1"/>
  <c r="K603" i="1"/>
  <c r="J603" i="1"/>
  <c r="I603" i="1"/>
  <c r="H603" i="1"/>
  <c r="G603" i="1"/>
  <c r="G605" i="1" s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A554" i="1"/>
  <c r="AS554" i="1"/>
  <c r="AR554" i="1"/>
  <c r="AJ554" i="1"/>
  <c r="Z554" i="1"/>
  <c r="Y554" i="1"/>
  <c r="P554" i="1"/>
  <c r="H554" i="1"/>
  <c r="G554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J553" i="1"/>
  <c r="AI553" i="1"/>
  <c r="AG553" i="1"/>
  <c r="AF553" i="1"/>
  <c r="AE553" i="1"/>
  <c r="AD553" i="1"/>
  <c r="AC553" i="1"/>
  <c r="AB553" i="1"/>
  <c r="Z553" i="1"/>
  <c r="Y553" i="1"/>
  <c r="W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W554" i="1" s="1"/>
  <c r="AV552" i="1"/>
  <c r="AU552" i="1"/>
  <c r="AT552" i="1"/>
  <c r="AS552" i="1"/>
  <c r="AR552" i="1"/>
  <c r="AQ552" i="1"/>
  <c r="AP552" i="1"/>
  <c r="AO552" i="1"/>
  <c r="AO554" i="1" s="1"/>
  <c r="AN552" i="1"/>
  <c r="AM552" i="1"/>
  <c r="AL552" i="1"/>
  <c r="AJ552" i="1"/>
  <c r="AI552" i="1"/>
  <c r="AG552" i="1"/>
  <c r="AF552" i="1"/>
  <c r="AE552" i="1"/>
  <c r="AE554" i="1" s="1"/>
  <c r="AD552" i="1"/>
  <c r="AC552" i="1"/>
  <c r="AB552" i="1"/>
  <c r="Z552" i="1"/>
  <c r="Y552" i="1"/>
  <c r="W552" i="1"/>
  <c r="U552" i="1"/>
  <c r="T552" i="1"/>
  <c r="T554" i="1" s="1"/>
  <c r="S552" i="1"/>
  <c r="R552" i="1"/>
  <c r="Q552" i="1"/>
  <c r="P552" i="1"/>
  <c r="O552" i="1"/>
  <c r="N552" i="1"/>
  <c r="M552" i="1"/>
  <c r="L552" i="1"/>
  <c r="L554" i="1" s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J551" i="1"/>
  <c r="AI551" i="1"/>
  <c r="AG551" i="1"/>
  <c r="AF551" i="1"/>
  <c r="AE551" i="1"/>
  <c r="AD551" i="1"/>
  <c r="AC551" i="1"/>
  <c r="AB551" i="1"/>
  <c r="Z551" i="1"/>
  <c r="Y551" i="1"/>
  <c r="W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3" i="1"/>
  <c r="AM503" i="1"/>
  <c r="R503" i="1"/>
  <c r="BC502" i="1"/>
  <c r="BB502" i="1"/>
  <c r="BB503" i="1" s="1"/>
  <c r="BA502" i="1"/>
  <c r="AZ502" i="1"/>
  <c r="AY502" i="1"/>
  <c r="AX502" i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J502" i="1"/>
  <c r="AI502" i="1"/>
  <c r="AG502" i="1"/>
  <c r="AF502" i="1"/>
  <c r="AF503" i="1" s="1"/>
  <c r="AE502" i="1"/>
  <c r="AD502" i="1"/>
  <c r="AC502" i="1"/>
  <c r="AB502" i="1"/>
  <c r="AB503" i="1" s="1"/>
  <c r="Z502" i="1"/>
  <c r="Y502" i="1"/>
  <c r="W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D502" i="1" s="1"/>
  <c r="BC501" i="1"/>
  <c r="BB501" i="1"/>
  <c r="BA501" i="1"/>
  <c r="AZ501" i="1"/>
  <c r="AY501" i="1"/>
  <c r="AY503" i="1" s="1"/>
  <c r="AX501" i="1"/>
  <c r="AW501" i="1"/>
  <c r="AV501" i="1"/>
  <c r="AU501" i="1"/>
  <c r="AU503" i="1" s="1"/>
  <c r="AT501" i="1"/>
  <c r="AS501" i="1"/>
  <c r="AR501" i="1"/>
  <c r="AQ501" i="1"/>
  <c r="AQ503" i="1" s="1"/>
  <c r="AP501" i="1"/>
  <c r="AO501" i="1"/>
  <c r="AN501" i="1"/>
  <c r="AM501" i="1"/>
  <c r="AL501" i="1"/>
  <c r="AJ501" i="1"/>
  <c r="AI501" i="1"/>
  <c r="AG501" i="1"/>
  <c r="AG503" i="1" s="1"/>
  <c r="AF501" i="1"/>
  <c r="AE501" i="1"/>
  <c r="AD501" i="1"/>
  <c r="AC501" i="1"/>
  <c r="AC503" i="1" s="1"/>
  <c r="AB501" i="1"/>
  <c r="Z501" i="1"/>
  <c r="Y501" i="1"/>
  <c r="W501" i="1"/>
  <c r="W503" i="1" s="1"/>
  <c r="U501" i="1"/>
  <c r="T501" i="1"/>
  <c r="S501" i="1"/>
  <c r="R501" i="1"/>
  <c r="Q501" i="1"/>
  <c r="P501" i="1"/>
  <c r="O501" i="1"/>
  <c r="N501" i="1"/>
  <c r="N503" i="1" s="1"/>
  <c r="M501" i="1"/>
  <c r="L501" i="1"/>
  <c r="K501" i="1"/>
  <c r="J501" i="1"/>
  <c r="J503" i="1" s="1"/>
  <c r="I501" i="1"/>
  <c r="H501" i="1"/>
  <c r="G501" i="1"/>
  <c r="F501" i="1"/>
  <c r="BD501" i="1" s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J500" i="1"/>
  <c r="AI500" i="1"/>
  <c r="AG500" i="1"/>
  <c r="AF500" i="1"/>
  <c r="AE500" i="1"/>
  <c r="AD500" i="1"/>
  <c r="AC500" i="1"/>
  <c r="AB500" i="1"/>
  <c r="Z500" i="1"/>
  <c r="Y500" i="1"/>
  <c r="W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2" i="1"/>
  <c r="AQ452" i="1"/>
  <c r="AM452" i="1"/>
  <c r="W452" i="1"/>
  <c r="R452" i="1"/>
  <c r="F452" i="1"/>
  <c r="BC451" i="1"/>
  <c r="BB451" i="1"/>
  <c r="BB452" i="1" s="1"/>
  <c r="BA451" i="1"/>
  <c r="AZ451" i="1"/>
  <c r="AY451" i="1"/>
  <c r="AX451" i="1"/>
  <c r="AX452" i="1" s="1"/>
  <c r="AW451" i="1"/>
  <c r="AV451" i="1"/>
  <c r="AU451" i="1"/>
  <c r="AT451" i="1"/>
  <c r="AT452" i="1" s="1"/>
  <c r="AS451" i="1"/>
  <c r="AR451" i="1"/>
  <c r="AQ451" i="1"/>
  <c r="AP451" i="1"/>
  <c r="AP452" i="1" s="1"/>
  <c r="AO451" i="1"/>
  <c r="AN451" i="1"/>
  <c r="AM451" i="1"/>
  <c r="AL451" i="1"/>
  <c r="AL452" i="1" s="1"/>
  <c r="AJ451" i="1"/>
  <c r="AI451" i="1"/>
  <c r="AG451" i="1"/>
  <c r="AF451" i="1"/>
  <c r="AF452" i="1" s="1"/>
  <c r="AE451" i="1"/>
  <c r="AD451" i="1"/>
  <c r="AC451" i="1"/>
  <c r="AB451" i="1"/>
  <c r="AB452" i="1" s="1"/>
  <c r="Z451" i="1"/>
  <c r="Y451" i="1"/>
  <c r="W451" i="1"/>
  <c r="U451" i="1"/>
  <c r="U452" i="1" s="1"/>
  <c r="T451" i="1"/>
  <c r="S451" i="1"/>
  <c r="R451" i="1"/>
  <c r="Q451" i="1"/>
  <c r="Q452" i="1" s="1"/>
  <c r="P451" i="1"/>
  <c r="O451" i="1"/>
  <c r="N451" i="1"/>
  <c r="M451" i="1"/>
  <c r="M452" i="1" s="1"/>
  <c r="L451" i="1"/>
  <c r="K451" i="1"/>
  <c r="J451" i="1"/>
  <c r="I451" i="1"/>
  <c r="I452" i="1" s="1"/>
  <c r="H451" i="1"/>
  <c r="G451" i="1"/>
  <c r="F451" i="1"/>
  <c r="BD451" i="1" s="1"/>
  <c r="BC450" i="1"/>
  <c r="BB450" i="1"/>
  <c r="BA450" i="1"/>
  <c r="AZ450" i="1"/>
  <c r="AY450" i="1"/>
  <c r="AY452" i="1" s="1"/>
  <c r="AX450" i="1"/>
  <c r="AW450" i="1"/>
  <c r="AV450" i="1"/>
  <c r="AU450" i="1"/>
  <c r="AU452" i="1" s="1"/>
  <c r="AT450" i="1"/>
  <c r="AS450" i="1"/>
  <c r="AR450" i="1"/>
  <c r="AQ450" i="1"/>
  <c r="AP450" i="1"/>
  <c r="AO450" i="1"/>
  <c r="AN450" i="1"/>
  <c r="AM450" i="1"/>
  <c r="AL450" i="1"/>
  <c r="AJ450" i="1"/>
  <c r="AI450" i="1"/>
  <c r="AG450" i="1"/>
  <c r="AG452" i="1" s="1"/>
  <c r="AF450" i="1"/>
  <c r="AE450" i="1"/>
  <c r="AD450" i="1"/>
  <c r="AC450" i="1"/>
  <c r="AC452" i="1" s="1"/>
  <c r="AB450" i="1"/>
  <c r="Z450" i="1"/>
  <c r="Y450" i="1"/>
  <c r="W450" i="1"/>
  <c r="U450" i="1"/>
  <c r="T450" i="1"/>
  <c r="S450" i="1"/>
  <c r="R450" i="1"/>
  <c r="Q450" i="1"/>
  <c r="P450" i="1"/>
  <c r="O450" i="1"/>
  <c r="N450" i="1"/>
  <c r="N452" i="1" s="1"/>
  <c r="M450" i="1"/>
  <c r="L450" i="1"/>
  <c r="K450" i="1"/>
  <c r="J450" i="1"/>
  <c r="J452" i="1" s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J449" i="1"/>
  <c r="AI449" i="1"/>
  <c r="AG449" i="1"/>
  <c r="AF449" i="1"/>
  <c r="AE449" i="1"/>
  <c r="AD449" i="1"/>
  <c r="AC449" i="1"/>
  <c r="AB449" i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D406" i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AN406" i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S406" i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AU401" i="1"/>
  <c r="AC401" i="1"/>
  <c r="J401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J400" i="1"/>
  <c r="AI400" i="1"/>
  <c r="AG400" i="1"/>
  <c r="AF400" i="1"/>
  <c r="AF401" i="1" s="1"/>
  <c r="AE400" i="1"/>
  <c r="AD400" i="1"/>
  <c r="AC400" i="1"/>
  <c r="AB400" i="1"/>
  <c r="AB401" i="1" s="1"/>
  <c r="Z400" i="1"/>
  <c r="W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C401" i="1" s="1"/>
  <c r="BB399" i="1"/>
  <c r="BA399" i="1"/>
  <c r="AZ399" i="1"/>
  <c r="AY399" i="1"/>
  <c r="AY401" i="1" s="1"/>
  <c r="AX399" i="1"/>
  <c r="AW399" i="1"/>
  <c r="AV399" i="1"/>
  <c r="AU399" i="1"/>
  <c r="AT399" i="1"/>
  <c r="AS399" i="1"/>
  <c r="AR399" i="1"/>
  <c r="AQ399" i="1"/>
  <c r="AQ401" i="1" s="1"/>
  <c r="AP399" i="1"/>
  <c r="AO399" i="1"/>
  <c r="AN399" i="1"/>
  <c r="AM399" i="1"/>
  <c r="AM401" i="1" s="1"/>
  <c r="AL399" i="1"/>
  <c r="AJ399" i="1"/>
  <c r="AI399" i="1"/>
  <c r="AG399" i="1"/>
  <c r="AG401" i="1" s="1"/>
  <c r="AF399" i="1"/>
  <c r="AE399" i="1"/>
  <c r="AD399" i="1"/>
  <c r="AC399" i="1"/>
  <c r="AB399" i="1"/>
  <c r="Z399" i="1"/>
  <c r="W399" i="1"/>
  <c r="W401" i="1" s="1"/>
  <c r="U399" i="1"/>
  <c r="T399" i="1"/>
  <c r="S399" i="1"/>
  <c r="R399" i="1"/>
  <c r="R401" i="1" s="1"/>
  <c r="Q399" i="1"/>
  <c r="P399" i="1"/>
  <c r="O399" i="1"/>
  <c r="N399" i="1"/>
  <c r="N401" i="1" s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J398" i="1"/>
  <c r="AI398" i="1"/>
  <c r="AG398" i="1"/>
  <c r="AF398" i="1"/>
  <c r="AE398" i="1"/>
  <c r="AD398" i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Y400" i="1" s="1"/>
  <c r="BC355" i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M355" i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R355" i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U350" i="1"/>
  <c r="I350" i="1"/>
  <c r="BC349" i="1"/>
  <c r="BB349" i="1"/>
  <c r="BA349" i="1"/>
  <c r="BA350" i="1" s="1"/>
  <c r="AZ349" i="1"/>
  <c r="AZ350" i="1" s="1"/>
  <c r="AY349" i="1"/>
  <c r="AW349" i="1"/>
  <c r="AW350" i="1" s="1"/>
  <c r="AV349" i="1"/>
  <c r="AV350" i="1" s="1"/>
  <c r="AU349" i="1"/>
  <c r="AT349" i="1"/>
  <c r="AS349" i="1"/>
  <c r="AS350" i="1" s="1"/>
  <c r="AR349" i="1"/>
  <c r="AR350" i="1" s="1"/>
  <c r="AQ349" i="1"/>
  <c r="AP349" i="1"/>
  <c r="AO349" i="1"/>
  <c r="AO350" i="1" s="1"/>
  <c r="AN349" i="1"/>
  <c r="AN350" i="1" s="1"/>
  <c r="AL349" i="1"/>
  <c r="AJ349" i="1"/>
  <c r="AJ350" i="1" s="1"/>
  <c r="AI349" i="1"/>
  <c r="AF349" i="1"/>
  <c r="AE349" i="1"/>
  <c r="AE350" i="1" s="1"/>
  <c r="AD349" i="1"/>
  <c r="AC349" i="1"/>
  <c r="Z349" i="1"/>
  <c r="Z350" i="1" s="1"/>
  <c r="Y349" i="1"/>
  <c r="W349" i="1"/>
  <c r="U349" i="1"/>
  <c r="T349" i="1"/>
  <c r="T350" i="1" s="1"/>
  <c r="S349" i="1"/>
  <c r="S350" i="1" s="1"/>
  <c r="R349" i="1"/>
  <c r="Q349" i="1"/>
  <c r="P349" i="1"/>
  <c r="P350" i="1" s="1"/>
  <c r="O349" i="1"/>
  <c r="O350" i="1" s="1"/>
  <c r="N349" i="1"/>
  <c r="M349" i="1"/>
  <c r="L349" i="1"/>
  <c r="L350" i="1" s="1"/>
  <c r="K349" i="1"/>
  <c r="K350" i="1" s="1"/>
  <c r="J349" i="1"/>
  <c r="I349" i="1"/>
  <c r="H349" i="1"/>
  <c r="H350" i="1" s="1"/>
  <c r="G349" i="1"/>
  <c r="G350" i="1" s="1"/>
  <c r="F349" i="1"/>
  <c r="BC348" i="1"/>
  <c r="BB348" i="1"/>
  <c r="BB350" i="1" s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P350" i="1" s="1"/>
  <c r="AO348" i="1"/>
  <c r="AN348" i="1"/>
  <c r="AM348" i="1"/>
  <c r="AL348" i="1"/>
  <c r="AL350" i="1" s="1"/>
  <c r="AJ348" i="1"/>
  <c r="AI348" i="1"/>
  <c r="AF348" i="1"/>
  <c r="AF350" i="1" s="1"/>
  <c r="AE348" i="1"/>
  <c r="AD348" i="1"/>
  <c r="AC348" i="1"/>
  <c r="Z348" i="1"/>
  <c r="W348" i="1"/>
  <c r="U348" i="1"/>
  <c r="T348" i="1"/>
  <c r="S348" i="1"/>
  <c r="R348" i="1"/>
  <c r="Q348" i="1"/>
  <c r="Q350" i="1" s="1"/>
  <c r="P348" i="1"/>
  <c r="O348" i="1"/>
  <c r="N348" i="1"/>
  <c r="M348" i="1"/>
  <c r="M350" i="1" s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J347" i="1"/>
  <c r="AI347" i="1"/>
  <c r="AF347" i="1"/>
  <c r="AE347" i="1"/>
  <c r="AD347" i="1"/>
  <c r="AC347" i="1"/>
  <c r="Z347" i="1"/>
  <c r="Y347" i="1"/>
  <c r="W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J346" i="1"/>
  <c r="AI346" i="1"/>
  <c r="AF346" i="1"/>
  <c r="AE346" i="1"/>
  <c r="AD346" i="1"/>
  <c r="AC346" i="1"/>
  <c r="AB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S344" i="1"/>
  <c r="BD344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6" i="1" s="1"/>
  <c r="BD331" i="1"/>
  <c r="AB330" i="1"/>
  <c r="BD330" i="1" s="1"/>
  <c r="BD329" i="1"/>
  <c r="BD328" i="1"/>
  <c r="BD327" i="1"/>
  <c r="BD326" i="1"/>
  <c r="Y325" i="1"/>
  <c r="BD325" i="1" s="1"/>
  <c r="BD324" i="1"/>
  <c r="BD323" i="1"/>
  <c r="Y323" i="1"/>
  <c r="BD322" i="1"/>
  <c r="BD321" i="1"/>
  <c r="BD320" i="1"/>
  <c r="BD319" i="1"/>
  <c r="BD318" i="1"/>
  <c r="BD317" i="1"/>
  <c r="BD316" i="1"/>
  <c r="AM316" i="1"/>
  <c r="AM349" i="1" s="1"/>
  <c r="AB316" i="1"/>
  <c r="AB349" i="1" s="1"/>
  <c r="AX315" i="1"/>
  <c r="AB315" i="1"/>
  <c r="BD314" i="1"/>
  <c r="BD313" i="1"/>
  <c r="BD312" i="1"/>
  <c r="BD311" i="1"/>
  <c r="BD310" i="1"/>
  <c r="BD309" i="1"/>
  <c r="BD308" i="1"/>
  <c r="AG307" i="1"/>
  <c r="AG349" i="1" s="1"/>
  <c r="Y306" i="1"/>
  <c r="AR299" i="1"/>
  <c r="S299" i="1"/>
  <c r="G299" i="1"/>
  <c r="BC298" i="1"/>
  <c r="BC299" i="1" s="1"/>
  <c r="BB298" i="1"/>
  <c r="BA298" i="1"/>
  <c r="AZ298" i="1"/>
  <c r="AX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L298" i="1"/>
  <c r="AJ298" i="1"/>
  <c r="AI298" i="1"/>
  <c r="AG298" i="1"/>
  <c r="AG299" i="1" s="1"/>
  <c r="AF298" i="1"/>
  <c r="AE298" i="1"/>
  <c r="AD298" i="1"/>
  <c r="AC298" i="1"/>
  <c r="AC299" i="1" s="1"/>
  <c r="AB298" i="1"/>
  <c r="Z298" i="1"/>
  <c r="W298" i="1"/>
  <c r="W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Z299" i="1" s="1"/>
  <c r="AW297" i="1"/>
  <c r="AV297" i="1"/>
  <c r="AV299" i="1" s="1"/>
  <c r="AU297" i="1"/>
  <c r="AT297" i="1"/>
  <c r="AS297" i="1"/>
  <c r="AR297" i="1"/>
  <c r="AQ297" i="1"/>
  <c r="AP297" i="1"/>
  <c r="AO297" i="1"/>
  <c r="AN297" i="1"/>
  <c r="AN299" i="1" s="1"/>
  <c r="AL297" i="1"/>
  <c r="AJ297" i="1"/>
  <c r="AI297" i="1"/>
  <c r="AI299" i="1" s="1"/>
  <c r="AG297" i="1"/>
  <c r="AF297" i="1"/>
  <c r="AE297" i="1"/>
  <c r="AD297" i="1"/>
  <c r="AD299" i="1" s="1"/>
  <c r="AC297" i="1"/>
  <c r="Z297" i="1"/>
  <c r="W297" i="1"/>
  <c r="U297" i="1"/>
  <c r="T297" i="1"/>
  <c r="S297" i="1"/>
  <c r="R297" i="1"/>
  <c r="Q297" i="1"/>
  <c r="P297" i="1"/>
  <c r="O297" i="1"/>
  <c r="O299" i="1" s="1"/>
  <c r="N297" i="1"/>
  <c r="M297" i="1"/>
  <c r="L297" i="1"/>
  <c r="K297" i="1"/>
  <c r="K299" i="1" s="1"/>
  <c r="J297" i="1"/>
  <c r="I297" i="1"/>
  <c r="H297" i="1"/>
  <c r="G297" i="1"/>
  <c r="F297" i="1"/>
  <c r="BC296" i="1"/>
  <c r="BB296" i="1"/>
  <c r="BA296" i="1"/>
  <c r="AZ296" i="1"/>
  <c r="AX296" i="1"/>
  <c r="AW296" i="1"/>
  <c r="AV296" i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F296" i="1"/>
  <c r="AE296" i="1"/>
  <c r="AD296" i="1"/>
  <c r="AC296" i="1"/>
  <c r="AB296" i="1"/>
  <c r="Z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F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BD293" i="1"/>
  <c r="Y293" i="1"/>
  <c r="AF292" i="1"/>
  <c r="AB292" i="1"/>
  <c r="BD291" i="1"/>
  <c r="BD290" i="1"/>
  <c r="AB290" i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BD276" i="1"/>
  <c r="AY276" i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B265" i="1"/>
  <c r="AY264" i="1"/>
  <c r="AX264" i="1"/>
  <c r="AB264" i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Y255" i="1"/>
  <c r="AV248" i="1"/>
  <c r="AR248" i="1"/>
  <c r="AD248" i="1"/>
  <c r="K248" i="1"/>
  <c r="BC247" i="1"/>
  <c r="BC248" i="1" s="1"/>
  <c r="BB247" i="1"/>
  <c r="BA247" i="1"/>
  <c r="AZ247" i="1"/>
  <c r="AW247" i="1"/>
  <c r="AV247" i="1"/>
  <c r="AU247" i="1"/>
  <c r="AU248" i="1" s="1"/>
  <c r="AT247" i="1"/>
  <c r="AS247" i="1"/>
  <c r="AR247" i="1"/>
  <c r="AQ247" i="1"/>
  <c r="AQ248" i="1" s="1"/>
  <c r="AP247" i="1"/>
  <c r="AP251" i="1" s="1"/>
  <c r="AO247" i="1"/>
  <c r="AN247" i="1"/>
  <c r="AM247" i="1"/>
  <c r="AM248" i="1" s="1"/>
  <c r="AL247" i="1"/>
  <c r="AJ247" i="1"/>
  <c r="AI247" i="1"/>
  <c r="AG247" i="1"/>
  <c r="AG248" i="1" s="1"/>
  <c r="AF247" i="1"/>
  <c r="AE247" i="1"/>
  <c r="AD247" i="1"/>
  <c r="AC247" i="1"/>
  <c r="AC248" i="1" s="1"/>
  <c r="Z247" i="1"/>
  <c r="W247" i="1"/>
  <c r="W248" i="1" s="1"/>
  <c r="U247" i="1"/>
  <c r="U248" i="1" s="1"/>
  <c r="S247" i="1"/>
  <c r="R247" i="1"/>
  <c r="R248" i="1" s="1"/>
  <c r="Q247" i="1"/>
  <c r="Q248" i="1" s="1"/>
  <c r="P247" i="1"/>
  <c r="O247" i="1"/>
  <c r="N247" i="1"/>
  <c r="N248" i="1" s="1"/>
  <c r="M247" i="1"/>
  <c r="M248" i="1" s="1"/>
  <c r="L247" i="1"/>
  <c r="K247" i="1"/>
  <c r="J247" i="1"/>
  <c r="J248" i="1" s="1"/>
  <c r="I247" i="1"/>
  <c r="I248" i="1" s="1"/>
  <c r="H247" i="1"/>
  <c r="G247" i="1"/>
  <c r="F247" i="1"/>
  <c r="F248" i="1" s="1"/>
  <c r="BC246" i="1"/>
  <c r="BB246" i="1"/>
  <c r="BA246" i="1"/>
  <c r="AZ246" i="1"/>
  <c r="AZ248" i="1" s="1"/>
  <c r="AW246" i="1"/>
  <c r="AV246" i="1"/>
  <c r="AU246" i="1"/>
  <c r="AT246" i="1"/>
  <c r="AS246" i="1"/>
  <c r="AR246" i="1"/>
  <c r="AQ246" i="1"/>
  <c r="AP246" i="1"/>
  <c r="AO246" i="1"/>
  <c r="AN246" i="1"/>
  <c r="AN248" i="1" s="1"/>
  <c r="AM246" i="1"/>
  <c r="AL246" i="1"/>
  <c r="AJ246" i="1"/>
  <c r="AI246" i="1"/>
  <c r="AI248" i="1" s="1"/>
  <c r="AG246" i="1"/>
  <c r="AF246" i="1"/>
  <c r="AE246" i="1"/>
  <c r="AD246" i="1"/>
  <c r="AC246" i="1"/>
  <c r="Z246" i="1"/>
  <c r="W246" i="1"/>
  <c r="U246" i="1"/>
  <c r="T246" i="1"/>
  <c r="S246" i="1"/>
  <c r="S248" i="1" s="1"/>
  <c r="R246" i="1"/>
  <c r="Q246" i="1"/>
  <c r="P246" i="1"/>
  <c r="O246" i="1"/>
  <c r="O248" i="1" s="1"/>
  <c r="N246" i="1"/>
  <c r="M246" i="1"/>
  <c r="L246" i="1"/>
  <c r="K246" i="1"/>
  <c r="J246" i="1"/>
  <c r="I246" i="1"/>
  <c r="H246" i="1"/>
  <c r="G246" i="1"/>
  <c r="G248" i="1" s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AY226" i="1"/>
  <c r="Y226" i="1"/>
  <c r="BD225" i="1"/>
  <c r="BD224" i="1"/>
  <c r="BD223" i="1"/>
  <c r="BD222" i="1"/>
  <c r="Y221" i="1"/>
  <c r="BD221" i="1" s="1"/>
  <c r="T221" i="1"/>
  <c r="T247" i="1" s="1"/>
  <c r="BD220" i="1"/>
  <c r="BD219" i="1"/>
  <c r="BD218" i="1"/>
  <c r="BD217" i="1"/>
  <c r="BD216" i="1"/>
  <c r="AY215" i="1"/>
  <c r="BD215" i="1" s="1"/>
  <c r="AY214" i="1"/>
  <c r="AX214" i="1"/>
  <c r="AB214" i="1"/>
  <c r="Y214" i="1"/>
  <c r="BD214" i="1" s="1"/>
  <c r="AY213" i="1"/>
  <c r="AX213" i="1"/>
  <c r="AX245" i="1" s="1"/>
  <c r="AB213" i="1"/>
  <c r="BD212" i="1"/>
  <c r="BD211" i="1"/>
  <c r="BD210" i="1"/>
  <c r="BD209" i="1"/>
  <c r="BD208" i="1"/>
  <c r="BD207" i="1"/>
  <c r="BD206" i="1"/>
  <c r="BD205" i="1"/>
  <c r="AY204" i="1"/>
  <c r="AY246" i="1" s="1"/>
  <c r="Y204" i="1"/>
  <c r="Y244" i="1" s="1"/>
  <c r="AS202" i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Z202" i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H202" i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AP200" i="1"/>
  <c r="AZ197" i="1"/>
  <c r="AI197" i="1"/>
  <c r="AD197" i="1"/>
  <c r="O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J196" i="1"/>
  <c r="AI196" i="1"/>
  <c r="AG196" i="1"/>
  <c r="AF196" i="1"/>
  <c r="AE196" i="1"/>
  <c r="AD196" i="1"/>
  <c r="AC196" i="1"/>
  <c r="AC197" i="1" s="1"/>
  <c r="Z196" i="1"/>
  <c r="W196" i="1"/>
  <c r="W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V197" i="1" s="1"/>
  <c r="AU195" i="1"/>
  <c r="AT195" i="1"/>
  <c r="AS195" i="1"/>
  <c r="AR195" i="1"/>
  <c r="AR197" i="1" s="1"/>
  <c r="AQ195" i="1"/>
  <c r="AP195" i="1"/>
  <c r="AO195" i="1"/>
  <c r="AN195" i="1"/>
  <c r="AN197" i="1" s="1"/>
  <c r="AM195" i="1"/>
  <c r="AJ195" i="1"/>
  <c r="AI195" i="1"/>
  <c r="AF195" i="1"/>
  <c r="AE195" i="1"/>
  <c r="AD195" i="1"/>
  <c r="AC195" i="1"/>
  <c r="Z195" i="1"/>
  <c r="Y195" i="1"/>
  <c r="W195" i="1"/>
  <c r="U195" i="1"/>
  <c r="T195" i="1"/>
  <c r="S195" i="1"/>
  <c r="S197" i="1" s="1"/>
  <c r="R195" i="1"/>
  <c r="Q195" i="1"/>
  <c r="P195" i="1"/>
  <c r="O195" i="1"/>
  <c r="N195" i="1"/>
  <c r="M195" i="1"/>
  <c r="L195" i="1"/>
  <c r="K195" i="1"/>
  <c r="K197" i="1" s="1"/>
  <c r="J195" i="1"/>
  <c r="I195" i="1"/>
  <c r="H195" i="1"/>
  <c r="G195" i="1"/>
  <c r="G197" i="1" s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G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O198" i="1" s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Y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AL165" i="1"/>
  <c r="BD165" i="1" s="1"/>
  <c r="AL164" i="1"/>
  <c r="BD164" i="1" s="1"/>
  <c r="AX163" i="1"/>
  <c r="BD163" i="1" s="1"/>
  <c r="AB163" i="1"/>
  <c r="AY162" i="1"/>
  <c r="AX162" i="1"/>
  <c r="AX196" i="1" s="1"/>
  <c r="AB162" i="1"/>
  <c r="AY161" i="1"/>
  <c r="BD161" i="1" s="1"/>
  <c r="BD160" i="1"/>
  <c r="AY159" i="1"/>
  <c r="BD159" i="1" s="1"/>
  <c r="AB158" i="1"/>
  <c r="BD158" i="1" s="1"/>
  <c r="BD157" i="1"/>
  <c r="BD156" i="1"/>
  <c r="BD155" i="1"/>
  <c r="BD154" i="1"/>
  <c r="AG154" i="1"/>
  <c r="AG195" i="1" s="1"/>
  <c r="AY153" i="1"/>
  <c r="AY195" i="1" s="1"/>
  <c r="AB153" i="1"/>
  <c r="AB196" i="1" s="1"/>
  <c r="Y153" i="1"/>
  <c r="N149" i="1"/>
  <c r="Z146" i="1"/>
  <c r="T146" i="1"/>
  <c r="H146" i="1"/>
  <c r="BC145" i="1"/>
  <c r="BC149" i="1" s="1"/>
  <c r="BB145" i="1"/>
  <c r="BA145" i="1"/>
  <c r="AZ145" i="1"/>
  <c r="AZ146" i="1" s="1"/>
  <c r="AW145" i="1"/>
  <c r="AV145" i="1"/>
  <c r="AV146" i="1" s="1"/>
  <c r="AU145" i="1"/>
  <c r="AT145" i="1"/>
  <c r="AT149" i="1" s="1"/>
  <c r="AS145" i="1"/>
  <c r="AR145" i="1"/>
  <c r="AR146" i="1" s="1"/>
  <c r="AQ145" i="1"/>
  <c r="AP145" i="1"/>
  <c r="AP149" i="1" s="1"/>
  <c r="AO145" i="1"/>
  <c r="AN145" i="1"/>
  <c r="AN146" i="1" s="1"/>
  <c r="AM145" i="1"/>
  <c r="AM149" i="1" s="1"/>
  <c r="AL145" i="1"/>
  <c r="AL149" i="1" s="1"/>
  <c r="AJ145" i="1"/>
  <c r="AI145" i="1"/>
  <c r="AI146" i="1" s="1"/>
  <c r="AG145" i="1"/>
  <c r="AF145" i="1"/>
  <c r="AF149" i="1" s="1"/>
  <c r="AF200" i="1" s="1"/>
  <c r="AE145" i="1"/>
  <c r="AD145" i="1"/>
  <c r="AD146" i="1" s="1"/>
  <c r="AC145" i="1"/>
  <c r="Z145" i="1"/>
  <c r="W145" i="1"/>
  <c r="U145" i="1"/>
  <c r="T145" i="1"/>
  <c r="S145" i="1"/>
  <c r="S146" i="1" s="1"/>
  <c r="R145" i="1"/>
  <c r="R149" i="1" s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6" i="1" s="1"/>
  <c r="F145" i="1"/>
  <c r="BC144" i="1"/>
  <c r="BB144" i="1"/>
  <c r="BB148" i="1" s="1"/>
  <c r="BA144" i="1"/>
  <c r="BA146" i="1" s="1"/>
  <c r="AZ144" i="1"/>
  <c r="AX144" i="1"/>
  <c r="AW144" i="1"/>
  <c r="AW146" i="1" s="1"/>
  <c r="AV144" i="1"/>
  <c r="AU144" i="1"/>
  <c r="AT144" i="1"/>
  <c r="AS144" i="1"/>
  <c r="AS148" i="1" s="1"/>
  <c r="AR144" i="1"/>
  <c r="AQ144" i="1"/>
  <c r="AP144" i="1"/>
  <c r="AO144" i="1"/>
  <c r="AO146" i="1" s="1"/>
  <c r="AN144" i="1"/>
  <c r="AM144" i="1"/>
  <c r="AL144" i="1"/>
  <c r="AJ144" i="1"/>
  <c r="AJ146" i="1" s="1"/>
  <c r="AI144" i="1"/>
  <c r="AG144" i="1"/>
  <c r="AF144" i="1"/>
  <c r="AE144" i="1"/>
  <c r="AE148" i="1" s="1"/>
  <c r="AD144" i="1"/>
  <c r="AC144" i="1"/>
  <c r="Z144" i="1"/>
  <c r="W144" i="1"/>
  <c r="U144" i="1"/>
  <c r="T144" i="1"/>
  <c r="T148" i="1" s="1"/>
  <c r="S144" i="1"/>
  <c r="R144" i="1"/>
  <c r="Q144" i="1"/>
  <c r="Q148" i="1" s="1"/>
  <c r="P144" i="1"/>
  <c r="P146" i="1" s="1"/>
  <c r="O144" i="1"/>
  <c r="N144" i="1"/>
  <c r="M144" i="1"/>
  <c r="L144" i="1"/>
  <c r="L146" i="1" s="1"/>
  <c r="K144" i="1"/>
  <c r="J144" i="1"/>
  <c r="I144" i="1"/>
  <c r="H144" i="1"/>
  <c r="G144" i="1"/>
  <c r="F144" i="1"/>
  <c r="BC143" i="1"/>
  <c r="BC147" i="1" s="1"/>
  <c r="BB143" i="1"/>
  <c r="BA143" i="1"/>
  <c r="AZ143" i="1"/>
  <c r="AZ147" i="1" s="1"/>
  <c r="AW143" i="1"/>
  <c r="AV143" i="1"/>
  <c r="AU143" i="1"/>
  <c r="AU147" i="1" s="1"/>
  <c r="AT143" i="1"/>
  <c r="AS143" i="1"/>
  <c r="AR143" i="1"/>
  <c r="AQ143" i="1"/>
  <c r="AQ147" i="1" s="1"/>
  <c r="AP143" i="1"/>
  <c r="AO143" i="1"/>
  <c r="AN143" i="1"/>
  <c r="AM143" i="1"/>
  <c r="AL143" i="1"/>
  <c r="AJ143" i="1"/>
  <c r="AI143" i="1"/>
  <c r="AG143" i="1"/>
  <c r="AG147" i="1" s="1"/>
  <c r="AF143" i="1"/>
  <c r="AE143" i="1"/>
  <c r="AD143" i="1"/>
  <c r="AC143" i="1"/>
  <c r="AC147" i="1" s="1"/>
  <c r="Z143" i="1"/>
  <c r="W143" i="1"/>
  <c r="U143" i="1"/>
  <c r="T143" i="1"/>
  <c r="S143" i="1"/>
  <c r="R143" i="1"/>
  <c r="R147" i="1" s="1"/>
  <c r="Q143" i="1"/>
  <c r="P143" i="1"/>
  <c r="O143" i="1"/>
  <c r="O147" i="1" s="1"/>
  <c r="N143" i="1"/>
  <c r="N147" i="1" s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G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BD119" i="1" s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B103" i="1"/>
  <c r="AY102" i="1"/>
  <c r="AX102" i="1"/>
  <c r="AX145" i="1" s="1"/>
  <c r="Y102" i="1"/>
  <c r="Y144" i="1" s="1"/>
  <c r="BC100" i="1"/>
  <c r="BC151" i="1" s="1"/>
  <c r="BC202" i="1" s="1"/>
  <c r="BC253" i="1" s="1"/>
  <c r="BC304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M100" i="1"/>
  <c r="AM151" i="1" s="1"/>
  <c r="AM202" i="1" s="1"/>
  <c r="AM253" i="1" s="1"/>
  <c r="AM304" i="1" s="1"/>
  <c r="AG100" i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C100" i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R100" i="1"/>
  <c r="R151" i="1" s="1"/>
  <c r="R202" i="1" s="1"/>
  <c r="R253" i="1" s="1"/>
  <c r="R304" i="1" s="1"/>
  <c r="N100" i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J100" i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F100" i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BB97" i="1"/>
  <c r="AT97" i="1"/>
  <c r="AP97" i="1"/>
  <c r="AL97" i="1"/>
  <c r="AB97" i="1"/>
  <c r="U97" i="1"/>
  <c r="Q97" i="1"/>
  <c r="I97" i="1"/>
  <c r="AZ96" i="1"/>
  <c r="AR96" i="1"/>
  <c r="AN96" i="1"/>
  <c r="AI96" i="1"/>
  <c r="S96" i="1"/>
  <c r="O96" i="1"/>
  <c r="G96" i="1"/>
  <c r="BB95" i="1"/>
  <c r="AX95" i="1"/>
  <c r="AP95" i="1"/>
  <c r="AL95" i="1"/>
  <c r="AF95" i="1"/>
  <c r="U95" i="1"/>
  <c r="Q95" i="1"/>
  <c r="M95" i="1"/>
  <c r="BC94" i="1"/>
  <c r="BC98" i="1" s="1"/>
  <c r="BB94" i="1"/>
  <c r="BB98" i="1" s="1"/>
  <c r="BB99" i="1" s="1"/>
  <c r="BA94" i="1"/>
  <c r="BA95" i="1" s="1"/>
  <c r="AZ94" i="1"/>
  <c r="AZ95" i="1" s="1"/>
  <c r="AY94" i="1"/>
  <c r="AX94" i="1"/>
  <c r="AX98" i="1" s="1"/>
  <c r="AW94" i="1"/>
  <c r="AW95" i="1" s="1"/>
  <c r="AV94" i="1"/>
  <c r="AV95" i="1" s="1"/>
  <c r="AU94" i="1"/>
  <c r="AU98" i="1" s="1"/>
  <c r="AT94" i="1"/>
  <c r="AT98" i="1" s="1"/>
  <c r="AS94" i="1"/>
  <c r="AS95" i="1" s="1"/>
  <c r="AR94" i="1"/>
  <c r="AR95" i="1" s="1"/>
  <c r="AQ94" i="1"/>
  <c r="AQ98" i="1" s="1"/>
  <c r="AP94" i="1"/>
  <c r="AP98" i="1" s="1"/>
  <c r="AP99" i="1" s="1"/>
  <c r="AO94" i="1"/>
  <c r="AO95" i="1" s="1"/>
  <c r="AN94" i="1"/>
  <c r="AN95" i="1" s="1"/>
  <c r="AM94" i="1"/>
  <c r="AM98" i="1" s="1"/>
  <c r="AL94" i="1"/>
  <c r="AL98" i="1" s="1"/>
  <c r="AL99" i="1" s="1"/>
  <c r="AJ94" i="1"/>
  <c r="AJ95" i="1" s="1"/>
  <c r="AI94" i="1"/>
  <c r="AI95" i="1" s="1"/>
  <c r="AG94" i="1"/>
  <c r="AG98" i="1" s="1"/>
  <c r="AF94" i="1"/>
  <c r="AF98" i="1" s="1"/>
  <c r="AE94" i="1"/>
  <c r="AE95" i="1" s="1"/>
  <c r="AD94" i="1"/>
  <c r="AD95" i="1" s="1"/>
  <c r="AC94" i="1"/>
  <c r="AC98" i="1" s="1"/>
  <c r="AB94" i="1"/>
  <c r="Z94" i="1"/>
  <c r="Z95" i="1" s="1"/>
  <c r="Y94" i="1"/>
  <c r="Y95" i="1" s="1"/>
  <c r="W94" i="1"/>
  <c r="W98" i="1" s="1"/>
  <c r="U94" i="1"/>
  <c r="U98" i="1" s="1"/>
  <c r="U99" i="1" s="1"/>
  <c r="T94" i="1"/>
  <c r="T95" i="1" s="1"/>
  <c r="S94" i="1"/>
  <c r="S95" i="1" s="1"/>
  <c r="R94" i="1"/>
  <c r="R98" i="1" s="1"/>
  <c r="Q94" i="1"/>
  <c r="Q98" i="1" s="1"/>
  <c r="Q99" i="1" s="1"/>
  <c r="P94" i="1"/>
  <c r="P95" i="1" s="1"/>
  <c r="O94" i="1"/>
  <c r="O95" i="1" s="1"/>
  <c r="N94" i="1"/>
  <c r="N98" i="1" s="1"/>
  <c r="M94" i="1"/>
  <c r="M98" i="1" s="1"/>
  <c r="L94" i="1"/>
  <c r="L95" i="1" s="1"/>
  <c r="K94" i="1"/>
  <c r="K95" i="1" s="1"/>
  <c r="J94" i="1"/>
  <c r="J98" i="1" s="1"/>
  <c r="I94" i="1"/>
  <c r="I98" i="1" s="1"/>
  <c r="H94" i="1"/>
  <c r="H95" i="1" s="1"/>
  <c r="G94" i="1"/>
  <c r="G95" i="1" s="1"/>
  <c r="F94" i="1"/>
  <c r="F98" i="1" s="1"/>
  <c r="BC93" i="1"/>
  <c r="BB93" i="1"/>
  <c r="BA93" i="1"/>
  <c r="BA97" i="1" s="1"/>
  <c r="AZ93" i="1"/>
  <c r="AZ97" i="1" s="1"/>
  <c r="AY93" i="1"/>
  <c r="AX93" i="1"/>
  <c r="AX97" i="1" s="1"/>
  <c r="AX99" i="1" s="1"/>
  <c r="AW93" i="1"/>
  <c r="AV93" i="1"/>
  <c r="AV97" i="1" s="1"/>
  <c r="AU93" i="1"/>
  <c r="AT93" i="1"/>
  <c r="AT95" i="1" s="1"/>
  <c r="AS93" i="1"/>
  <c r="AS97" i="1" s="1"/>
  <c r="AR93" i="1"/>
  <c r="AR97" i="1" s="1"/>
  <c r="AQ93" i="1"/>
  <c r="AP93" i="1"/>
  <c r="AO93" i="1"/>
  <c r="AO97" i="1" s="1"/>
  <c r="AN93" i="1"/>
  <c r="AN97" i="1" s="1"/>
  <c r="AM93" i="1"/>
  <c r="AL93" i="1"/>
  <c r="AJ93" i="1"/>
  <c r="AJ97" i="1" s="1"/>
  <c r="AI93" i="1"/>
  <c r="AI97" i="1" s="1"/>
  <c r="AG93" i="1"/>
  <c r="AF93" i="1"/>
  <c r="AF97" i="1" s="1"/>
  <c r="AF99" i="1" s="1"/>
  <c r="AE93" i="1"/>
  <c r="AE97" i="1" s="1"/>
  <c r="AD93" i="1"/>
  <c r="AD97" i="1" s="1"/>
  <c r="AC93" i="1"/>
  <c r="AB93" i="1"/>
  <c r="AB95" i="1" s="1"/>
  <c r="Z93" i="1"/>
  <c r="Z97" i="1" s="1"/>
  <c r="Z148" i="1" s="1"/>
  <c r="Y93" i="1"/>
  <c r="W93" i="1"/>
  <c r="U93" i="1"/>
  <c r="T93" i="1"/>
  <c r="T97" i="1" s="1"/>
  <c r="S93" i="1"/>
  <c r="S97" i="1" s="1"/>
  <c r="R93" i="1"/>
  <c r="Q93" i="1"/>
  <c r="P93" i="1"/>
  <c r="P97" i="1" s="1"/>
  <c r="O93" i="1"/>
  <c r="O97" i="1" s="1"/>
  <c r="N93" i="1"/>
  <c r="M93" i="1"/>
  <c r="M97" i="1" s="1"/>
  <c r="M99" i="1" s="1"/>
  <c r="L93" i="1"/>
  <c r="L97" i="1" s="1"/>
  <c r="L148" i="1" s="1"/>
  <c r="K93" i="1"/>
  <c r="K97" i="1" s="1"/>
  <c r="J93" i="1"/>
  <c r="I93" i="1"/>
  <c r="I95" i="1" s="1"/>
  <c r="H93" i="1"/>
  <c r="H97" i="1" s="1"/>
  <c r="H148" i="1" s="1"/>
  <c r="G93" i="1"/>
  <c r="G97" i="1" s="1"/>
  <c r="F93" i="1"/>
  <c r="BD93" i="1" s="1"/>
  <c r="BC92" i="1"/>
  <c r="BC96" i="1" s="1"/>
  <c r="BB92" i="1"/>
  <c r="BB96" i="1" s="1"/>
  <c r="BA92" i="1"/>
  <c r="AZ92" i="1"/>
  <c r="AY92" i="1"/>
  <c r="AX92" i="1"/>
  <c r="AX96" i="1" s="1"/>
  <c r="AW92" i="1"/>
  <c r="AV92" i="1"/>
  <c r="AV96" i="1" s="1"/>
  <c r="AU92" i="1"/>
  <c r="AU96" i="1" s="1"/>
  <c r="AT92" i="1"/>
  <c r="AT96" i="1" s="1"/>
  <c r="AT99" i="1" s="1"/>
  <c r="AS92" i="1"/>
  <c r="AR92" i="1"/>
  <c r="AQ92" i="1"/>
  <c r="AQ96" i="1" s="1"/>
  <c r="AP92" i="1"/>
  <c r="AP96" i="1" s="1"/>
  <c r="AO92" i="1"/>
  <c r="AN92" i="1"/>
  <c r="AM92" i="1"/>
  <c r="AL92" i="1"/>
  <c r="AL96" i="1" s="1"/>
  <c r="AJ92" i="1"/>
  <c r="AI92" i="1"/>
  <c r="AG92" i="1"/>
  <c r="AG96" i="1" s="1"/>
  <c r="AF92" i="1"/>
  <c r="AF96" i="1" s="1"/>
  <c r="AE92" i="1"/>
  <c r="AD92" i="1"/>
  <c r="AD96" i="1" s="1"/>
  <c r="AC92" i="1"/>
  <c r="AC96" i="1" s="1"/>
  <c r="AB92" i="1"/>
  <c r="Z92" i="1"/>
  <c r="Y92" i="1"/>
  <c r="W92" i="1"/>
  <c r="W96" i="1" s="1"/>
  <c r="W147" i="1" s="1"/>
  <c r="U92" i="1"/>
  <c r="U96" i="1" s="1"/>
  <c r="T92" i="1"/>
  <c r="S92" i="1"/>
  <c r="R92" i="1"/>
  <c r="R96" i="1" s="1"/>
  <c r="Q92" i="1"/>
  <c r="Q96" i="1" s="1"/>
  <c r="P92" i="1"/>
  <c r="O92" i="1"/>
  <c r="N92" i="1"/>
  <c r="N96" i="1" s="1"/>
  <c r="M92" i="1"/>
  <c r="M96" i="1" s="1"/>
  <c r="L92" i="1"/>
  <c r="K92" i="1"/>
  <c r="K96" i="1" s="1"/>
  <c r="J92" i="1"/>
  <c r="J96" i="1" s="1"/>
  <c r="J147" i="1" s="1"/>
  <c r="I92" i="1"/>
  <c r="I96" i="1" s="1"/>
  <c r="I99" i="1" s="1"/>
  <c r="H92" i="1"/>
  <c r="G92" i="1"/>
  <c r="BD92" i="1" s="1"/>
  <c r="F92" i="1"/>
  <c r="F96" i="1" s="1"/>
  <c r="F147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R49" i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8" i="1"/>
  <c r="W48" i="1"/>
  <c r="F48" i="1"/>
  <c r="BC47" i="1"/>
  <c r="BB47" i="1"/>
  <c r="BB48" i="1" s="1"/>
  <c r="BA47" i="1"/>
  <c r="AZ47" i="1"/>
  <c r="AX47" i="1"/>
  <c r="AX48" i="1" s="1"/>
  <c r="AW47" i="1"/>
  <c r="AV47" i="1"/>
  <c r="AU47" i="1"/>
  <c r="AT47" i="1"/>
  <c r="AT48" i="1" s="1"/>
  <c r="AS47" i="1"/>
  <c r="AS48" i="1" s="1"/>
  <c r="AR47" i="1"/>
  <c r="AQ47" i="1"/>
  <c r="AP47" i="1"/>
  <c r="AP48" i="1" s="1"/>
  <c r="AO47" i="1"/>
  <c r="AO48" i="1" s="1"/>
  <c r="AN47" i="1"/>
  <c r="AL47" i="1"/>
  <c r="AL48" i="1" s="1"/>
  <c r="AJ47" i="1"/>
  <c r="AJ48" i="1" s="1"/>
  <c r="AI47" i="1"/>
  <c r="AG47" i="1"/>
  <c r="AF47" i="1"/>
  <c r="AF48" i="1" s="1"/>
  <c r="AE47" i="1"/>
  <c r="AE48" i="1" s="1"/>
  <c r="AD47" i="1"/>
  <c r="AC47" i="1"/>
  <c r="Z47" i="1"/>
  <c r="Z48" i="1" s="1"/>
  <c r="W47" i="1"/>
  <c r="U47" i="1"/>
  <c r="U48" i="1" s="1"/>
  <c r="T47" i="1"/>
  <c r="S47" i="1"/>
  <c r="R47" i="1"/>
  <c r="Q47" i="1"/>
  <c r="Q48" i="1" s="1"/>
  <c r="P47" i="1"/>
  <c r="O47" i="1"/>
  <c r="N47" i="1"/>
  <c r="M47" i="1"/>
  <c r="M48" i="1" s="1"/>
  <c r="L47" i="1"/>
  <c r="K47" i="1"/>
  <c r="J47" i="1"/>
  <c r="I47" i="1"/>
  <c r="I48" i="1" s="1"/>
  <c r="H47" i="1"/>
  <c r="G47" i="1"/>
  <c r="F47" i="1"/>
  <c r="BC46" i="1"/>
  <c r="BB46" i="1"/>
  <c r="BA46" i="1"/>
  <c r="AZ46" i="1"/>
  <c r="AZ48" i="1" s="1"/>
  <c r="AV46" i="1"/>
  <c r="AV48" i="1" s="1"/>
  <c r="AU46" i="1"/>
  <c r="AU48" i="1" s="1"/>
  <c r="AT46" i="1"/>
  <c r="AS46" i="1"/>
  <c r="AR46" i="1"/>
  <c r="AR48" i="1" s="1"/>
  <c r="AQ46" i="1"/>
  <c r="AQ48" i="1" s="1"/>
  <c r="AP46" i="1"/>
  <c r="AO46" i="1"/>
  <c r="AN46" i="1"/>
  <c r="AN48" i="1" s="1"/>
  <c r="AM46" i="1"/>
  <c r="AL46" i="1"/>
  <c r="AJ46" i="1"/>
  <c r="AI46" i="1"/>
  <c r="AI48" i="1" s="1"/>
  <c r="AG46" i="1"/>
  <c r="AG48" i="1" s="1"/>
  <c r="AF46" i="1"/>
  <c r="AE46" i="1"/>
  <c r="AD46" i="1"/>
  <c r="AD48" i="1" s="1"/>
  <c r="AC46" i="1"/>
  <c r="AC48" i="1" s="1"/>
  <c r="W46" i="1"/>
  <c r="U46" i="1"/>
  <c r="T46" i="1"/>
  <c r="S46" i="1"/>
  <c r="S48" i="1" s="1"/>
  <c r="R46" i="1"/>
  <c r="R48" i="1" s="1"/>
  <c r="Q46" i="1"/>
  <c r="P46" i="1"/>
  <c r="O46" i="1"/>
  <c r="O48" i="1" s="1"/>
  <c r="N46" i="1"/>
  <c r="N48" i="1" s="1"/>
  <c r="M46" i="1"/>
  <c r="L46" i="1"/>
  <c r="K46" i="1"/>
  <c r="K48" i="1" s="1"/>
  <c r="J46" i="1"/>
  <c r="J48" i="1" s="1"/>
  <c r="I46" i="1"/>
  <c r="H46" i="1"/>
  <c r="G46" i="1"/>
  <c r="G48" i="1" s="1"/>
  <c r="F46" i="1"/>
  <c r="BC45" i="1"/>
  <c r="BB45" i="1"/>
  <c r="BA45" i="1"/>
  <c r="AZ45" i="1"/>
  <c r="AX45" i="1"/>
  <c r="AW45" i="1"/>
  <c r="AV45" i="1"/>
  <c r="AU45" i="1"/>
  <c r="AT45" i="1"/>
  <c r="AS45" i="1"/>
  <c r="AR45" i="1"/>
  <c r="AQ45" i="1"/>
  <c r="AP45" i="1"/>
  <c r="AO45" i="1"/>
  <c r="AN45" i="1"/>
  <c r="AL45" i="1"/>
  <c r="AJ45" i="1"/>
  <c r="AI45" i="1"/>
  <c r="AG45" i="1"/>
  <c r="AF45" i="1"/>
  <c r="AE45" i="1"/>
  <c r="AD45" i="1"/>
  <c r="AC45" i="1"/>
  <c r="Z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A44" i="1"/>
  <c r="AZ44" i="1"/>
  <c r="AV44" i="1"/>
  <c r="AU44" i="1"/>
  <c r="AU2702" i="1" s="1"/>
  <c r="AT44" i="1"/>
  <c r="AS44" i="1"/>
  <c r="AR44" i="1"/>
  <c r="AQ44" i="1"/>
  <c r="AQ2702" i="1" s="1"/>
  <c r="AP44" i="1"/>
  <c r="AO44" i="1"/>
  <c r="AN44" i="1"/>
  <c r="AM44" i="1"/>
  <c r="AL44" i="1"/>
  <c r="AJ44" i="1"/>
  <c r="AI44" i="1"/>
  <c r="AG44" i="1"/>
  <c r="AF44" i="1"/>
  <c r="AE44" i="1"/>
  <c r="AD44" i="1"/>
  <c r="AC44" i="1"/>
  <c r="AC2702" i="1" s="1"/>
  <c r="W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BD15" i="1" s="1"/>
  <c r="BD14" i="1"/>
  <c r="AY14" i="1"/>
  <c r="AM14" i="1"/>
  <c r="AM47" i="1" s="1"/>
  <c r="AB14" i="1"/>
  <c r="AB45" i="1" s="1"/>
  <c r="BD13" i="1"/>
  <c r="AX13" i="1"/>
  <c r="AX46" i="1" s="1"/>
  <c r="AB13" i="1"/>
  <c r="AB46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Z4" i="1"/>
  <c r="Z46" i="1" s="1"/>
  <c r="Y4" i="1"/>
  <c r="Y47" i="1" s="1"/>
  <c r="AL1829" i="1" l="1"/>
  <c r="AB1829" i="1"/>
  <c r="AT1829" i="1"/>
  <c r="J1829" i="1"/>
  <c r="AF1829" i="1"/>
  <c r="M1829" i="1"/>
  <c r="AP1829" i="1"/>
  <c r="BD1825" i="1"/>
  <c r="AX1829" i="1"/>
  <c r="BD1826" i="1"/>
  <c r="AC1829" i="1"/>
  <c r="AX1778" i="1"/>
  <c r="Q1778" i="1"/>
  <c r="W1778" i="1"/>
  <c r="I1778" i="1"/>
  <c r="AB1778" i="1"/>
  <c r="M1778" i="1"/>
  <c r="N1778" i="1"/>
  <c r="BD1774" i="1"/>
  <c r="AT1778" i="1"/>
  <c r="BD1775" i="1"/>
  <c r="L1676" i="1"/>
  <c r="R1727" i="1"/>
  <c r="AL1727" i="1"/>
  <c r="AB1727" i="1"/>
  <c r="W2702" i="1"/>
  <c r="J2702" i="1"/>
  <c r="BD1723" i="1"/>
  <c r="BD1724" i="1"/>
  <c r="AB1676" i="1"/>
  <c r="AL1676" i="1"/>
  <c r="AP1676" i="1"/>
  <c r="K1676" i="1"/>
  <c r="U1676" i="1"/>
  <c r="BD1672" i="1"/>
  <c r="BD1674" i="1"/>
  <c r="AW1625" i="1"/>
  <c r="T1625" i="1"/>
  <c r="AI1625" i="1"/>
  <c r="AR1625" i="1"/>
  <c r="AN1625" i="1"/>
  <c r="Y1625" i="1"/>
  <c r="S1625" i="1"/>
  <c r="AS1625" i="1"/>
  <c r="AO1625" i="1"/>
  <c r="AJ1625" i="1"/>
  <c r="N2702" i="1"/>
  <c r="K1625" i="1"/>
  <c r="AZ1625" i="1"/>
  <c r="P1625" i="1"/>
  <c r="G1625" i="1"/>
  <c r="Z1625" i="1"/>
  <c r="AD1625" i="1"/>
  <c r="O1625" i="1"/>
  <c r="AE1625" i="1"/>
  <c r="BD1621" i="1"/>
  <c r="L1625" i="1"/>
  <c r="BA1625" i="1"/>
  <c r="BD1623" i="1"/>
  <c r="AI1574" i="1"/>
  <c r="R2702" i="1"/>
  <c r="S1574" i="1"/>
  <c r="AW1574" i="1"/>
  <c r="P1574" i="1"/>
  <c r="AN1574" i="1"/>
  <c r="K1574" i="1"/>
  <c r="Y1574" i="1"/>
  <c r="G1574" i="1"/>
  <c r="L1574" i="1"/>
  <c r="AZ1574" i="1"/>
  <c r="Z1574" i="1"/>
  <c r="AD1574" i="1"/>
  <c r="BD1317" i="1"/>
  <c r="AR1319" i="1"/>
  <c r="BD1315" i="1"/>
  <c r="O1319" i="1"/>
  <c r="BD1572" i="1"/>
  <c r="BD1570" i="1"/>
  <c r="O1574" i="1"/>
  <c r="BD1519" i="1"/>
  <c r="BB198" i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AF251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AP302" i="1"/>
  <c r="BD193" i="1"/>
  <c r="AF302" i="1"/>
  <c r="K98" i="1"/>
  <c r="K99" i="1" s="1"/>
  <c r="AV98" i="1"/>
  <c r="AG146" i="1"/>
  <c r="AU146" i="1"/>
  <c r="AS146" i="1"/>
  <c r="AG149" i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L199" i="1"/>
  <c r="P199" i="1"/>
  <c r="P250" i="1" s="1"/>
  <c r="P301" i="1" s="1"/>
  <c r="P352" i="1" s="1"/>
  <c r="P403" i="1" s="1"/>
  <c r="T199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Z199" i="1"/>
  <c r="BB197" i="1"/>
  <c r="AN199" i="1"/>
  <c r="AN250" i="1" s="1"/>
  <c r="H250" i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L250" i="1"/>
  <c r="Z250" i="1"/>
  <c r="Y298" i="1"/>
  <c r="Y296" i="1"/>
  <c r="BD255" i="1"/>
  <c r="AU300" i="1"/>
  <c r="AU351" i="1" s="1"/>
  <c r="AU402" i="1" s="1"/>
  <c r="AL299" i="1"/>
  <c r="AJ401" i="1"/>
  <c r="AS401" i="1"/>
  <c r="AW401" i="1"/>
  <c r="BD503" i="1"/>
  <c r="F555" i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AY44" i="1"/>
  <c r="AY2702" i="1" s="1"/>
  <c r="BC2702" i="1"/>
  <c r="H48" i="1"/>
  <c r="L48" i="1"/>
  <c r="P48" i="1"/>
  <c r="T48" i="1"/>
  <c r="BA48" i="1"/>
  <c r="O98" i="1"/>
  <c r="O99" i="1" s="1"/>
  <c r="AI98" i="1"/>
  <c r="AZ98" i="1"/>
  <c r="AZ99" i="1" s="1"/>
  <c r="AB145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U147" i="1"/>
  <c r="AD147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I2697" i="1" s="1"/>
  <c r="AN147" i="1"/>
  <c r="AR147" i="1"/>
  <c r="AV147" i="1"/>
  <c r="BA147" i="1"/>
  <c r="BA198" i="1" s="1"/>
  <c r="BA249" i="1" s="1"/>
  <c r="BA300" i="1" s="1"/>
  <c r="G148" i="1"/>
  <c r="K148" i="1"/>
  <c r="O148" i="1"/>
  <c r="O199" i="1" s="1"/>
  <c r="O250" i="1" s="1"/>
  <c r="S148" i="1"/>
  <c r="S199" i="1" s="1"/>
  <c r="S250" i="1" s="1"/>
  <c r="S301" i="1" s="1"/>
  <c r="S352" i="1" s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L148" i="1"/>
  <c r="AP148" i="1"/>
  <c r="AP199" i="1" s="1"/>
  <c r="AP250" i="1" s="1"/>
  <c r="AP301" i="1" s="1"/>
  <c r="AP352" i="1" s="1"/>
  <c r="AP403" i="1" s="1"/>
  <c r="AP454" i="1" s="1"/>
  <c r="AP505" i="1" s="1"/>
  <c r="AP556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X148" i="1"/>
  <c r="I149" i="1"/>
  <c r="M149" i="1"/>
  <c r="Q149" i="1"/>
  <c r="U149" i="1"/>
  <c r="AE146" i="1"/>
  <c r="P148" i="1"/>
  <c r="AJ148" i="1"/>
  <c r="BA148" i="1"/>
  <c r="AB194" i="1"/>
  <c r="AL194" i="1"/>
  <c r="AX194" i="1"/>
  <c r="BC198" i="1"/>
  <c r="I199" i="1"/>
  <c r="Q199" i="1"/>
  <c r="AS199" i="1"/>
  <c r="AF197" i="1"/>
  <c r="AL196" i="1"/>
  <c r="AP197" i="1"/>
  <c r="AT197" i="1"/>
  <c r="G199" i="1"/>
  <c r="AT200" i="1"/>
  <c r="AB246" i="1"/>
  <c r="AB244" i="1"/>
  <c r="BD244" i="1" s="1"/>
  <c r="O249" i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O2697" i="1" s="1"/>
  <c r="AB245" i="1"/>
  <c r="BC249" i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Q250" i="1"/>
  <c r="BB248" i="1"/>
  <c r="AY297" i="1"/>
  <c r="AX297" i="1"/>
  <c r="AX295" i="1"/>
  <c r="BD264" i="1"/>
  <c r="Y295" i="1"/>
  <c r="AR300" i="1"/>
  <c r="AR351" i="1" s="1"/>
  <c r="Y297" i="1"/>
  <c r="AE301" i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I299" i="1"/>
  <c r="M299" i="1"/>
  <c r="Q299" i="1"/>
  <c r="U299" i="1"/>
  <c r="O301" i="1"/>
  <c r="O352" i="1" s="1"/>
  <c r="O403" i="1" s="1"/>
  <c r="O454" i="1" s="1"/>
  <c r="O505" i="1" s="1"/>
  <c r="Y346" i="1"/>
  <c r="Y348" i="1"/>
  <c r="BD306" i="1"/>
  <c r="AB348" i="1"/>
  <c r="AI350" i="1"/>
  <c r="BB352" i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L403" i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H401" i="1"/>
  <c r="L401" i="1"/>
  <c r="P401" i="1"/>
  <c r="T401" i="1"/>
  <c r="BD448" i="1"/>
  <c r="BD449" i="1"/>
  <c r="AU453" i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H452" i="1"/>
  <c r="L452" i="1"/>
  <c r="P452" i="1"/>
  <c r="T452" i="1"/>
  <c r="Z452" i="1"/>
  <c r="AE452" i="1"/>
  <c r="AJ452" i="1"/>
  <c r="AO452" i="1"/>
  <c r="AS452" i="1"/>
  <c r="AW452" i="1"/>
  <c r="BA452" i="1"/>
  <c r="AJ505" i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F503" i="1"/>
  <c r="K554" i="1"/>
  <c r="S554" i="1"/>
  <c r="AD554" i="1"/>
  <c r="AN554" i="1"/>
  <c r="AV554" i="1"/>
  <c r="BD551" i="1"/>
  <c r="BB963" i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B2697" i="1" s="1"/>
  <c r="AD98" i="1"/>
  <c r="AD99" i="1" s="1"/>
  <c r="AY144" i="1"/>
  <c r="AY142" i="1"/>
  <c r="BD102" i="1"/>
  <c r="P147" i="1"/>
  <c r="P198" i="1" s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BD144" i="1"/>
  <c r="AC146" i="1"/>
  <c r="AQ146" i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S198" i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BB199" i="1"/>
  <c r="K200" i="1"/>
  <c r="AM297" i="1"/>
  <c r="AM295" i="1"/>
  <c r="AM298" i="1"/>
  <c r="AM296" i="1"/>
  <c r="AS301" i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AF299" i="1"/>
  <c r="BD346" i="1"/>
  <c r="AT350" i="1"/>
  <c r="Z401" i="1"/>
  <c r="AE401" i="1"/>
  <c r="AO401" i="1"/>
  <c r="BA401" i="1"/>
  <c r="P454" i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BA454" i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F2702" i="1"/>
  <c r="BD44" i="1"/>
  <c r="AY46" i="1"/>
  <c r="AY97" i="1" s="1"/>
  <c r="H96" i="1"/>
  <c r="H147" i="1" s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H2697" i="1" s="1"/>
  <c r="L96" i="1"/>
  <c r="L147" i="1" s="1"/>
  <c r="L198" i="1" s="1"/>
  <c r="P96" i="1"/>
  <c r="T96" i="1"/>
  <c r="T147" i="1" s="1"/>
  <c r="T198" i="1" s="1"/>
  <c r="Z96" i="1"/>
  <c r="AE96" i="1"/>
  <c r="AJ96" i="1"/>
  <c r="AJ147" i="1" s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O96" i="1"/>
  <c r="AO147" i="1" s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S96" i="1"/>
  <c r="AS147" i="1" s="1"/>
  <c r="AW96" i="1"/>
  <c r="BA96" i="1"/>
  <c r="J97" i="1"/>
  <c r="N97" i="1"/>
  <c r="N148" i="1" s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R97" i="1"/>
  <c r="W97" i="1"/>
  <c r="AC97" i="1"/>
  <c r="AG97" i="1"/>
  <c r="AM97" i="1"/>
  <c r="AQ97" i="1"/>
  <c r="AQ148" i="1" s="1"/>
  <c r="AQ199" i="1" s="1"/>
  <c r="AQ250" i="1" s="1"/>
  <c r="AQ301" i="1" s="1"/>
  <c r="AQ352" i="1" s="1"/>
  <c r="AQ403" i="1" s="1"/>
  <c r="AQ454" i="1" s="1"/>
  <c r="AQ505" i="1" s="1"/>
  <c r="AU97" i="1"/>
  <c r="BC97" i="1"/>
  <c r="BC148" i="1" s="1"/>
  <c r="BC150" i="1" s="1"/>
  <c r="S98" i="1"/>
  <c r="S99" i="1" s="1"/>
  <c r="AN98" i="1"/>
  <c r="AN99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W147" i="1"/>
  <c r="AW198" i="1" s="1"/>
  <c r="AW249" i="1" s="1"/>
  <c r="AW300" i="1" s="1"/>
  <c r="AW351" i="1" s="1"/>
  <c r="AW402" i="1" s="1"/>
  <c r="AW453" i="1" s="1"/>
  <c r="AW504" i="1" s="1"/>
  <c r="AW555" i="1" s="1"/>
  <c r="BB147" i="1"/>
  <c r="AG148" i="1"/>
  <c r="AG199" i="1" s="1"/>
  <c r="AG250" i="1" s="1"/>
  <c r="AM148" i="1"/>
  <c r="AM199" i="1" s="1"/>
  <c r="AM250" i="1" s="1"/>
  <c r="AZ148" i="1"/>
  <c r="AZ199" i="1" s="1"/>
  <c r="AZ250" i="1" s="1"/>
  <c r="AZ301" i="1" s="1"/>
  <c r="F146" i="1"/>
  <c r="J146" i="1"/>
  <c r="N146" i="1"/>
  <c r="R146" i="1"/>
  <c r="W146" i="1"/>
  <c r="AO149" i="1"/>
  <c r="BB149" i="1"/>
  <c r="BB150" i="1" s="1"/>
  <c r="AO148" i="1"/>
  <c r="AO199" i="1" s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F149" i="1"/>
  <c r="W149" i="1"/>
  <c r="AQ149" i="1"/>
  <c r="AB195" i="1"/>
  <c r="AB199" i="1" s="1"/>
  <c r="AB193" i="1"/>
  <c r="BD153" i="1"/>
  <c r="AX195" i="1"/>
  <c r="AX199" i="1" s="1"/>
  <c r="AX193" i="1"/>
  <c r="BD162" i="1"/>
  <c r="AC198" i="1"/>
  <c r="AG198" i="1"/>
  <c r="AQ198" i="1"/>
  <c r="AU198" i="1"/>
  <c r="AZ198" i="1"/>
  <c r="AJ199" i="1"/>
  <c r="BD195" i="1"/>
  <c r="I197" i="1"/>
  <c r="M197" i="1"/>
  <c r="Q197" i="1"/>
  <c r="U197" i="1"/>
  <c r="AG197" i="1"/>
  <c r="K199" i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AV199" i="1"/>
  <c r="AV250" i="1" s="1"/>
  <c r="AV301" i="1" s="1"/>
  <c r="AV352" i="1" s="1"/>
  <c r="AX246" i="1"/>
  <c r="AX244" i="1"/>
  <c r="BD213" i="1"/>
  <c r="L249" i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L2697" i="1" s="1"/>
  <c r="AC249" i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249" i="1"/>
  <c r="AG300" i="1" s="1"/>
  <c r="AQ249" i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249" i="1"/>
  <c r="AZ249" i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BB250" i="1"/>
  <c r="AB247" i="1"/>
  <c r="AF248" i="1"/>
  <c r="AL248" i="1"/>
  <c r="AP248" i="1"/>
  <c r="AT248" i="1"/>
  <c r="AX247" i="1"/>
  <c r="G250" i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AB297" i="1"/>
  <c r="AB295" i="1"/>
  <c r="BD292" i="1"/>
  <c r="N300" i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L301" i="1"/>
  <c r="L352" i="1" s="1"/>
  <c r="Z301" i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BB299" i="1"/>
  <c r="AN301" i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Z352" i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D350" i="1"/>
  <c r="AP353" i="1"/>
  <c r="BD500" i="1"/>
  <c r="H503" i="1"/>
  <c r="L503" i="1"/>
  <c r="P503" i="1"/>
  <c r="T503" i="1"/>
  <c r="Z503" i="1"/>
  <c r="AE503" i="1"/>
  <c r="AJ503" i="1"/>
  <c r="AO503" i="1"/>
  <c r="AS503" i="1"/>
  <c r="AW503" i="1"/>
  <c r="BA503" i="1"/>
  <c r="O554" i="1"/>
  <c r="AI554" i="1"/>
  <c r="AZ554" i="1"/>
  <c r="Y48" i="1"/>
  <c r="BD94" i="1"/>
  <c r="R148" i="1"/>
  <c r="R150" i="1" s="1"/>
  <c r="W148" i="1"/>
  <c r="W199" i="1" s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M146" i="1"/>
  <c r="G198" i="1"/>
  <c r="G249" i="1" s="1"/>
  <c r="G300" i="1" s="1"/>
  <c r="G351" i="1" s="1"/>
  <c r="G402" i="1" s="1"/>
  <c r="G453" i="1" s="1"/>
  <c r="G504" i="1" s="1"/>
  <c r="G555" i="1" s="1"/>
  <c r="G606" i="1" s="1"/>
  <c r="H199" i="1"/>
  <c r="AM2702" i="1"/>
  <c r="AB96" i="1"/>
  <c r="Y97" i="1"/>
  <c r="Y148" i="1" s="1"/>
  <c r="Y199" i="1" s="1"/>
  <c r="F99" i="1"/>
  <c r="N99" i="1"/>
  <c r="R99" i="1"/>
  <c r="W99" i="1"/>
  <c r="AG99" i="1"/>
  <c r="AQ99" i="1"/>
  <c r="BC99" i="1"/>
  <c r="G98" i="1"/>
  <c r="Y98" i="1"/>
  <c r="AR98" i="1"/>
  <c r="AR99" i="1" s="1"/>
  <c r="AX149" i="1"/>
  <c r="AX146" i="1"/>
  <c r="G147" i="1"/>
  <c r="K147" i="1"/>
  <c r="S147" i="1"/>
  <c r="Z147" i="1"/>
  <c r="Z198" i="1" s="1"/>
  <c r="Z249" i="1" s="1"/>
  <c r="Z300" i="1" s="1"/>
  <c r="Z351" i="1" s="1"/>
  <c r="Z402" i="1" s="1"/>
  <c r="Z453" i="1" s="1"/>
  <c r="Z504" i="1" s="1"/>
  <c r="Z555" i="1" s="1"/>
  <c r="Z606" i="1" s="1"/>
  <c r="AF147" i="1"/>
  <c r="AF198" i="1" s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L147" i="1"/>
  <c r="AP147" i="1"/>
  <c r="AP150" i="1" s="1"/>
  <c r="AT147" i="1"/>
  <c r="AT150" i="1" s="1"/>
  <c r="AY143" i="1"/>
  <c r="I148" i="1"/>
  <c r="M148" i="1"/>
  <c r="M199" i="1" s="1"/>
  <c r="M250" i="1" s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I148" i="1"/>
  <c r="AI199" i="1" s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N148" i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148" i="1"/>
  <c r="AF150" i="1"/>
  <c r="AL150" i="1"/>
  <c r="AY145" i="1"/>
  <c r="BC146" i="1"/>
  <c r="J149" i="1"/>
  <c r="AC149" i="1"/>
  <c r="AU149" i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198" i="1"/>
  <c r="N249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W198" i="1"/>
  <c r="AD198" i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N2697" i="1" s="1"/>
  <c r="AR198" i="1"/>
  <c r="AV198" i="1"/>
  <c r="AE199" i="1"/>
  <c r="AE250" i="1" s="1"/>
  <c r="BA199" i="1"/>
  <c r="BA250" i="1" s="1"/>
  <c r="BA301" i="1" s="1"/>
  <c r="BA352" i="1" s="1"/>
  <c r="BA403" i="1" s="1"/>
  <c r="BB200" i="1"/>
  <c r="Y247" i="1"/>
  <c r="Y245" i="1"/>
  <c r="BD204" i="1"/>
  <c r="W249" i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AD249" i="1"/>
  <c r="AD300" i="1" s="1"/>
  <c r="AD351" i="1" s="1"/>
  <c r="AD402" i="1" s="1"/>
  <c r="AD453" i="1" s="1"/>
  <c r="AR249" i="1"/>
  <c r="AV249" i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Y246" i="1"/>
  <c r="AJ250" i="1"/>
  <c r="AJ301" i="1" s="1"/>
  <c r="AJ352" i="1" s="1"/>
  <c r="AJ403" i="1" s="1"/>
  <c r="AJ454" i="1" s="1"/>
  <c r="AS250" i="1"/>
  <c r="BD265" i="1"/>
  <c r="BC300" i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M301" i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301" i="1"/>
  <c r="Q352" i="1" s="1"/>
  <c r="Q403" i="1" s="1"/>
  <c r="Q454" i="1" s="1"/>
  <c r="Q505" i="1" s="1"/>
  <c r="Q556" i="1" s="1"/>
  <c r="Q607" i="1" s="1"/>
  <c r="AG301" i="1"/>
  <c r="BB301" i="1"/>
  <c r="AP299" i="1"/>
  <c r="AT299" i="1"/>
  <c r="AX299" i="1"/>
  <c r="AX349" i="1"/>
  <c r="AX347" i="1"/>
  <c r="BD315" i="1"/>
  <c r="AX346" i="1"/>
  <c r="BA351" i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Y350" i="1"/>
  <c r="BD349" i="1"/>
  <c r="BD397" i="1"/>
  <c r="BD398" i="1"/>
  <c r="AR402" i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BD399" i="1"/>
  <c r="AV403" i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BD400" i="1"/>
  <c r="F401" i="1"/>
  <c r="AD504" i="1"/>
  <c r="AD555" i="1" s="1"/>
  <c r="AD606" i="1" s="1"/>
  <c r="AD657" i="1" s="1"/>
  <c r="AD708" i="1" s="1"/>
  <c r="AD759" i="1" s="1"/>
  <c r="AD810" i="1" s="1"/>
  <c r="O556" i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AD656" i="1"/>
  <c r="AD809" i="1"/>
  <c r="AN809" i="1"/>
  <c r="S2702" i="1"/>
  <c r="AR2702" i="1"/>
  <c r="Y46" i="1"/>
  <c r="AB47" i="1"/>
  <c r="AB48" i="1" s="1"/>
  <c r="F95" i="1"/>
  <c r="J95" i="1"/>
  <c r="N95" i="1"/>
  <c r="R95" i="1"/>
  <c r="W95" i="1"/>
  <c r="AC95" i="1"/>
  <c r="AG95" i="1"/>
  <c r="AM95" i="1"/>
  <c r="AQ95" i="1"/>
  <c r="AU95" i="1"/>
  <c r="AY95" i="1"/>
  <c r="BC95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H98" i="1"/>
  <c r="H149" i="1" s="1"/>
  <c r="L98" i="1"/>
  <c r="L99" i="1" s="1"/>
  <c r="P98" i="1"/>
  <c r="P99" i="1" s="1"/>
  <c r="T98" i="1"/>
  <c r="Z98" i="1"/>
  <c r="Z149" i="1" s="1"/>
  <c r="AE98" i="1"/>
  <c r="AE99" i="1" s="1"/>
  <c r="AJ98" i="1"/>
  <c r="AJ99" i="1" s="1"/>
  <c r="AO98" i="1"/>
  <c r="AO99" i="1" s="1"/>
  <c r="AS98" i="1"/>
  <c r="AW98" i="1"/>
  <c r="BA98" i="1"/>
  <c r="BA99" i="1" s="1"/>
  <c r="AB142" i="1"/>
  <c r="Y143" i="1"/>
  <c r="AB144" i="1"/>
  <c r="AB148" i="1" s="1"/>
  <c r="Y145" i="1"/>
  <c r="I146" i="1"/>
  <c r="M146" i="1"/>
  <c r="Q146" i="1"/>
  <c r="U146" i="1"/>
  <c r="AF146" i="1"/>
  <c r="AL146" i="1"/>
  <c r="AP146" i="1"/>
  <c r="AT146" i="1"/>
  <c r="BB146" i="1"/>
  <c r="K149" i="1"/>
  <c r="K150" i="1" s="1"/>
  <c r="O149" i="1"/>
  <c r="O150" i="1" s="1"/>
  <c r="S149" i="1"/>
  <c r="AD149" i="1"/>
  <c r="AD150" i="1" s="1"/>
  <c r="AN149" i="1"/>
  <c r="AN150" i="1" s="1"/>
  <c r="AR149" i="1"/>
  <c r="AR150" i="1" s="1"/>
  <c r="AZ149" i="1"/>
  <c r="AY194" i="1"/>
  <c r="AY196" i="1"/>
  <c r="H197" i="1"/>
  <c r="L197" i="1"/>
  <c r="P197" i="1"/>
  <c r="T197" i="1"/>
  <c r="Z197" i="1"/>
  <c r="AE197" i="1"/>
  <c r="AJ197" i="1"/>
  <c r="AO197" i="1"/>
  <c r="AS197" i="1"/>
  <c r="AW197" i="1"/>
  <c r="BA197" i="1"/>
  <c r="F198" i="1"/>
  <c r="F249" i="1" s="1"/>
  <c r="F300" i="1" s="1"/>
  <c r="F351" i="1" s="1"/>
  <c r="F402" i="1" s="1"/>
  <c r="F200" i="1"/>
  <c r="J200" i="1"/>
  <c r="N200" i="1"/>
  <c r="R200" i="1"/>
  <c r="W200" i="1"/>
  <c r="AC200" i="1"/>
  <c r="AG200" i="1"/>
  <c r="AM200" i="1"/>
  <c r="BC200" i="1"/>
  <c r="AY245" i="1"/>
  <c r="AY247" i="1"/>
  <c r="H248" i="1"/>
  <c r="L248" i="1"/>
  <c r="P248" i="1"/>
  <c r="Z248" i="1"/>
  <c r="AE248" i="1"/>
  <c r="AJ248" i="1"/>
  <c r="AO248" i="1"/>
  <c r="AS248" i="1"/>
  <c r="AW248" i="1"/>
  <c r="BA248" i="1"/>
  <c r="F251" i="1"/>
  <c r="J251" i="1"/>
  <c r="W251" i="1"/>
  <c r="AC251" i="1"/>
  <c r="AY296" i="1"/>
  <c r="AY298" i="1"/>
  <c r="H299" i="1"/>
  <c r="L299" i="1"/>
  <c r="P299" i="1"/>
  <c r="T299" i="1"/>
  <c r="Z299" i="1"/>
  <c r="AE299" i="1"/>
  <c r="AJ299" i="1"/>
  <c r="AO299" i="1"/>
  <c r="AS299" i="1"/>
  <c r="AW299" i="1"/>
  <c r="BA299" i="1"/>
  <c r="F302" i="1"/>
  <c r="J302" i="1"/>
  <c r="J353" i="1" s="1"/>
  <c r="AC302" i="1"/>
  <c r="AC353" i="1" s="1"/>
  <c r="AG346" i="1"/>
  <c r="AG348" i="1"/>
  <c r="F350" i="1"/>
  <c r="J350" i="1"/>
  <c r="N350" i="1"/>
  <c r="R350" i="1"/>
  <c r="W350" i="1"/>
  <c r="AC350" i="1"/>
  <c r="AQ350" i="1"/>
  <c r="AU350" i="1"/>
  <c r="AY350" i="1"/>
  <c r="BC350" i="1"/>
  <c r="Y397" i="1"/>
  <c r="Y399" i="1"/>
  <c r="G401" i="1"/>
  <c r="K401" i="1"/>
  <c r="O401" i="1"/>
  <c r="S401" i="1"/>
  <c r="AD401" i="1"/>
  <c r="AI401" i="1"/>
  <c r="AN401" i="1"/>
  <c r="AR401" i="1"/>
  <c r="AV401" i="1"/>
  <c r="AZ401" i="1"/>
  <c r="AP404" i="1"/>
  <c r="G452" i="1"/>
  <c r="K452" i="1"/>
  <c r="O452" i="1"/>
  <c r="S452" i="1"/>
  <c r="Y452" i="1"/>
  <c r="AD452" i="1"/>
  <c r="AI452" i="1"/>
  <c r="AN452" i="1"/>
  <c r="AR452" i="1"/>
  <c r="AV452" i="1"/>
  <c r="AZ452" i="1"/>
  <c r="G503" i="1"/>
  <c r="K503" i="1"/>
  <c r="O503" i="1"/>
  <c r="S503" i="1"/>
  <c r="Y503" i="1"/>
  <c r="AD503" i="1"/>
  <c r="AI503" i="1"/>
  <c r="AN503" i="1"/>
  <c r="AR503" i="1"/>
  <c r="AV503" i="1"/>
  <c r="AZ503" i="1"/>
  <c r="AQ556" i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W606" i="1"/>
  <c r="AW657" i="1" s="1"/>
  <c r="AW708" i="1" s="1"/>
  <c r="AW759" i="1" s="1"/>
  <c r="AW810" i="1" s="1"/>
  <c r="AW861" i="1" s="1"/>
  <c r="AW912" i="1" s="1"/>
  <c r="BD603" i="1"/>
  <c r="K605" i="1"/>
  <c r="S605" i="1"/>
  <c r="AD605" i="1"/>
  <c r="AN605" i="1"/>
  <c r="AV605" i="1"/>
  <c r="F656" i="1"/>
  <c r="BD655" i="1"/>
  <c r="L656" i="1"/>
  <c r="T656" i="1"/>
  <c r="AE656" i="1"/>
  <c r="AO656" i="1"/>
  <c r="AW656" i="1"/>
  <c r="BD706" i="1"/>
  <c r="K707" i="1"/>
  <c r="S707" i="1"/>
  <c r="AD707" i="1"/>
  <c r="AN707" i="1"/>
  <c r="AV707" i="1"/>
  <c r="BD754" i="1"/>
  <c r="J758" i="1"/>
  <c r="R758" i="1"/>
  <c r="AC758" i="1"/>
  <c r="AM758" i="1"/>
  <c r="AU758" i="1"/>
  <c r="BC758" i="1"/>
  <c r="BD857" i="1"/>
  <c r="BD654" i="1"/>
  <c r="S656" i="1"/>
  <c r="AV656" i="1"/>
  <c r="BD705" i="1"/>
  <c r="S809" i="1"/>
  <c r="AV809" i="1"/>
  <c r="BD807" i="1"/>
  <c r="AI809" i="1"/>
  <c r="G2702" i="1"/>
  <c r="O2702" i="1"/>
  <c r="Y44" i="1"/>
  <c r="AI2702" i="1"/>
  <c r="AZ2702" i="1"/>
  <c r="L2702" i="1"/>
  <c r="T2702" i="1"/>
  <c r="AE2702" i="1"/>
  <c r="AO2702" i="1"/>
  <c r="BA2702" i="1"/>
  <c r="AM45" i="1"/>
  <c r="AM48" i="1" s="1"/>
  <c r="AW46" i="1"/>
  <c r="AY47" i="1"/>
  <c r="AY98" i="1" s="1"/>
  <c r="AY99" i="1" s="1"/>
  <c r="AL193" i="1"/>
  <c r="AL2702" i="1" s="1"/>
  <c r="Y194" i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Y196" i="1"/>
  <c r="BD245" i="1"/>
  <c r="AB347" i="1"/>
  <c r="F453" i="1"/>
  <c r="F504" i="1" s="1"/>
  <c r="BD552" i="1"/>
  <c r="I554" i="1"/>
  <c r="M554" i="1"/>
  <c r="Q554" i="1"/>
  <c r="U554" i="1"/>
  <c r="AB554" i="1"/>
  <c r="AF554" i="1"/>
  <c r="AL554" i="1"/>
  <c r="AP554" i="1"/>
  <c r="AT554" i="1"/>
  <c r="AX554" i="1"/>
  <c r="BB554" i="1"/>
  <c r="F605" i="1"/>
  <c r="BD604" i="1"/>
  <c r="N605" i="1"/>
  <c r="R605" i="1"/>
  <c r="W605" i="1"/>
  <c r="AC605" i="1"/>
  <c r="AG605" i="1"/>
  <c r="AM605" i="1"/>
  <c r="AQ605" i="1"/>
  <c r="AU605" i="1"/>
  <c r="AY605" i="1"/>
  <c r="BC605" i="1"/>
  <c r="BD653" i="1"/>
  <c r="Q658" i="1"/>
  <c r="Q709" i="1" s="1"/>
  <c r="Q760" i="1" s="1"/>
  <c r="Q811" i="1" s="1"/>
  <c r="Q862" i="1" s="1"/>
  <c r="Q913" i="1" s="1"/>
  <c r="Q964" i="1" s="1"/>
  <c r="Q1015" i="1" s="1"/>
  <c r="Q1066" i="1" s="1"/>
  <c r="Q1117" i="1" s="1"/>
  <c r="O656" i="1"/>
  <c r="AR656" i="1"/>
  <c r="BD704" i="1"/>
  <c r="R708" i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G758" i="1"/>
  <c r="K758" i="1"/>
  <c r="O758" i="1"/>
  <c r="S758" i="1"/>
  <c r="Y758" i="1"/>
  <c r="AD758" i="1"/>
  <c r="AI758" i="1"/>
  <c r="AN758" i="1"/>
  <c r="AR758" i="1"/>
  <c r="AV758" i="1"/>
  <c r="AZ758" i="1"/>
  <c r="BD757" i="1"/>
  <c r="BD805" i="1"/>
  <c r="G809" i="1"/>
  <c r="AD861" i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G911" i="1"/>
  <c r="Y911" i="1"/>
  <c r="AR911" i="1"/>
  <c r="BD909" i="1"/>
  <c r="I911" i="1"/>
  <c r="M911" i="1"/>
  <c r="AB911" i="1"/>
  <c r="AF911" i="1"/>
  <c r="AT911" i="1"/>
  <c r="AX911" i="1"/>
  <c r="AD911" i="1"/>
  <c r="AW963" i="1"/>
  <c r="K962" i="1"/>
  <c r="AD962" i="1"/>
  <c r="AV962" i="1"/>
  <c r="BD960" i="1"/>
  <c r="I962" i="1"/>
  <c r="M962" i="1"/>
  <c r="Q962" i="1"/>
  <c r="U962" i="1"/>
  <c r="AB962" i="1"/>
  <c r="AF962" i="1"/>
  <c r="AL962" i="1"/>
  <c r="AP962" i="1"/>
  <c r="AT962" i="1"/>
  <c r="AX962" i="1"/>
  <c r="BB962" i="1"/>
  <c r="AI962" i="1"/>
  <c r="Z657" i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K809" i="1"/>
  <c r="O809" i="1"/>
  <c r="AZ809" i="1"/>
  <c r="K2702" i="1"/>
  <c r="AD2702" i="1"/>
  <c r="AN2702" i="1"/>
  <c r="AV2702" i="1"/>
  <c r="H2702" i="1"/>
  <c r="P2702" i="1"/>
  <c r="Z44" i="1"/>
  <c r="Z2702" i="1" s="1"/>
  <c r="AJ2702" i="1"/>
  <c r="AS2702" i="1"/>
  <c r="AW44" i="1"/>
  <c r="AW2702" i="1" s="1"/>
  <c r="AY45" i="1"/>
  <c r="AY96" i="1" s="1"/>
  <c r="I2702" i="1"/>
  <c r="M2702" i="1"/>
  <c r="Q2702" i="1"/>
  <c r="U2702" i="1"/>
  <c r="AB44" i="1"/>
  <c r="AF2702" i="1"/>
  <c r="AP2702" i="1"/>
  <c r="AT2702" i="1"/>
  <c r="AX44" i="1"/>
  <c r="AX2702" i="1" s="1"/>
  <c r="BB2702" i="1"/>
  <c r="Y45" i="1"/>
  <c r="Y96" i="1" s="1"/>
  <c r="Y142" i="1"/>
  <c r="BD142" i="1" s="1"/>
  <c r="AB143" i="1"/>
  <c r="AX143" i="1"/>
  <c r="AX147" i="1" s="1"/>
  <c r="AG193" i="1"/>
  <c r="AG2702" i="1" s="1"/>
  <c r="AY193" i="1"/>
  <c r="AY244" i="1"/>
  <c r="T245" i="1"/>
  <c r="T248" i="1" s="1"/>
  <c r="AY295" i="1"/>
  <c r="BD307" i="1"/>
  <c r="AG347" i="1"/>
  <c r="AM347" i="1"/>
  <c r="BD357" i="1"/>
  <c r="Y398" i="1"/>
  <c r="AX503" i="1"/>
  <c r="F554" i="1"/>
  <c r="BD553" i="1"/>
  <c r="J554" i="1"/>
  <c r="N554" i="1"/>
  <c r="R554" i="1"/>
  <c r="W554" i="1"/>
  <c r="AC554" i="1"/>
  <c r="AG554" i="1"/>
  <c r="AM554" i="1"/>
  <c r="AQ554" i="1"/>
  <c r="AU554" i="1"/>
  <c r="AY554" i="1"/>
  <c r="BC554" i="1"/>
  <c r="BD602" i="1"/>
  <c r="AP607" i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G657" i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H707" i="1"/>
  <c r="L707" i="1"/>
  <c r="P707" i="1"/>
  <c r="T707" i="1"/>
  <c r="Z707" i="1"/>
  <c r="AE707" i="1"/>
  <c r="AJ707" i="1"/>
  <c r="AO707" i="1"/>
  <c r="AS707" i="1"/>
  <c r="AW707" i="1"/>
  <c r="BA707" i="1"/>
  <c r="H758" i="1"/>
  <c r="L758" i="1"/>
  <c r="P758" i="1"/>
  <c r="T758" i="1"/>
  <c r="Z758" i="1"/>
  <c r="AE758" i="1"/>
  <c r="AJ758" i="1"/>
  <c r="AO758" i="1"/>
  <c r="AS758" i="1"/>
  <c r="AW758" i="1"/>
  <c r="BA758" i="1"/>
  <c r="F758" i="1"/>
  <c r="BD806" i="1"/>
  <c r="G1115" i="1"/>
  <c r="S1115" i="1"/>
  <c r="BD1113" i="1"/>
  <c r="I1115" i="1"/>
  <c r="M1115" i="1"/>
  <c r="Q1115" i="1"/>
  <c r="U1115" i="1"/>
  <c r="AB1115" i="1"/>
  <c r="AF1115" i="1"/>
  <c r="AL1115" i="1"/>
  <c r="AP1115" i="1"/>
  <c r="AT1115" i="1"/>
  <c r="AX1115" i="1"/>
  <c r="BB1115" i="1"/>
  <c r="BD858" i="1"/>
  <c r="BD959" i="1"/>
  <c r="BD1062" i="1"/>
  <c r="U1116" i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BD1114" i="1"/>
  <c r="BD1164" i="1"/>
  <c r="F809" i="1"/>
  <c r="BD808" i="1"/>
  <c r="J809" i="1"/>
  <c r="N809" i="1"/>
  <c r="R809" i="1"/>
  <c r="W809" i="1"/>
  <c r="AC809" i="1"/>
  <c r="AG809" i="1"/>
  <c r="AM809" i="1"/>
  <c r="AQ809" i="1"/>
  <c r="AU809" i="1"/>
  <c r="AY809" i="1"/>
  <c r="BC809" i="1"/>
  <c r="L809" i="1"/>
  <c r="T809" i="1"/>
  <c r="AE809" i="1"/>
  <c r="AO809" i="1"/>
  <c r="AW809" i="1"/>
  <c r="H860" i="1"/>
  <c r="L860" i="1"/>
  <c r="P860" i="1"/>
  <c r="T860" i="1"/>
  <c r="Z860" i="1"/>
  <c r="AE860" i="1"/>
  <c r="AJ860" i="1"/>
  <c r="AO860" i="1"/>
  <c r="AS860" i="1"/>
  <c r="AW860" i="1"/>
  <c r="BA860" i="1"/>
  <c r="F860" i="1"/>
  <c r="BD859" i="1"/>
  <c r="J860" i="1"/>
  <c r="N860" i="1"/>
  <c r="R860" i="1"/>
  <c r="W860" i="1"/>
  <c r="AC860" i="1"/>
  <c r="AG860" i="1"/>
  <c r="AM860" i="1"/>
  <c r="AQ860" i="1"/>
  <c r="AU860" i="1"/>
  <c r="AY860" i="1"/>
  <c r="BC860" i="1"/>
  <c r="BD908" i="1"/>
  <c r="I913" i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Z963" i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AW1014" i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W2697" i="1" s="1"/>
  <c r="I1013" i="1"/>
  <c r="M1013" i="1"/>
  <c r="Q1013" i="1"/>
  <c r="U1013" i="1"/>
  <c r="AB1013" i="1"/>
  <c r="AF1013" i="1"/>
  <c r="AL1013" i="1"/>
  <c r="AP1013" i="1"/>
  <c r="AT1013" i="1"/>
  <c r="AX1013" i="1"/>
  <c r="BB1013" i="1"/>
  <c r="BD1214" i="1"/>
  <c r="H911" i="1"/>
  <c r="L911" i="1"/>
  <c r="P911" i="1"/>
  <c r="T911" i="1"/>
  <c r="Z911" i="1"/>
  <c r="AE911" i="1"/>
  <c r="AJ911" i="1"/>
  <c r="AO911" i="1"/>
  <c r="AS911" i="1"/>
  <c r="AW911" i="1"/>
  <c r="BA911" i="1"/>
  <c r="H962" i="1"/>
  <c r="L962" i="1"/>
  <c r="P962" i="1"/>
  <c r="T962" i="1"/>
  <c r="Z962" i="1"/>
  <c r="AE962" i="1"/>
  <c r="AJ962" i="1"/>
  <c r="AO962" i="1"/>
  <c r="AS962" i="1"/>
  <c r="AW962" i="1"/>
  <c r="BA962" i="1"/>
  <c r="H1013" i="1"/>
  <c r="L1013" i="1"/>
  <c r="P1013" i="1"/>
  <c r="T1013" i="1"/>
  <c r="Z1013" i="1"/>
  <c r="AE1013" i="1"/>
  <c r="AJ1013" i="1"/>
  <c r="AO1013" i="1"/>
  <c r="AS1013" i="1"/>
  <c r="AW1013" i="1"/>
  <c r="BA1013" i="1"/>
  <c r="H1064" i="1"/>
  <c r="L1064" i="1"/>
  <c r="P1064" i="1"/>
  <c r="T1064" i="1"/>
  <c r="Z1064" i="1"/>
  <c r="AE1064" i="1"/>
  <c r="AJ1064" i="1"/>
  <c r="AO1064" i="1"/>
  <c r="AS1064" i="1"/>
  <c r="AW1064" i="1"/>
  <c r="BA1064" i="1"/>
  <c r="H1115" i="1"/>
  <c r="P1115" i="1"/>
  <c r="AJ1115" i="1"/>
  <c r="AS1115" i="1"/>
  <c r="BA1115" i="1"/>
  <c r="F1166" i="1"/>
  <c r="BD1165" i="1"/>
  <c r="J1166" i="1"/>
  <c r="N1166" i="1"/>
  <c r="R1166" i="1"/>
  <c r="W1166" i="1"/>
  <c r="AC1166" i="1"/>
  <c r="AG1166" i="1"/>
  <c r="AM1166" i="1"/>
  <c r="AQ1166" i="1"/>
  <c r="AU1166" i="1"/>
  <c r="AY1166" i="1"/>
  <c r="BC1166" i="1"/>
  <c r="BD1215" i="1"/>
  <c r="BD910" i="1"/>
  <c r="BD961" i="1"/>
  <c r="BD1012" i="1"/>
  <c r="BD1063" i="1"/>
  <c r="BD1112" i="1"/>
  <c r="Y1115" i="1"/>
  <c r="AD1115" i="1"/>
  <c r="AI1115" i="1"/>
  <c r="AN1115" i="1"/>
  <c r="AR1115" i="1"/>
  <c r="AV1115" i="1"/>
  <c r="AZ1115" i="1"/>
  <c r="BD1162" i="1"/>
  <c r="F1217" i="1"/>
  <c r="BD1216" i="1"/>
  <c r="J1217" i="1"/>
  <c r="N1217" i="1"/>
  <c r="R1217" i="1"/>
  <c r="W1217" i="1"/>
  <c r="AC1217" i="1"/>
  <c r="AG1217" i="1"/>
  <c r="AM1217" i="1"/>
  <c r="AQ1217" i="1"/>
  <c r="AU1217" i="1"/>
  <c r="AY1217" i="1"/>
  <c r="BC1217" i="1"/>
  <c r="F1115" i="1"/>
  <c r="N1115" i="1"/>
  <c r="W1115" i="1"/>
  <c r="Q1168" i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L1166" i="1"/>
  <c r="AE1166" i="1"/>
  <c r="H1268" i="1"/>
  <c r="L1268" i="1"/>
  <c r="P1268" i="1"/>
  <c r="T1268" i="1"/>
  <c r="Z1268" i="1"/>
  <c r="AE1268" i="1"/>
  <c r="AJ1268" i="1"/>
  <c r="AO1268" i="1"/>
  <c r="AS1268" i="1"/>
  <c r="AW1268" i="1"/>
  <c r="BA1268" i="1"/>
  <c r="H1319" i="1"/>
  <c r="L1319" i="1"/>
  <c r="P1319" i="1"/>
  <c r="T1319" i="1"/>
  <c r="Z1319" i="1"/>
  <c r="AE1319" i="1"/>
  <c r="AJ1319" i="1"/>
  <c r="AO1319" i="1"/>
  <c r="AS1319" i="1"/>
  <c r="AW1319" i="1"/>
  <c r="BA1319" i="1"/>
  <c r="H1370" i="1"/>
  <c r="L1370" i="1"/>
  <c r="P1370" i="1"/>
  <c r="T1370" i="1"/>
  <c r="Z1370" i="1"/>
  <c r="AE1370" i="1"/>
  <c r="AJ1370" i="1"/>
  <c r="AO1370" i="1"/>
  <c r="AS1370" i="1"/>
  <c r="AW1370" i="1"/>
  <c r="BA1370" i="1"/>
  <c r="H1421" i="1"/>
  <c r="L1421" i="1"/>
  <c r="P1421" i="1"/>
  <c r="T1421" i="1"/>
  <c r="Z1421" i="1"/>
  <c r="AE1421" i="1"/>
  <c r="AJ1421" i="1"/>
  <c r="AO1421" i="1"/>
  <c r="AS1421" i="1"/>
  <c r="AW1421" i="1"/>
  <c r="BA1421" i="1"/>
  <c r="H1472" i="1"/>
  <c r="L1472" i="1"/>
  <c r="P1472" i="1"/>
  <c r="T1472" i="1"/>
  <c r="Z1472" i="1"/>
  <c r="AE1472" i="1"/>
  <c r="AJ1472" i="1"/>
  <c r="AO1472" i="1"/>
  <c r="AS1472" i="1"/>
  <c r="AW1472" i="1"/>
  <c r="BA1472" i="1"/>
  <c r="R1523" i="1"/>
  <c r="W1523" i="1"/>
  <c r="AC1523" i="1"/>
  <c r="AG1523" i="1"/>
  <c r="AM1523" i="1"/>
  <c r="AQ1523" i="1"/>
  <c r="AU1523" i="1"/>
  <c r="AY1523" i="1"/>
  <c r="BC1523" i="1"/>
  <c r="H1523" i="1"/>
  <c r="L1523" i="1"/>
  <c r="F1575" i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I1166" i="1"/>
  <c r="M1166" i="1"/>
  <c r="Q1166" i="1"/>
  <c r="U1166" i="1"/>
  <c r="AB1166" i="1"/>
  <c r="AF1166" i="1"/>
  <c r="AL1166" i="1"/>
  <c r="AP1166" i="1"/>
  <c r="AT1166" i="1"/>
  <c r="AX1166" i="1"/>
  <c r="BB1166" i="1"/>
  <c r="I1217" i="1"/>
  <c r="M1217" i="1"/>
  <c r="Q1217" i="1"/>
  <c r="U1217" i="1"/>
  <c r="AB1217" i="1"/>
  <c r="AF1217" i="1"/>
  <c r="AL1217" i="1"/>
  <c r="AP1217" i="1"/>
  <c r="AT1217" i="1"/>
  <c r="AX1217" i="1"/>
  <c r="BB1217" i="1"/>
  <c r="BD1267" i="1"/>
  <c r="I1268" i="1"/>
  <c r="M1268" i="1"/>
  <c r="Q1268" i="1"/>
  <c r="U1268" i="1"/>
  <c r="AB1268" i="1"/>
  <c r="AF1268" i="1"/>
  <c r="AL1268" i="1"/>
  <c r="AP1268" i="1"/>
  <c r="AT1268" i="1"/>
  <c r="AX1268" i="1"/>
  <c r="BB1268" i="1"/>
  <c r="BD1318" i="1"/>
  <c r="I1319" i="1"/>
  <c r="M1319" i="1"/>
  <c r="Q1319" i="1"/>
  <c r="U1319" i="1"/>
  <c r="AB1319" i="1"/>
  <c r="AF1319" i="1"/>
  <c r="AL1319" i="1"/>
  <c r="AP1319" i="1"/>
  <c r="AT1319" i="1"/>
  <c r="AX1319" i="1"/>
  <c r="BB1319" i="1"/>
  <c r="BD1369" i="1"/>
  <c r="I1370" i="1"/>
  <c r="M1370" i="1"/>
  <c r="Q1370" i="1"/>
  <c r="U1370" i="1"/>
  <c r="AB1370" i="1"/>
  <c r="AF1370" i="1"/>
  <c r="AL1370" i="1"/>
  <c r="AP1370" i="1"/>
  <c r="AT1370" i="1"/>
  <c r="AX1370" i="1"/>
  <c r="BB1370" i="1"/>
  <c r="BD1420" i="1"/>
  <c r="I1421" i="1"/>
  <c r="M1421" i="1"/>
  <c r="Q1421" i="1"/>
  <c r="U1421" i="1"/>
  <c r="AB1421" i="1"/>
  <c r="AF1421" i="1"/>
  <c r="AL1421" i="1"/>
  <c r="AP1421" i="1"/>
  <c r="AT1421" i="1"/>
  <c r="AX1421" i="1"/>
  <c r="BB1421" i="1"/>
  <c r="BD1471" i="1"/>
  <c r="I1472" i="1"/>
  <c r="M1472" i="1"/>
  <c r="Q1472" i="1"/>
  <c r="U1472" i="1"/>
  <c r="AB1472" i="1"/>
  <c r="AF1472" i="1"/>
  <c r="AL1472" i="1"/>
  <c r="AP1472" i="1"/>
  <c r="AT1472" i="1"/>
  <c r="AX1472" i="1"/>
  <c r="BB1472" i="1"/>
  <c r="BD1520" i="1"/>
  <c r="S1523" i="1"/>
  <c r="Y1523" i="1"/>
  <c r="AD1523" i="1"/>
  <c r="AI1523" i="1"/>
  <c r="AN1523" i="1"/>
  <c r="AR1523" i="1"/>
  <c r="AV1523" i="1"/>
  <c r="AZ1523" i="1"/>
  <c r="BD1522" i="1"/>
  <c r="N1523" i="1"/>
  <c r="P1523" i="1"/>
  <c r="T1523" i="1"/>
  <c r="Z1523" i="1"/>
  <c r="AE1523" i="1"/>
  <c r="AJ1523" i="1"/>
  <c r="AO1523" i="1"/>
  <c r="AS1523" i="1"/>
  <c r="AW1523" i="1"/>
  <c r="BA1523" i="1"/>
  <c r="F1523" i="1"/>
  <c r="J1523" i="1"/>
  <c r="O1523" i="1"/>
  <c r="BD1521" i="1"/>
  <c r="M1523" i="1"/>
  <c r="Q1523" i="1"/>
  <c r="U1523" i="1"/>
  <c r="AB1523" i="1"/>
  <c r="AF1523" i="1"/>
  <c r="AL1523" i="1"/>
  <c r="AP1523" i="1"/>
  <c r="AT1523" i="1"/>
  <c r="AX1523" i="1"/>
  <c r="BB1523" i="1"/>
  <c r="G1523" i="1"/>
  <c r="K1523" i="1"/>
  <c r="BD1571" i="1"/>
  <c r="BD1573" i="1"/>
  <c r="I1574" i="1"/>
  <c r="M1574" i="1"/>
  <c r="Q1574" i="1"/>
  <c r="U1574" i="1"/>
  <c r="AB1574" i="1"/>
  <c r="AF1574" i="1"/>
  <c r="AL1574" i="1"/>
  <c r="AP1574" i="1"/>
  <c r="AT1574" i="1"/>
  <c r="AX1574" i="1"/>
  <c r="BB1574" i="1"/>
  <c r="BD1622" i="1"/>
  <c r="BD1624" i="1"/>
  <c r="I1625" i="1"/>
  <c r="M1625" i="1"/>
  <c r="Q1625" i="1"/>
  <c r="U1625" i="1"/>
  <c r="AB1625" i="1"/>
  <c r="AF1625" i="1"/>
  <c r="AL1625" i="1"/>
  <c r="AP1625" i="1"/>
  <c r="AT1625" i="1"/>
  <c r="AX1625" i="1"/>
  <c r="BB1625" i="1"/>
  <c r="BD1673" i="1"/>
  <c r="BD1675" i="1"/>
  <c r="F1574" i="1"/>
  <c r="N1574" i="1"/>
  <c r="R1574" i="1"/>
  <c r="W1574" i="1"/>
  <c r="AC1574" i="1"/>
  <c r="AG1574" i="1"/>
  <c r="AM1574" i="1"/>
  <c r="AQ1574" i="1"/>
  <c r="AU1574" i="1"/>
  <c r="AY1574" i="1"/>
  <c r="BC1574" i="1"/>
  <c r="F1625" i="1"/>
  <c r="J1625" i="1"/>
  <c r="N1625" i="1"/>
  <c r="R1625" i="1"/>
  <c r="W1625" i="1"/>
  <c r="AC1625" i="1"/>
  <c r="AG1625" i="1"/>
  <c r="AM1625" i="1"/>
  <c r="AQ1625" i="1"/>
  <c r="AU1625" i="1"/>
  <c r="AY1625" i="1"/>
  <c r="BC1625" i="1"/>
  <c r="F1676" i="1"/>
  <c r="N1676" i="1"/>
  <c r="R1676" i="1"/>
  <c r="W1676" i="1"/>
  <c r="AG1676" i="1"/>
  <c r="AM1676" i="1"/>
  <c r="AQ1676" i="1"/>
  <c r="AY1676" i="1"/>
  <c r="BC1676" i="1"/>
  <c r="G1676" i="1"/>
  <c r="S1676" i="1"/>
  <c r="Y1676" i="1"/>
  <c r="AD1676" i="1"/>
  <c r="AI1676" i="1"/>
  <c r="AN1676" i="1"/>
  <c r="AR1676" i="1"/>
  <c r="AV1676" i="1"/>
  <c r="AZ1676" i="1"/>
  <c r="H1676" i="1"/>
  <c r="P1676" i="1"/>
  <c r="T1676" i="1"/>
  <c r="Z1676" i="1"/>
  <c r="AE1676" i="1"/>
  <c r="AJ1676" i="1"/>
  <c r="AO1676" i="1"/>
  <c r="AS1676" i="1"/>
  <c r="AW1676" i="1"/>
  <c r="BA1676" i="1"/>
  <c r="BD1725" i="1"/>
  <c r="G1727" i="1"/>
  <c r="K1727" i="1"/>
  <c r="O1727" i="1"/>
  <c r="S1727" i="1"/>
  <c r="Y1727" i="1"/>
  <c r="AD1727" i="1"/>
  <c r="AI1727" i="1"/>
  <c r="AN1727" i="1"/>
  <c r="AR1727" i="1"/>
  <c r="AV1727" i="1"/>
  <c r="AZ1727" i="1"/>
  <c r="BD1776" i="1"/>
  <c r="G1778" i="1"/>
  <c r="K1778" i="1"/>
  <c r="O1778" i="1"/>
  <c r="S1778" i="1"/>
  <c r="Y1778" i="1"/>
  <c r="AD1778" i="1"/>
  <c r="AI1778" i="1"/>
  <c r="AN1778" i="1"/>
  <c r="AR1778" i="1"/>
  <c r="AV1778" i="1"/>
  <c r="AZ1778" i="1"/>
  <c r="BD1827" i="1"/>
  <c r="G1829" i="1"/>
  <c r="K1829" i="1"/>
  <c r="O1829" i="1"/>
  <c r="S1829" i="1"/>
  <c r="Y1829" i="1"/>
  <c r="AD1829" i="1"/>
  <c r="AI1829" i="1"/>
  <c r="AN1829" i="1"/>
  <c r="AR1829" i="1"/>
  <c r="AV1829" i="1"/>
  <c r="AZ1829" i="1"/>
  <c r="BD1878" i="1"/>
  <c r="BB1880" i="1"/>
  <c r="H1727" i="1"/>
  <c r="L1727" i="1"/>
  <c r="P1727" i="1"/>
  <c r="T1727" i="1"/>
  <c r="Z1727" i="1"/>
  <c r="AE1727" i="1"/>
  <c r="AJ1727" i="1"/>
  <c r="AO1727" i="1"/>
  <c r="AS1727" i="1"/>
  <c r="AW1727" i="1"/>
  <c r="BA1727" i="1"/>
  <c r="H1778" i="1"/>
  <c r="L1778" i="1"/>
  <c r="P1778" i="1"/>
  <c r="T1778" i="1"/>
  <c r="Z1778" i="1"/>
  <c r="AE1778" i="1"/>
  <c r="AJ1778" i="1"/>
  <c r="AO1778" i="1"/>
  <c r="AS1778" i="1"/>
  <c r="AW1778" i="1"/>
  <c r="BA1778" i="1"/>
  <c r="H1829" i="1"/>
  <c r="L1829" i="1"/>
  <c r="P1829" i="1"/>
  <c r="T1829" i="1"/>
  <c r="Z1829" i="1"/>
  <c r="AE1829" i="1"/>
  <c r="AJ1829" i="1"/>
  <c r="AO1829" i="1"/>
  <c r="AS1829" i="1"/>
  <c r="AW1829" i="1"/>
  <c r="BA1829" i="1"/>
  <c r="AX1880" i="1"/>
  <c r="BD1726" i="1"/>
  <c r="BD1777" i="1"/>
  <c r="BD1828" i="1"/>
  <c r="BD1877" i="1"/>
  <c r="BD1879" i="1"/>
  <c r="I1880" i="1"/>
  <c r="M1880" i="1"/>
  <c r="Q1880" i="1"/>
  <c r="U1880" i="1"/>
  <c r="AB1880" i="1"/>
  <c r="AF1880" i="1"/>
  <c r="AL1880" i="1"/>
  <c r="AP1880" i="1"/>
  <c r="AT1880" i="1"/>
  <c r="AY1880" i="1"/>
  <c r="AW1880" i="1"/>
  <c r="BA1880" i="1"/>
  <c r="F1880" i="1"/>
  <c r="J1880" i="1"/>
  <c r="N1880" i="1"/>
  <c r="R1880" i="1"/>
  <c r="W1880" i="1"/>
  <c r="AC1880" i="1"/>
  <c r="AG1880" i="1"/>
  <c r="AM1880" i="1"/>
  <c r="AQ1880" i="1"/>
  <c r="AU1880" i="1"/>
  <c r="AZ1880" i="1"/>
  <c r="BD1928" i="1"/>
  <c r="BD1930" i="1"/>
  <c r="I1931" i="1"/>
  <c r="M1931" i="1"/>
  <c r="Q1931" i="1"/>
  <c r="U1931" i="1"/>
  <c r="AB1931" i="1"/>
  <c r="AF1931" i="1"/>
  <c r="AL1931" i="1"/>
  <c r="AP1931" i="1"/>
  <c r="AT1931" i="1"/>
  <c r="AX1931" i="1"/>
  <c r="BB1931" i="1"/>
  <c r="BD1979" i="1"/>
  <c r="BD1981" i="1"/>
  <c r="I1982" i="1"/>
  <c r="M1982" i="1"/>
  <c r="Q1982" i="1"/>
  <c r="U1982" i="1"/>
  <c r="AB1982" i="1"/>
  <c r="AF1982" i="1"/>
  <c r="AL1982" i="1"/>
  <c r="AP1982" i="1"/>
  <c r="AT1982" i="1"/>
  <c r="AX1982" i="1"/>
  <c r="BB1982" i="1"/>
  <c r="BD2032" i="1"/>
  <c r="F1931" i="1"/>
  <c r="J1931" i="1"/>
  <c r="N1931" i="1"/>
  <c r="R1931" i="1"/>
  <c r="W1931" i="1"/>
  <c r="AC1931" i="1"/>
  <c r="AG1931" i="1"/>
  <c r="AM1931" i="1"/>
  <c r="AQ1931" i="1"/>
  <c r="AU1931" i="1"/>
  <c r="AY1931" i="1"/>
  <c r="BC1931" i="1"/>
  <c r="F1982" i="1"/>
  <c r="J1982" i="1"/>
  <c r="N1982" i="1"/>
  <c r="R1982" i="1"/>
  <c r="W1982" i="1"/>
  <c r="AC1982" i="1"/>
  <c r="AG1982" i="1"/>
  <c r="AM1982" i="1"/>
  <c r="AQ1982" i="1"/>
  <c r="AU1982" i="1"/>
  <c r="AY1982" i="1"/>
  <c r="BC1982" i="1"/>
  <c r="BD2031" i="1"/>
  <c r="G2033" i="1"/>
  <c r="K2033" i="1"/>
  <c r="O2033" i="1"/>
  <c r="S2033" i="1"/>
  <c r="Y2033" i="1"/>
  <c r="AD2033" i="1"/>
  <c r="AI2033" i="1"/>
  <c r="AN2033" i="1"/>
  <c r="AR2033" i="1"/>
  <c r="AV2033" i="1"/>
  <c r="AZ2033" i="1"/>
  <c r="BD2237" i="1"/>
  <c r="H2033" i="1"/>
  <c r="Z2033" i="1"/>
  <c r="AS2033" i="1"/>
  <c r="BD2081" i="1"/>
  <c r="BD2083" i="1"/>
  <c r="I2084" i="1"/>
  <c r="M2084" i="1"/>
  <c r="Q2084" i="1"/>
  <c r="U2084" i="1"/>
  <c r="AB2084" i="1"/>
  <c r="AF2084" i="1"/>
  <c r="AL2084" i="1"/>
  <c r="AP2084" i="1"/>
  <c r="AT2084" i="1"/>
  <c r="AX2084" i="1"/>
  <c r="BB2084" i="1"/>
  <c r="BD2132" i="1"/>
  <c r="BD2134" i="1"/>
  <c r="I2135" i="1"/>
  <c r="M2135" i="1"/>
  <c r="Q2135" i="1"/>
  <c r="U2135" i="1"/>
  <c r="AB2135" i="1"/>
  <c r="AF2135" i="1"/>
  <c r="AL2135" i="1"/>
  <c r="AP2135" i="1"/>
  <c r="AT2135" i="1"/>
  <c r="AX2135" i="1"/>
  <c r="BB2135" i="1"/>
  <c r="BD2183" i="1"/>
  <c r="BD2185" i="1"/>
  <c r="I2186" i="1"/>
  <c r="M2186" i="1"/>
  <c r="Q2186" i="1"/>
  <c r="U2186" i="1"/>
  <c r="AB2186" i="1"/>
  <c r="AF2186" i="1"/>
  <c r="AL2186" i="1"/>
  <c r="AP2186" i="1"/>
  <c r="AT2186" i="1"/>
  <c r="AX2186" i="1"/>
  <c r="BB2186" i="1"/>
  <c r="BD2234" i="1"/>
  <c r="G2237" i="1"/>
  <c r="K2237" i="1"/>
  <c r="O2237" i="1"/>
  <c r="S2237" i="1"/>
  <c r="Y2237" i="1"/>
  <c r="AD2237" i="1"/>
  <c r="AI2237" i="1"/>
  <c r="AN2237" i="1"/>
  <c r="AR2237" i="1"/>
  <c r="AV2237" i="1"/>
  <c r="AZ2237" i="1"/>
  <c r="F2084" i="1"/>
  <c r="J2084" i="1"/>
  <c r="N2084" i="1"/>
  <c r="R2084" i="1"/>
  <c r="W2084" i="1"/>
  <c r="AC2084" i="1"/>
  <c r="AG2084" i="1"/>
  <c r="AM2084" i="1"/>
  <c r="AQ2084" i="1"/>
  <c r="AU2084" i="1"/>
  <c r="AY2084" i="1"/>
  <c r="BC2084" i="1"/>
  <c r="F2135" i="1"/>
  <c r="J2135" i="1"/>
  <c r="N2135" i="1"/>
  <c r="R2135" i="1"/>
  <c r="W2135" i="1"/>
  <c r="AC2135" i="1"/>
  <c r="AG2135" i="1"/>
  <c r="AM2135" i="1"/>
  <c r="AQ2135" i="1"/>
  <c r="AU2135" i="1"/>
  <c r="AY2135" i="1"/>
  <c r="BC2135" i="1"/>
  <c r="F2186" i="1"/>
  <c r="J2186" i="1"/>
  <c r="N2186" i="1"/>
  <c r="R2186" i="1"/>
  <c r="W2186" i="1"/>
  <c r="AC2186" i="1"/>
  <c r="AG2186" i="1"/>
  <c r="AM2186" i="1"/>
  <c r="AQ2186" i="1"/>
  <c r="AU2186" i="1"/>
  <c r="AY2186" i="1"/>
  <c r="BC2186" i="1"/>
  <c r="H2237" i="1"/>
  <c r="P2237" i="1"/>
  <c r="Z2237" i="1"/>
  <c r="AJ2237" i="1"/>
  <c r="AS2237" i="1"/>
  <c r="BA2237" i="1"/>
  <c r="BD2235" i="1"/>
  <c r="I2237" i="1"/>
  <c r="Q2237" i="1"/>
  <c r="AB2237" i="1"/>
  <c r="AL2237" i="1"/>
  <c r="AT2237" i="1"/>
  <c r="BB2237" i="1"/>
  <c r="F2237" i="1"/>
  <c r="J2237" i="1"/>
  <c r="N2237" i="1"/>
  <c r="R2237" i="1"/>
  <c r="W2237" i="1"/>
  <c r="AC2237" i="1"/>
  <c r="AG2237" i="1"/>
  <c r="AM2237" i="1"/>
  <c r="AQ2237" i="1"/>
  <c r="AU2237" i="1"/>
  <c r="AY2237" i="1"/>
  <c r="BC2237" i="1"/>
  <c r="L2237" i="1"/>
  <c r="T2237" i="1"/>
  <c r="AE2237" i="1"/>
  <c r="AO2237" i="1"/>
  <c r="AW2237" i="1"/>
  <c r="BD2286" i="1"/>
  <c r="G2288" i="1"/>
  <c r="K2288" i="1"/>
  <c r="O2288" i="1"/>
  <c r="S2288" i="1"/>
  <c r="Y2288" i="1"/>
  <c r="AD2288" i="1"/>
  <c r="AI2288" i="1"/>
  <c r="AN2288" i="1"/>
  <c r="AR2288" i="1"/>
  <c r="AV2288" i="1"/>
  <c r="AZ2288" i="1"/>
  <c r="BD2336" i="1"/>
  <c r="H2288" i="1"/>
  <c r="L2288" i="1"/>
  <c r="P2288" i="1"/>
  <c r="T2288" i="1"/>
  <c r="Z2288" i="1"/>
  <c r="AE2288" i="1"/>
  <c r="AJ2288" i="1"/>
  <c r="AO2288" i="1"/>
  <c r="AS2288" i="1"/>
  <c r="AW2288" i="1"/>
  <c r="BA2288" i="1"/>
  <c r="BD2287" i="1"/>
  <c r="F2339" i="1"/>
  <c r="J2339" i="1"/>
  <c r="N2339" i="1"/>
  <c r="R2339" i="1"/>
  <c r="W2339" i="1"/>
  <c r="AC2339" i="1"/>
  <c r="AG2339" i="1"/>
  <c r="AM2339" i="1"/>
  <c r="AQ2339" i="1"/>
  <c r="AU2339" i="1"/>
  <c r="AY2339" i="1"/>
  <c r="BD2335" i="1"/>
  <c r="G2339" i="1"/>
  <c r="K2339" i="1"/>
  <c r="O2339" i="1"/>
  <c r="S2339" i="1"/>
  <c r="Y2339" i="1"/>
  <c r="AD2339" i="1"/>
  <c r="AI2339" i="1"/>
  <c r="AN2339" i="1"/>
  <c r="AR2339" i="1"/>
  <c r="AV2339" i="1"/>
  <c r="AZ2339" i="1"/>
  <c r="H2339" i="1"/>
  <c r="L2339" i="1"/>
  <c r="P2339" i="1"/>
  <c r="T2339" i="1"/>
  <c r="Z2339" i="1"/>
  <c r="AE2339" i="1"/>
  <c r="AJ2339" i="1"/>
  <c r="AO2339" i="1"/>
  <c r="AS2339" i="1"/>
  <c r="AW2339" i="1"/>
  <c r="BA2339" i="1"/>
  <c r="H2390" i="1"/>
  <c r="L2390" i="1"/>
  <c r="P2390" i="1"/>
  <c r="T2390" i="1"/>
  <c r="Z2390" i="1"/>
  <c r="AE2390" i="1"/>
  <c r="AJ2390" i="1"/>
  <c r="AO2390" i="1"/>
  <c r="AS2390" i="1"/>
  <c r="AW2390" i="1"/>
  <c r="BA2390" i="1"/>
  <c r="BD2338" i="1"/>
  <c r="I2339" i="1"/>
  <c r="M2339" i="1"/>
  <c r="Q2339" i="1"/>
  <c r="U2339" i="1"/>
  <c r="AB2339" i="1"/>
  <c r="AF2339" i="1"/>
  <c r="AL2339" i="1"/>
  <c r="AP2339" i="1"/>
  <c r="AT2339" i="1"/>
  <c r="AX2339" i="1"/>
  <c r="BB2339" i="1"/>
  <c r="BD2389" i="1"/>
  <c r="M2390" i="1"/>
  <c r="U2390" i="1"/>
  <c r="AF2390" i="1"/>
  <c r="AP2390" i="1"/>
  <c r="AX2390" i="1"/>
  <c r="F2390" i="1"/>
  <c r="J2390" i="1"/>
  <c r="N2390" i="1"/>
  <c r="R2390" i="1"/>
  <c r="W2390" i="1"/>
  <c r="AC2390" i="1"/>
  <c r="AG2390" i="1"/>
  <c r="AM2390" i="1"/>
  <c r="AQ2390" i="1"/>
  <c r="AU2390" i="1"/>
  <c r="AY2390" i="1"/>
  <c r="BC2390" i="1"/>
  <c r="G2390" i="1"/>
  <c r="K2390" i="1"/>
  <c r="O2390" i="1"/>
  <c r="S2390" i="1"/>
  <c r="Y2390" i="1"/>
  <c r="AD2390" i="1"/>
  <c r="AI2390" i="1"/>
  <c r="AN2390" i="1"/>
  <c r="AR2390" i="1"/>
  <c r="AV2390" i="1"/>
  <c r="AZ2390" i="1"/>
  <c r="BD2438" i="1"/>
  <c r="BD2440" i="1"/>
  <c r="I2441" i="1"/>
  <c r="M2441" i="1"/>
  <c r="Q2441" i="1"/>
  <c r="U2441" i="1"/>
  <c r="AB2441" i="1"/>
  <c r="AF2441" i="1"/>
  <c r="AL2441" i="1"/>
  <c r="AP2441" i="1"/>
  <c r="AT2441" i="1"/>
  <c r="AX2441" i="1"/>
  <c r="BB2441" i="1"/>
  <c r="F2441" i="1"/>
  <c r="J2441" i="1"/>
  <c r="N2441" i="1"/>
  <c r="R2441" i="1"/>
  <c r="W2441" i="1"/>
  <c r="AC2441" i="1"/>
  <c r="AG2441" i="1"/>
  <c r="AM2441" i="1"/>
  <c r="AQ2441" i="1"/>
  <c r="AU2441" i="1"/>
  <c r="AY2441" i="1"/>
  <c r="BC2441" i="1"/>
  <c r="BD2490" i="1"/>
  <c r="G2492" i="1"/>
  <c r="K2492" i="1"/>
  <c r="O2492" i="1"/>
  <c r="S2492" i="1"/>
  <c r="Y2492" i="1"/>
  <c r="AD2492" i="1"/>
  <c r="AI2492" i="1"/>
  <c r="AN2492" i="1"/>
  <c r="AR2492" i="1"/>
  <c r="AV2492" i="1"/>
  <c r="AZ2492" i="1"/>
  <c r="BD2541" i="1"/>
  <c r="G2543" i="1"/>
  <c r="K2543" i="1"/>
  <c r="O2543" i="1"/>
  <c r="S2543" i="1"/>
  <c r="Y2543" i="1"/>
  <c r="AD2543" i="1"/>
  <c r="AI2543" i="1"/>
  <c r="AN2543" i="1"/>
  <c r="AR2543" i="1"/>
  <c r="AV2543" i="1"/>
  <c r="AZ2543" i="1"/>
  <c r="BD2591" i="1"/>
  <c r="H2492" i="1"/>
  <c r="L2492" i="1"/>
  <c r="P2492" i="1"/>
  <c r="T2492" i="1"/>
  <c r="Z2492" i="1"/>
  <c r="AE2492" i="1"/>
  <c r="AJ2492" i="1"/>
  <c r="AO2492" i="1"/>
  <c r="AS2492" i="1"/>
  <c r="AW2492" i="1"/>
  <c r="BA2492" i="1"/>
  <c r="H2543" i="1"/>
  <c r="L2543" i="1"/>
  <c r="P2543" i="1"/>
  <c r="T2543" i="1"/>
  <c r="Z2543" i="1"/>
  <c r="AE2543" i="1"/>
  <c r="AJ2543" i="1"/>
  <c r="AO2543" i="1"/>
  <c r="AS2543" i="1"/>
  <c r="AW2543" i="1"/>
  <c r="BA2543" i="1"/>
  <c r="BD2592" i="1"/>
  <c r="BD2491" i="1"/>
  <c r="BD2542" i="1"/>
  <c r="BB2543" i="1"/>
  <c r="T2594" i="1"/>
  <c r="BD2590" i="1"/>
  <c r="G2594" i="1"/>
  <c r="H2594" i="1"/>
  <c r="L2594" i="1"/>
  <c r="P2594" i="1"/>
  <c r="BD2643" i="1"/>
  <c r="I2645" i="1"/>
  <c r="M2645" i="1"/>
  <c r="Q2645" i="1"/>
  <c r="U2645" i="1"/>
  <c r="AB2645" i="1"/>
  <c r="AF2645" i="1"/>
  <c r="AL2645" i="1"/>
  <c r="AP2645" i="1"/>
  <c r="BD2593" i="1"/>
  <c r="I2594" i="1"/>
  <c r="U2594" i="1"/>
  <c r="AB2594" i="1"/>
  <c r="AL2594" i="1"/>
  <c r="AP2594" i="1"/>
  <c r="BB2594" i="1"/>
  <c r="F2594" i="1"/>
  <c r="J2594" i="1"/>
  <c r="N2594" i="1"/>
  <c r="R2594" i="1"/>
  <c r="W2594" i="1"/>
  <c r="AC2594" i="1"/>
  <c r="AG2594" i="1"/>
  <c r="AM2594" i="1"/>
  <c r="AQ2594" i="1"/>
  <c r="AU2594" i="1"/>
  <c r="AY2594" i="1"/>
  <c r="BC2594" i="1"/>
  <c r="BD2642" i="1"/>
  <c r="S2645" i="1"/>
  <c r="Y2645" i="1"/>
  <c r="AD2645" i="1"/>
  <c r="AI2645" i="1"/>
  <c r="AN2645" i="1"/>
  <c r="AR2645" i="1"/>
  <c r="AV2645" i="1"/>
  <c r="AZ2645" i="1"/>
  <c r="BD2644" i="1"/>
  <c r="AS2645" i="1"/>
  <c r="AW2645" i="1"/>
  <c r="BA2645" i="1"/>
  <c r="Z2645" i="1"/>
  <c r="AT2645" i="1"/>
  <c r="AX2645" i="1"/>
  <c r="BB2645" i="1"/>
  <c r="G2645" i="1"/>
  <c r="K2645" i="1"/>
  <c r="O2645" i="1"/>
  <c r="T2645" i="1"/>
  <c r="AO2645" i="1"/>
  <c r="AQ2645" i="1"/>
  <c r="AU2645" i="1"/>
  <c r="AY2645" i="1"/>
  <c r="BC2645" i="1"/>
  <c r="H2645" i="1"/>
  <c r="L2645" i="1"/>
  <c r="P2645" i="1"/>
  <c r="AC2645" i="1"/>
  <c r="AJ2645" i="1"/>
  <c r="BD2693" i="1"/>
  <c r="AR2697" i="1" l="1"/>
  <c r="N2697" i="1"/>
  <c r="AC2697" i="1"/>
  <c r="I2697" i="1"/>
  <c r="U2697" i="1"/>
  <c r="BA2697" i="1"/>
  <c r="BC2697" i="1"/>
  <c r="W2697" i="1"/>
  <c r="AE2697" i="1"/>
  <c r="AO2697" i="1"/>
  <c r="K2697" i="1"/>
  <c r="P2697" i="1"/>
  <c r="Z2697" i="1"/>
  <c r="AV2697" i="1"/>
  <c r="AQ2697" i="1"/>
  <c r="AJ2697" i="1"/>
  <c r="AU2697" i="1"/>
  <c r="Q2697" i="1"/>
  <c r="R2697" i="1"/>
  <c r="F2697" i="1"/>
  <c r="G2697" i="1"/>
  <c r="AD2697" i="1"/>
  <c r="J2697" i="1"/>
  <c r="AF2697" i="1"/>
  <c r="M2697" i="1"/>
  <c r="AS2697" i="1"/>
  <c r="BD1778" i="1"/>
  <c r="BD1880" i="1"/>
  <c r="BD1523" i="1"/>
  <c r="BD962" i="1"/>
  <c r="AC99" i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Y299" i="1"/>
  <c r="BD298" i="1"/>
  <c r="BD2339" i="1"/>
  <c r="BD1727" i="1"/>
  <c r="BD1370" i="1"/>
  <c r="BD605" i="1"/>
  <c r="F303" i="1"/>
  <c r="F353" i="1"/>
  <c r="AY299" i="1"/>
  <c r="W252" i="1"/>
  <c r="AM251" i="1"/>
  <c r="R251" i="1"/>
  <c r="AY197" i="1"/>
  <c r="BD196" i="1"/>
  <c r="Z150" i="1"/>
  <c r="Z200" i="1"/>
  <c r="H150" i="1"/>
  <c r="H200" i="1"/>
  <c r="AR200" i="1"/>
  <c r="G99" i="1"/>
  <c r="G149" i="1"/>
  <c r="AO150" i="1"/>
  <c r="AO200" i="1"/>
  <c r="K201" i="1"/>
  <c r="K251" i="1"/>
  <c r="BD348" i="1"/>
  <c r="AI99" i="1"/>
  <c r="AI149" i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BD2645" i="1"/>
  <c r="BD2492" i="1"/>
  <c r="BD1421" i="1"/>
  <c r="AP455" i="1"/>
  <c r="J404" i="1"/>
  <c r="AW97" i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AW48" i="1"/>
  <c r="BD2390" i="1"/>
  <c r="BD2084" i="1"/>
  <c r="BD809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350" i="1"/>
  <c r="AB147" i="1"/>
  <c r="BD143" i="1"/>
  <c r="AB351" i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BD347" i="1"/>
  <c r="AB350" i="1"/>
  <c r="BD194" i="1"/>
  <c r="AC354" i="1"/>
  <c r="AC404" i="1"/>
  <c r="T99" i="1"/>
  <c r="T149" i="1"/>
  <c r="AM299" i="1"/>
  <c r="AM302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B198" i="1"/>
  <c r="AB197" i="1"/>
  <c r="M150" i="1"/>
  <c r="M200" i="1"/>
  <c r="N150" i="1"/>
  <c r="AV99" i="1"/>
  <c r="AV149" i="1"/>
  <c r="BD2441" i="1"/>
  <c r="BD2186" i="1"/>
  <c r="AU99" i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J99" i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BD2594" i="1"/>
  <c r="BD2288" i="1"/>
  <c r="BD1982" i="1"/>
  <c r="BD911" i="1"/>
  <c r="BD2543" i="1"/>
  <c r="BD2135" i="1"/>
  <c r="BD1931" i="1"/>
  <c r="BD1676" i="1"/>
  <c r="W302" i="1"/>
  <c r="F252" i="1"/>
  <c r="S150" i="1"/>
  <c r="S200" i="1"/>
  <c r="Y248" i="1"/>
  <c r="BD247" i="1"/>
  <c r="BD46" i="1"/>
  <c r="BD97" i="1" s="1"/>
  <c r="BD148" i="1"/>
  <c r="BD199" i="1" s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D295" i="1"/>
  <c r="BD2702" i="1" s="1"/>
  <c r="BD1115" i="1"/>
  <c r="AB2702" i="1"/>
  <c r="Y2702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BC201" i="1"/>
  <c r="AG201" i="1"/>
  <c r="N201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Y146" i="1"/>
  <c r="Y149" i="1"/>
  <c r="BB201" i="1"/>
  <c r="BB251" i="1"/>
  <c r="AN200" i="1"/>
  <c r="AU150" i="1"/>
  <c r="AY146" i="1"/>
  <c r="AY149" i="1"/>
  <c r="AY200" i="1" s="1"/>
  <c r="AX150" i="1"/>
  <c r="AX248" i="1"/>
  <c r="AX251" i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AQ150" i="1"/>
  <c r="AJ149" i="1"/>
  <c r="AB98" i="1"/>
  <c r="AB99" i="1" s="1"/>
  <c r="P149" i="1"/>
  <c r="Y401" i="1"/>
  <c r="AT201" i="1"/>
  <c r="BA149" i="1"/>
  <c r="I150" i="1"/>
  <c r="AB299" i="1"/>
  <c r="AF303" i="1"/>
  <c r="AP198" i="1"/>
  <c r="BD297" i="1"/>
  <c r="BD2033" i="1"/>
  <c r="BD1472" i="1"/>
  <c r="BD1268" i="1"/>
  <c r="BD1064" i="1"/>
  <c r="BD860" i="1"/>
  <c r="BD554" i="1"/>
  <c r="BD296" i="1"/>
  <c r="Y200" i="1"/>
  <c r="Y251" i="1" s="1"/>
  <c r="Y197" i="1"/>
  <c r="BD707" i="1"/>
  <c r="BC251" i="1"/>
  <c r="AG251" i="1"/>
  <c r="N251" i="1"/>
  <c r="AU200" i="1"/>
  <c r="AC201" i="1"/>
  <c r="AZ150" i="1"/>
  <c r="AW99" i="1"/>
  <c r="BD401" i="1"/>
  <c r="AX350" i="1"/>
  <c r="Y250" i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246" i="1"/>
  <c r="AC150" i="1"/>
  <c r="BD95" i="1"/>
  <c r="AT251" i="1"/>
  <c r="AB248" i="1"/>
  <c r="AX250" i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Z200" i="1"/>
  <c r="W150" i="1"/>
  <c r="AW149" i="1"/>
  <c r="AE149" i="1"/>
  <c r="AF353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B249" i="1"/>
  <c r="AB300" i="1" s="1"/>
  <c r="AL197" i="1"/>
  <c r="AL200" i="1"/>
  <c r="AX198" i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U150" i="1"/>
  <c r="U200" i="1"/>
  <c r="AB149" i="1"/>
  <c r="AB146" i="1"/>
  <c r="L149" i="1"/>
  <c r="AX200" i="1"/>
  <c r="AF252" i="1"/>
  <c r="BD1829" i="1"/>
  <c r="BD1625" i="1"/>
  <c r="BD1574" i="1"/>
  <c r="BD1319" i="1"/>
  <c r="BD1217" i="1"/>
  <c r="BD1013" i="1"/>
  <c r="BD1166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BD758" i="1"/>
  <c r="AY48" i="1"/>
  <c r="BD656" i="1"/>
  <c r="AC303" i="1"/>
  <c r="J303" i="1"/>
  <c r="AC252" i="1"/>
  <c r="J252" i="1"/>
  <c r="AY248" i="1"/>
  <c r="AQ200" i="1"/>
  <c r="W201" i="1"/>
  <c r="F201" i="1"/>
  <c r="Y147" i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S99" i="1"/>
  <c r="Z99" i="1"/>
  <c r="H99" i="1"/>
  <c r="BD452" i="1"/>
  <c r="AD200" i="1"/>
  <c r="J150" i="1"/>
  <c r="AY147" i="1"/>
  <c r="Y99" i="1"/>
  <c r="BD47" i="1"/>
  <c r="BD48" i="1" s="1"/>
  <c r="AM96" i="1"/>
  <c r="F150" i="1"/>
  <c r="AS149" i="1"/>
  <c r="BD145" i="1"/>
  <c r="BD45" i="1"/>
  <c r="BD96" i="1" s="1"/>
  <c r="O200" i="1"/>
  <c r="AM350" i="1"/>
  <c r="AL198" i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Q150" i="1"/>
  <c r="Q200" i="1"/>
  <c r="AG150" i="1"/>
  <c r="AX197" i="1"/>
  <c r="I200" i="1"/>
  <c r="AF201" i="1"/>
  <c r="AY2697" i="1" l="1"/>
  <c r="AX2697" i="1"/>
  <c r="Y2697" i="1"/>
  <c r="Y252" i="1"/>
  <c r="Y302" i="1"/>
  <c r="AY201" i="1"/>
  <c r="AY251" i="1"/>
  <c r="T2697" i="1"/>
  <c r="O201" i="1"/>
  <c r="O251" i="1"/>
  <c r="AS150" i="1"/>
  <c r="AS200" i="1"/>
  <c r="AB150" i="1"/>
  <c r="AB200" i="1"/>
  <c r="AX252" i="1"/>
  <c r="AX302" i="1"/>
  <c r="AV150" i="1"/>
  <c r="AV200" i="1"/>
  <c r="T150" i="1"/>
  <c r="T200" i="1"/>
  <c r="BD198" i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B2697" i="1"/>
  <c r="AG2697" i="1"/>
  <c r="J354" i="1"/>
  <c r="AI150" i="1"/>
  <c r="AI200" i="1"/>
  <c r="K252" i="1"/>
  <c r="K302" i="1"/>
  <c r="H201" i="1"/>
  <c r="H251" i="1"/>
  <c r="BD197" i="1"/>
  <c r="R201" i="1"/>
  <c r="BD146" i="1"/>
  <c r="AD201" i="1"/>
  <c r="AD251" i="1"/>
  <c r="AL2697" i="1"/>
  <c r="AX201" i="1"/>
  <c r="U201" i="1"/>
  <c r="U251" i="1"/>
  <c r="S201" i="1"/>
  <c r="S251" i="1"/>
  <c r="W303" i="1"/>
  <c r="W353" i="1"/>
  <c r="AM353" i="1"/>
  <c r="BD147" i="1"/>
  <c r="AP506" i="1"/>
  <c r="G150" i="1"/>
  <c r="G200" i="1"/>
  <c r="BD299" i="1"/>
  <c r="AQ201" i="1"/>
  <c r="AQ251" i="1"/>
  <c r="AL201" i="1"/>
  <c r="AL251" i="1"/>
  <c r="AW150" i="1"/>
  <c r="AW200" i="1"/>
  <c r="AU201" i="1"/>
  <c r="AU251" i="1"/>
  <c r="N252" i="1"/>
  <c r="N302" i="1"/>
  <c r="AJ150" i="1"/>
  <c r="AJ200" i="1"/>
  <c r="AN201" i="1"/>
  <c r="AN251" i="1"/>
  <c r="I201" i="1"/>
  <c r="I251" i="1"/>
  <c r="AM147" i="1"/>
  <c r="AM99" i="1"/>
  <c r="L150" i="1"/>
  <c r="L200" i="1"/>
  <c r="AF354" i="1"/>
  <c r="AF404" i="1"/>
  <c r="AZ201" i="1"/>
  <c r="AZ251" i="1"/>
  <c r="AT252" i="1"/>
  <c r="AT302" i="1"/>
  <c r="BD250" i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J201" i="1"/>
  <c r="AG252" i="1"/>
  <c r="AG302" i="1"/>
  <c r="AP201" i="1"/>
  <c r="AP249" i="1"/>
  <c r="BA150" i="1"/>
  <c r="BA200" i="1"/>
  <c r="AY150" i="1"/>
  <c r="BB252" i="1"/>
  <c r="BB302" i="1"/>
  <c r="Y150" i="1"/>
  <c r="BD248" i="1"/>
  <c r="AC405" i="1"/>
  <c r="AC455" i="1"/>
  <c r="Z201" i="1"/>
  <c r="Z251" i="1"/>
  <c r="F354" i="1"/>
  <c r="F404" i="1"/>
  <c r="Q201" i="1"/>
  <c r="Q251" i="1"/>
  <c r="AE150" i="1"/>
  <c r="AE200" i="1"/>
  <c r="BD98" i="1"/>
  <c r="BD99" i="1" s="1"/>
  <c r="BC252" i="1"/>
  <c r="BC302" i="1"/>
  <c r="Y201" i="1"/>
  <c r="P150" i="1"/>
  <c r="P200" i="1"/>
  <c r="M201" i="1"/>
  <c r="M251" i="1"/>
  <c r="J405" i="1"/>
  <c r="J455" i="1"/>
  <c r="AT2697" i="1"/>
  <c r="AO201" i="1"/>
  <c r="AO251" i="1"/>
  <c r="AR201" i="1"/>
  <c r="AR251" i="1"/>
  <c r="R252" i="1"/>
  <c r="R302" i="1"/>
  <c r="BD350" i="1"/>
  <c r="AO252" i="1" l="1"/>
  <c r="AO302" i="1"/>
  <c r="P201" i="1"/>
  <c r="P251" i="1"/>
  <c r="Q252" i="1"/>
  <c r="Q302" i="1"/>
  <c r="AC456" i="1"/>
  <c r="AC506" i="1"/>
  <c r="BA201" i="1"/>
  <c r="BA251" i="1"/>
  <c r="AG303" i="1"/>
  <c r="AG353" i="1"/>
  <c r="AT303" i="1"/>
  <c r="AT353" i="1"/>
  <c r="AF405" i="1"/>
  <c r="AF455" i="1"/>
  <c r="AN252" i="1"/>
  <c r="AN302" i="1"/>
  <c r="W354" i="1"/>
  <c r="W404" i="1"/>
  <c r="U252" i="1"/>
  <c r="U302" i="1"/>
  <c r="T201" i="1"/>
  <c r="T251" i="1"/>
  <c r="AX303" i="1"/>
  <c r="AX353" i="1"/>
  <c r="AY252" i="1"/>
  <c r="AY302" i="1"/>
  <c r="J456" i="1"/>
  <c r="J506" i="1"/>
  <c r="AR252" i="1"/>
  <c r="AR302" i="1"/>
  <c r="Z252" i="1"/>
  <c r="Z302" i="1"/>
  <c r="BB303" i="1"/>
  <c r="BB353" i="1"/>
  <c r="AM150" i="1"/>
  <c r="AM198" i="1"/>
  <c r="N303" i="1"/>
  <c r="N353" i="1"/>
  <c r="AW201" i="1"/>
  <c r="AW251" i="1"/>
  <c r="AQ252" i="1"/>
  <c r="AQ302" i="1"/>
  <c r="G201" i="1"/>
  <c r="G251" i="1"/>
  <c r="AD252" i="1"/>
  <c r="AD302" i="1"/>
  <c r="K303" i="1"/>
  <c r="K353" i="1"/>
  <c r="AS201" i="1"/>
  <c r="AS251" i="1"/>
  <c r="M252" i="1"/>
  <c r="M302" i="1"/>
  <c r="AE201" i="1"/>
  <c r="AE251" i="1"/>
  <c r="AP300" i="1"/>
  <c r="AP252" i="1"/>
  <c r="AZ252" i="1"/>
  <c r="AZ302" i="1"/>
  <c r="L201" i="1"/>
  <c r="L251" i="1"/>
  <c r="I252" i="1"/>
  <c r="I302" i="1"/>
  <c r="AJ201" i="1"/>
  <c r="AJ251" i="1"/>
  <c r="AM404" i="1"/>
  <c r="S252" i="1"/>
  <c r="S302" i="1"/>
  <c r="AV201" i="1"/>
  <c r="AV251" i="1"/>
  <c r="R303" i="1"/>
  <c r="R353" i="1"/>
  <c r="BC303" i="1"/>
  <c r="BC353" i="1"/>
  <c r="F405" i="1"/>
  <c r="F455" i="1"/>
  <c r="AU252" i="1"/>
  <c r="AU302" i="1"/>
  <c r="AL252" i="1"/>
  <c r="AL302" i="1"/>
  <c r="AP557" i="1"/>
  <c r="BD149" i="1"/>
  <c r="H252" i="1"/>
  <c r="H302" i="1"/>
  <c r="AI201" i="1"/>
  <c r="AI251" i="1"/>
  <c r="AB201" i="1"/>
  <c r="AB251" i="1"/>
  <c r="O252" i="1"/>
  <c r="O302" i="1"/>
  <c r="Y303" i="1"/>
  <c r="Y353" i="1"/>
  <c r="AI252" i="1" l="1"/>
  <c r="AI302" i="1"/>
  <c r="AU303" i="1"/>
  <c r="AU353" i="1"/>
  <c r="BC354" i="1"/>
  <c r="BC404" i="1"/>
  <c r="AV252" i="1"/>
  <c r="AV302" i="1"/>
  <c r="AM455" i="1"/>
  <c r="I303" i="1"/>
  <c r="I353" i="1"/>
  <c r="AZ353" i="1"/>
  <c r="AZ303" i="1"/>
  <c r="AE252" i="1"/>
  <c r="AE302" i="1"/>
  <c r="AS252" i="1"/>
  <c r="AS302" i="1"/>
  <c r="AD353" i="1"/>
  <c r="AD303" i="1"/>
  <c r="AQ303" i="1"/>
  <c r="AQ353" i="1"/>
  <c r="N354" i="1"/>
  <c r="N404" i="1"/>
  <c r="BB354" i="1"/>
  <c r="BB404" i="1"/>
  <c r="AR303" i="1"/>
  <c r="AR353" i="1"/>
  <c r="AY303" i="1"/>
  <c r="AY353" i="1"/>
  <c r="T252" i="1"/>
  <c r="T302" i="1"/>
  <c r="W405" i="1"/>
  <c r="W455" i="1"/>
  <c r="AF456" i="1"/>
  <c r="AF506" i="1"/>
  <c r="AG354" i="1"/>
  <c r="AG404" i="1"/>
  <c r="AC507" i="1"/>
  <c r="AC557" i="1"/>
  <c r="P252" i="1"/>
  <c r="P302" i="1"/>
  <c r="AB252" i="1"/>
  <c r="AB302" i="1"/>
  <c r="AP608" i="1"/>
  <c r="O353" i="1"/>
  <c r="O303" i="1"/>
  <c r="Y354" i="1"/>
  <c r="Y404" i="1"/>
  <c r="H303" i="1"/>
  <c r="H353" i="1"/>
  <c r="AL303" i="1"/>
  <c r="AL353" i="1"/>
  <c r="F456" i="1"/>
  <c r="F506" i="1"/>
  <c r="R354" i="1"/>
  <c r="R404" i="1"/>
  <c r="S303" i="1"/>
  <c r="S353" i="1"/>
  <c r="AJ252" i="1"/>
  <c r="AJ302" i="1"/>
  <c r="L252" i="1"/>
  <c r="L302" i="1"/>
  <c r="M303" i="1"/>
  <c r="M353" i="1"/>
  <c r="K354" i="1"/>
  <c r="K404" i="1"/>
  <c r="G252" i="1"/>
  <c r="G302" i="1"/>
  <c r="AW252" i="1"/>
  <c r="AW302" i="1"/>
  <c r="AM249" i="1"/>
  <c r="AM201" i="1"/>
  <c r="Z303" i="1"/>
  <c r="Z353" i="1"/>
  <c r="J507" i="1"/>
  <c r="J557" i="1"/>
  <c r="AX354" i="1"/>
  <c r="AX404" i="1"/>
  <c r="U303" i="1"/>
  <c r="U353" i="1"/>
  <c r="AN303" i="1"/>
  <c r="AN353" i="1"/>
  <c r="AT354" i="1"/>
  <c r="AT404" i="1"/>
  <c r="BA252" i="1"/>
  <c r="BA302" i="1"/>
  <c r="Q303" i="1"/>
  <c r="Q353" i="1"/>
  <c r="AO303" i="1"/>
  <c r="AO353" i="1"/>
  <c r="BD150" i="1"/>
  <c r="BD200" i="1"/>
  <c r="AP351" i="1"/>
  <c r="AP303" i="1"/>
  <c r="AO354" i="1" l="1"/>
  <c r="AO404" i="1"/>
  <c r="BA303" i="1"/>
  <c r="BA353" i="1"/>
  <c r="AN354" i="1"/>
  <c r="AN404" i="1"/>
  <c r="AX405" i="1"/>
  <c r="AX455" i="1"/>
  <c r="Z354" i="1"/>
  <c r="Z404" i="1"/>
  <c r="AW303" i="1"/>
  <c r="AW353" i="1"/>
  <c r="K405" i="1"/>
  <c r="K455" i="1"/>
  <c r="L303" i="1"/>
  <c r="L353" i="1"/>
  <c r="S354" i="1"/>
  <c r="S404" i="1"/>
  <c r="F507" i="1"/>
  <c r="F557" i="1"/>
  <c r="H354" i="1"/>
  <c r="H404" i="1"/>
  <c r="AB303" i="1"/>
  <c r="AB353" i="1"/>
  <c r="AC558" i="1"/>
  <c r="AC608" i="1"/>
  <c r="AF507" i="1"/>
  <c r="AF557" i="1"/>
  <c r="T303" i="1"/>
  <c r="T353" i="1"/>
  <c r="AR354" i="1"/>
  <c r="AR404" i="1"/>
  <c r="N405" i="1"/>
  <c r="N455" i="1"/>
  <c r="AE303" i="1"/>
  <c r="AE353" i="1"/>
  <c r="I354" i="1"/>
  <c r="I404" i="1"/>
  <c r="AV303" i="1"/>
  <c r="AV353" i="1"/>
  <c r="AU354" i="1"/>
  <c r="AU404" i="1"/>
  <c r="O354" i="1"/>
  <c r="O404" i="1"/>
  <c r="AD354" i="1"/>
  <c r="AD404" i="1"/>
  <c r="AP402" i="1"/>
  <c r="AP354" i="1"/>
  <c r="BD201" i="1"/>
  <c r="BD251" i="1"/>
  <c r="Q354" i="1"/>
  <c r="Q404" i="1"/>
  <c r="AT405" i="1"/>
  <c r="AT455" i="1"/>
  <c r="U354" i="1"/>
  <c r="U404" i="1"/>
  <c r="J558" i="1"/>
  <c r="J608" i="1"/>
  <c r="G303" i="1"/>
  <c r="G353" i="1"/>
  <c r="M354" i="1"/>
  <c r="M404" i="1"/>
  <c r="AJ303" i="1"/>
  <c r="AJ353" i="1"/>
  <c r="R405" i="1"/>
  <c r="R455" i="1"/>
  <c r="AL354" i="1"/>
  <c r="AL404" i="1"/>
  <c r="Y405" i="1"/>
  <c r="Y455" i="1"/>
  <c r="AP659" i="1"/>
  <c r="P303" i="1"/>
  <c r="P353" i="1"/>
  <c r="AG405" i="1"/>
  <c r="AG455" i="1"/>
  <c r="W456" i="1"/>
  <c r="W506" i="1"/>
  <c r="AY354" i="1"/>
  <c r="AY404" i="1"/>
  <c r="BB405" i="1"/>
  <c r="BB455" i="1"/>
  <c r="AQ354" i="1"/>
  <c r="AQ404" i="1"/>
  <c r="AS303" i="1"/>
  <c r="AS353" i="1"/>
  <c r="AM506" i="1"/>
  <c r="BC405" i="1"/>
  <c r="BC455" i="1"/>
  <c r="AI353" i="1"/>
  <c r="AI303" i="1"/>
  <c r="AM300" i="1"/>
  <c r="AM252" i="1"/>
  <c r="AZ354" i="1"/>
  <c r="AZ404" i="1"/>
  <c r="AZ405" i="1" l="1"/>
  <c r="AZ455" i="1"/>
  <c r="AM557" i="1"/>
  <c r="AQ405" i="1"/>
  <c r="AQ455" i="1"/>
  <c r="AY405" i="1"/>
  <c r="AY455" i="1"/>
  <c r="AG456" i="1"/>
  <c r="AG506" i="1"/>
  <c r="AP710" i="1"/>
  <c r="AL405" i="1"/>
  <c r="AL455" i="1"/>
  <c r="AJ354" i="1"/>
  <c r="AJ404" i="1"/>
  <c r="G354" i="1"/>
  <c r="G404" i="1"/>
  <c r="U405" i="1"/>
  <c r="U455" i="1"/>
  <c r="Q405" i="1"/>
  <c r="Q455" i="1"/>
  <c r="O405" i="1"/>
  <c r="O455" i="1"/>
  <c r="AV354" i="1"/>
  <c r="AV404" i="1"/>
  <c r="AE354" i="1"/>
  <c r="AE404" i="1"/>
  <c r="AR405" i="1"/>
  <c r="AR455" i="1"/>
  <c r="AF558" i="1"/>
  <c r="AF608" i="1"/>
  <c r="AB354" i="1"/>
  <c r="AB404" i="1"/>
  <c r="F558" i="1"/>
  <c r="F608" i="1"/>
  <c r="L354" i="1"/>
  <c r="L404" i="1"/>
  <c r="AW354" i="1"/>
  <c r="AW404" i="1"/>
  <c r="AX456" i="1"/>
  <c r="AX506" i="1"/>
  <c r="BA354" i="1"/>
  <c r="BA404" i="1"/>
  <c r="AP453" i="1"/>
  <c r="AP405" i="1"/>
  <c r="AM351" i="1"/>
  <c r="AM303" i="1"/>
  <c r="AI354" i="1"/>
  <c r="AI404" i="1"/>
  <c r="BC456" i="1"/>
  <c r="BC506" i="1"/>
  <c r="AS354" i="1"/>
  <c r="AS404" i="1"/>
  <c r="BB456" i="1"/>
  <c r="BB506" i="1"/>
  <c r="W507" i="1"/>
  <c r="W557" i="1"/>
  <c r="P354" i="1"/>
  <c r="P404" i="1"/>
  <c r="Y456" i="1"/>
  <c r="Y506" i="1"/>
  <c r="R456" i="1"/>
  <c r="R506" i="1"/>
  <c r="M405" i="1"/>
  <c r="M455" i="1"/>
  <c r="J609" i="1"/>
  <c r="J659" i="1"/>
  <c r="AT456" i="1"/>
  <c r="AT506" i="1"/>
  <c r="BD252" i="1"/>
  <c r="BD302" i="1"/>
  <c r="AD405" i="1"/>
  <c r="AD455" i="1"/>
  <c r="AU405" i="1"/>
  <c r="AU455" i="1"/>
  <c r="I405" i="1"/>
  <c r="I455" i="1"/>
  <c r="N456" i="1"/>
  <c r="N506" i="1"/>
  <c r="T354" i="1"/>
  <c r="T404" i="1"/>
  <c r="AC609" i="1"/>
  <c r="AC659" i="1"/>
  <c r="H405" i="1"/>
  <c r="H455" i="1"/>
  <c r="S405" i="1"/>
  <c r="S455" i="1"/>
  <c r="K456" i="1"/>
  <c r="K506" i="1"/>
  <c r="Z405" i="1"/>
  <c r="Z455" i="1"/>
  <c r="AN405" i="1"/>
  <c r="AN455" i="1"/>
  <c r="AO405" i="1"/>
  <c r="AO455" i="1"/>
  <c r="AO456" i="1" l="1"/>
  <c r="AO506" i="1"/>
  <c r="Z456" i="1"/>
  <c r="Z506" i="1"/>
  <c r="S456" i="1"/>
  <c r="S506" i="1"/>
  <c r="AC660" i="1"/>
  <c r="AC710" i="1"/>
  <c r="N507" i="1"/>
  <c r="N557" i="1"/>
  <c r="AU506" i="1"/>
  <c r="AU456" i="1"/>
  <c r="BD303" i="1"/>
  <c r="BD353" i="1"/>
  <c r="J660" i="1"/>
  <c r="J710" i="1"/>
  <c r="R507" i="1"/>
  <c r="R557" i="1"/>
  <c r="P405" i="1"/>
  <c r="P455" i="1"/>
  <c r="BB507" i="1"/>
  <c r="BB557" i="1"/>
  <c r="BC507" i="1"/>
  <c r="BC557" i="1"/>
  <c r="BA405" i="1"/>
  <c r="BA455" i="1"/>
  <c r="AW405" i="1"/>
  <c r="AW455" i="1"/>
  <c r="F609" i="1"/>
  <c r="F659" i="1"/>
  <c r="AF609" i="1"/>
  <c r="AF659" i="1"/>
  <c r="AE405" i="1"/>
  <c r="AE455" i="1"/>
  <c r="O456" i="1"/>
  <c r="O506" i="1"/>
  <c r="U456" i="1"/>
  <c r="U506" i="1"/>
  <c r="AJ405" i="1"/>
  <c r="AJ455" i="1"/>
  <c r="AP761" i="1"/>
  <c r="AY456" i="1"/>
  <c r="AY506" i="1"/>
  <c r="AM608" i="1"/>
  <c r="AM402" i="1"/>
  <c r="AM354" i="1"/>
  <c r="AN456" i="1"/>
  <c r="AN506" i="1"/>
  <c r="K507" i="1"/>
  <c r="K557" i="1"/>
  <c r="H456" i="1"/>
  <c r="H506" i="1"/>
  <c r="T405" i="1"/>
  <c r="T455" i="1"/>
  <c r="I456" i="1"/>
  <c r="I506" i="1"/>
  <c r="AD456" i="1"/>
  <c r="AD506" i="1"/>
  <c r="AT507" i="1"/>
  <c r="AT557" i="1"/>
  <c r="M456" i="1"/>
  <c r="M506" i="1"/>
  <c r="Y507" i="1"/>
  <c r="Y557" i="1"/>
  <c r="W558" i="1"/>
  <c r="W608" i="1"/>
  <c r="AS405" i="1"/>
  <c r="AS455" i="1"/>
  <c r="AI405" i="1"/>
  <c r="AI455" i="1"/>
  <c r="AX507" i="1"/>
  <c r="AX557" i="1"/>
  <c r="L405" i="1"/>
  <c r="L455" i="1"/>
  <c r="AB405" i="1"/>
  <c r="AB455" i="1"/>
  <c r="AR456" i="1"/>
  <c r="AR506" i="1"/>
  <c r="AV405" i="1"/>
  <c r="AV455" i="1"/>
  <c r="Q456" i="1"/>
  <c r="Q506" i="1"/>
  <c r="G405" i="1"/>
  <c r="G455" i="1"/>
  <c r="AL456" i="1"/>
  <c r="AL506" i="1"/>
  <c r="AG507" i="1"/>
  <c r="AG557" i="1"/>
  <c r="AQ456" i="1"/>
  <c r="AQ506" i="1"/>
  <c r="AZ506" i="1"/>
  <c r="AZ456" i="1"/>
  <c r="AP504" i="1"/>
  <c r="AP456" i="1"/>
  <c r="AL507" i="1" l="1"/>
  <c r="AL557" i="1"/>
  <c r="Q507" i="1"/>
  <c r="Q557" i="1"/>
  <c r="AR507" i="1"/>
  <c r="AR557" i="1"/>
  <c r="L456" i="1"/>
  <c r="L506" i="1"/>
  <c r="AI456" i="1"/>
  <c r="AI506" i="1"/>
  <c r="W609" i="1"/>
  <c r="W659" i="1"/>
  <c r="M507" i="1"/>
  <c r="M557" i="1"/>
  <c r="AD507" i="1"/>
  <c r="AD557" i="1"/>
  <c r="T456" i="1"/>
  <c r="T506" i="1"/>
  <c r="K558" i="1"/>
  <c r="K608" i="1"/>
  <c r="AY507" i="1"/>
  <c r="AY557" i="1"/>
  <c r="AJ456" i="1"/>
  <c r="AJ506" i="1"/>
  <c r="O507" i="1"/>
  <c r="O557" i="1"/>
  <c r="AF660" i="1"/>
  <c r="AF710" i="1"/>
  <c r="AW456" i="1"/>
  <c r="AW506" i="1"/>
  <c r="BC558" i="1"/>
  <c r="BC608" i="1"/>
  <c r="P456" i="1"/>
  <c r="P506" i="1"/>
  <c r="J711" i="1"/>
  <c r="J761" i="1"/>
  <c r="AC711" i="1"/>
  <c r="AC761" i="1"/>
  <c r="Z507" i="1"/>
  <c r="Z557" i="1"/>
  <c r="AP555" i="1"/>
  <c r="AP507" i="1"/>
  <c r="AM453" i="1"/>
  <c r="AM405" i="1"/>
  <c r="AU507" i="1"/>
  <c r="AU557" i="1"/>
  <c r="AQ507" i="1"/>
  <c r="AQ557" i="1"/>
  <c r="AG558" i="1"/>
  <c r="AG608" i="1"/>
  <c r="G456" i="1"/>
  <c r="G506" i="1"/>
  <c r="AV506" i="1"/>
  <c r="AV456" i="1"/>
  <c r="AB456" i="1"/>
  <c r="AB506" i="1"/>
  <c r="AX558" i="1"/>
  <c r="AX608" i="1"/>
  <c r="AS456" i="1"/>
  <c r="AS506" i="1"/>
  <c r="Y558" i="1"/>
  <c r="Y608" i="1"/>
  <c r="AT558" i="1"/>
  <c r="AT608" i="1"/>
  <c r="I507" i="1"/>
  <c r="I557" i="1"/>
  <c r="H507" i="1"/>
  <c r="H557" i="1"/>
  <c r="AN507" i="1"/>
  <c r="AN557" i="1"/>
  <c r="AM659" i="1"/>
  <c r="AP812" i="1"/>
  <c r="U557" i="1"/>
  <c r="U507" i="1"/>
  <c r="AE456" i="1"/>
  <c r="AE506" i="1"/>
  <c r="F660" i="1"/>
  <c r="F710" i="1"/>
  <c r="BA456" i="1"/>
  <c r="BA506" i="1"/>
  <c r="BB558" i="1"/>
  <c r="BB608" i="1"/>
  <c r="R558" i="1"/>
  <c r="R608" i="1"/>
  <c r="BD354" i="1"/>
  <c r="BD404" i="1"/>
  <c r="N558" i="1"/>
  <c r="N608" i="1"/>
  <c r="S507" i="1"/>
  <c r="S557" i="1"/>
  <c r="AO507" i="1"/>
  <c r="AO557" i="1"/>
  <c r="AZ507" i="1"/>
  <c r="AZ557" i="1"/>
  <c r="AZ558" i="1" l="1"/>
  <c r="AZ608" i="1"/>
  <c r="S558" i="1"/>
  <c r="S608" i="1"/>
  <c r="BD405" i="1"/>
  <c r="BD455" i="1"/>
  <c r="BB609" i="1"/>
  <c r="BB659" i="1"/>
  <c r="F711" i="1"/>
  <c r="F761" i="1"/>
  <c r="AM710" i="1"/>
  <c r="H558" i="1"/>
  <c r="H608" i="1"/>
  <c r="AT609" i="1"/>
  <c r="AT659" i="1"/>
  <c r="AS507" i="1"/>
  <c r="AS557" i="1"/>
  <c r="AB507" i="1"/>
  <c r="AB557" i="1"/>
  <c r="G507" i="1"/>
  <c r="G557" i="1"/>
  <c r="AQ558" i="1"/>
  <c r="AQ608" i="1"/>
  <c r="Z558" i="1"/>
  <c r="Z608" i="1"/>
  <c r="J762" i="1"/>
  <c r="J812" i="1"/>
  <c r="BC609" i="1"/>
  <c r="BC659" i="1"/>
  <c r="AF711" i="1"/>
  <c r="AF761" i="1"/>
  <c r="AJ507" i="1"/>
  <c r="AJ557" i="1"/>
  <c r="K609" i="1"/>
  <c r="K659" i="1"/>
  <c r="AD558" i="1"/>
  <c r="AD608" i="1"/>
  <c r="W660" i="1"/>
  <c r="W710" i="1"/>
  <c r="L507" i="1"/>
  <c r="L557" i="1"/>
  <c r="Q558" i="1"/>
  <c r="Q608" i="1"/>
  <c r="U558" i="1"/>
  <c r="U608" i="1"/>
  <c r="AM504" i="1"/>
  <c r="AM456" i="1"/>
  <c r="AO558" i="1"/>
  <c r="AO608" i="1"/>
  <c r="N609" i="1"/>
  <c r="N659" i="1"/>
  <c r="R609" i="1"/>
  <c r="R659" i="1"/>
  <c r="BA507" i="1"/>
  <c r="BA557" i="1"/>
  <c r="AE507" i="1"/>
  <c r="AE557" i="1"/>
  <c r="AN558" i="1"/>
  <c r="AN608" i="1"/>
  <c r="I558" i="1"/>
  <c r="I608" i="1"/>
  <c r="Y609" i="1"/>
  <c r="Y659" i="1"/>
  <c r="AX609" i="1"/>
  <c r="AX659" i="1"/>
  <c r="AG609" i="1"/>
  <c r="AG659" i="1"/>
  <c r="AU558" i="1"/>
  <c r="AU608" i="1"/>
  <c r="AC762" i="1"/>
  <c r="AC812" i="1"/>
  <c r="P507" i="1"/>
  <c r="P557" i="1"/>
  <c r="AW507" i="1"/>
  <c r="AW557" i="1"/>
  <c r="O558" i="1"/>
  <c r="O608" i="1"/>
  <c r="AY558" i="1"/>
  <c r="AY608" i="1"/>
  <c r="T507" i="1"/>
  <c r="T557" i="1"/>
  <c r="M558" i="1"/>
  <c r="M608" i="1"/>
  <c r="AI507" i="1"/>
  <c r="AI557" i="1"/>
  <c r="AR558" i="1"/>
  <c r="AR608" i="1"/>
  <c r="AL558" i="1"/>
  <c r="AL608" i="1"/>
  <c r="AP863" i="1"/>
  <c r="AV507" i="1"/>
  <c r="AV557" i="1"/>
  <c r="AP606" i="1"/>
  <c r="AP558" i="1"/>
  <c r="AP914" i="1" l="1"/>
  <c r="AR609" i="1"/>
  <c r="AR659" i="1"/>
  <c r="M609" i="1"/>
  <c r="M659" i="1"/>
  <c r="AY609" i="1"/>
  <c r="AY659" i="1"/>
  <c r="AW558" i="1"/>
  <c r="AW608" i="1"/>
  <c r="AC813" i="1"/>
  <c r="AC863" i="1"/>
  <c r="AG660" i="1"/>
  <c r="AG710" i="1"/>
  <c r="Y660" i="1"/>
  <c r="Y710" i="1"/>
  <c r="AN609" i="1"/>
  <c r="AN659" i="1"/>
  <c r="BA558" i="1"/>
  <c r="BA608" i="1"/>
  <c r="N660" i="1"/>
  <c r="N710" i="1"/>
  <c r="Q609" i="1"/>
  <c r="Q659" i="1"/>
  <c r="W711" i="1"/>
  <c r="W761" i="1"/>
  <c r="K660" i="1"/>
  <c r="K710" i="1"/>
  <c r="AF812" i="1"/>
  <c r="AF762" i="1"/>
  <c r="J813" i="1"/>
  <c r="J863" i="1"/>
  <c r="AQ609" i="1"/>
  <c r="AQ659" i="1"/>
  <c r="AB558" i="1"/>
  <c r="AB608" i="1"/>
  <c r="AT660" i="1"/>
  <c r="AT710" i="1"/>
  <c r="AM761" i="1"/>
  <c r="BB660" i="1"/>
  <c r="BB710" i="1"/>
  <c r="S609" i="1"/>
  <c r="S659" i="1"/>
  <c r="AM555" i="1"/>
  <c r="AM507" i="1"/>
  <c r="AP657" i="1"/>
  <c r="AP609" i="1"/>
  <c r="AV558" i="1"/>
  <c r="AV608" i="1"/>
  <c r="AL609" i="1"/>
  <c r="AL659" i="1"/>
  <c r="AI558" i="1"/>
  <c r="AI608" i="1"/>
  <c r="T558" i="1"/>
  <c r="T608" i="1"/>
  <c r="O609" i="1"/>
  <c r="O659" i="1"/>
  <c r="P558" i="1"/>
  <c r="P608" i="1"/>
  <c r="AU609" i="1"/>
  <c r="AU659" i="1"/>
  <c r="AX660" i="1"/>
  <c r="AX710" i="1"/>
  <c r="I609" i="1"/>
  <c r="I659" i="1"/>
  <c r="AE558" i="1"/>
  <c r="AE608" i="1"/>
  <c r="R660" i="1"/>
  <c r="R710" i="1"/>
  <c r="AO609" i="1"/>
  <c r="AO659" i="1"/>
  <c r="U609" i="1"/>
  <c r="U659" i="1"/>
  <c r="L558" i="1"/>
  <c r="L608" i="1"/>
  <c r="AD609" i="1"/>
  <c r="AD659" i="1"/>
  <c r="AJ558" i="1"/>
  <c r="AJ608" i="1"/>
  <c r="BC660" i="1"/>
  <c r="BC710" i="1"/>
  <c r="Z609" i="1"/>
  <c r="Z659" i="1"/>
  <c r="G558" i="1"/>
  <c r="G608" i="1"/>
  <c r="AS558" i="1"/>
  <c r="AS608" i="1"/>
  <c r="H609" i="1"/>
  <c r="H659" i="1"/>
  <c r="F762" i="1"/>
  <c r="F812" i="1"/>
  <c r="BD456" i="1"/>
  <c r="BD506" i="1"/>
  <c r="AZ609" i="1"/>
  <c r="AZ659" i="1"/>
  <c r="AZ660" i="1" l="1"/>
  <c r="AZ710" i="1"/>
  <c r="AS609" i="1"/>
  <c r="AS659" i="1"/>
  <c r="Z660" i="1"/>
  <c r="Z710" i="1"/>
  <c r="AJ609" i="1"/>
  <c r="AJ659" i="1"/>
  <c r="L609" i="1"/>
  <c r="L659" i="1"/>
  <c r="AO660" i="1"/>
  <c r="AO710" i="1"/>
  <c r="AE609" i="1"/>
  <c r="AE659" i="1"/>
  <c r="AX711" i="1"/>
  <c r="AX761" i="1"/>
  <c r="P609" i="1"/>
  <c r="P659" i="1"/>
  <c r="T609" i="1"/>
  <c r="T659" i="1"/>
  <c r="AL660" i="1"/>
  <c r="AL710" i="1"/>
  <c r="S660" i="1"/>
  <c r="S710" i="1"/>
  <c r="AM812" i="1"/>
  <c r="AB609" i="1"/>
  <c r="AB659" i="1"/>
  <c r="J864" i="1"/>
  <c r="J914" i="1"/>
  <c r="K711" i="1"/>
  <c r="K761" i="1"/>
  <c r="Q660" i="1"/>
  <c r="Q710" i="1"/>
  <c r="BA609" i="1"/>
  <c r="BA659" i="1"/>
  <c r="Y711" i="1"/>
  <c r="Y761" i="1"/>
  <c r="AC864" i="1"/>
  <c r="AC914" i="1"/>
  <c r="AY660" i="1"/>
  <c r="AY710" i="1"/>
  <c r="AR660" i="1"/>
  <c r="AR710" i="1"/>
  <c r="F813" i="1"/>
  <c r="F863" i="1"/>
  <c r="AP708" i="1"/>
  <c r="AP660" i="1"/>
  <c r="BD507" i="1"/>
  <c r="BD557" i="1"/>
  <c r="H660" i="1"/>
  <c r="H710" i="1"/>
  <c r="G609" i="1"/>
  <c r="G659" i="1"/>
  <c r="BC711" i="1"/>
  <c r="BC761" i="1"/>
  <c r="AD660" i="1"/>
  <c r="AD710" i="1"/>
  <c r="U660" i="1"/>
  <c r="U710" i="1"/>
  <c r="R711" i="1"/>
  <c r="R761" i="1"/>
  <c r="I660" i="1"/>
  <c r="I710" i="1"/>
  <c r="AU660" i="1"/>
  <c r="AU710" i="1"/>
  <c r="O660" i="1"/>
  <c r="O710" i="1"/>
  <c r="AI609" i="1"/>
  <c r="AI659" i="1"/>
  <c r="AV609" i="1"/>
  <c r="AV659" i="1"/>
  <c r="BB711" i="1"/>
  <c r="BB761" i="1"/>
  <c r="AT711" i="1"/>
  <c r="AT761" i="1"/>
  <c r="AQ660" i="1"/>
  <c r="AQ710" i="1"/>
  <c r="W762" i="1"/>
  <c r="W812" i="1"/>
  <c r="N711" i="1"/>
  <c r="N761" i="1"/>
  <c r="AN660" i="1"/>
  <c r="AN710" i="1"/>
  <c r="AG711" i="1"/>
  <c r="AG761" i="1"/>
  <c r="AW609" i="1"/>
  <c r="AW659" i="1"/>
  <c r="M660" i="1"/>
  <c r="M710" i="1"/>
  <c r="AP965" i="1"/>
  <c r="AM606" i="1"/>
  <c r="AM558" i="1"/>
  <c r="AF813" i="1"/>
  <c r="AF863" i="1"/>
  <c r="AP1016" i="1" l="1"/>
  <c r="AW660" i="1"/>
  <c r="AW710" i="1"/>
  <c r="AN711" i="1"/>
  <c r="AN761" i="1"/>
  <c r="W813" i="1"/>
  <c r="W863" i="1"/>
  <c r="AT762" i="1"/>
  <c r="AT812" i="1"/>
  <c r="AV660" i="1"/>
  <c r="AV710" i="1"/>
  <c r="O711" i="1"/>
  <c r="O761" i="1"/>
  <c r="I711" i="1"/>
  <c r="I761" i="1"/>
  <c r="U711" i="1"/>
  <c r="U761" i="1"/>
  <c r="BC762" i="1"/>
  <c r="BC812" i="1"/>
  <c r="H711" i="1"/>
  <c r="H761" i="1"/>
  <c r="AR711" i="1"/>
  <c r="AR761" i="1"/>
  <c r="AC915" i="1"/>
  <c r="AC965" i="1"/>
  <c r="BA660" i="1"/>
  <c r="BA710" i="1"/>
  <c r="K762" i="1"/>
  <c r="K812" i="1"/>
  <c r="AB660" i="1"/>
  <c r="AB710" i="1"/>
  <c r="S711" i="1"/>
  <c r="S761" i="1"/>
  <c r="T660" i="1"/>
  <c r="T710" i="1"/>
  <c r="AX812" i="1"/>
  <c r="AX762" i="1"/>
  <c r="AO711" i="1"/>
  <c r="AO761" i="1"/>
  <c r="AJ660" i="1"/>
  <c r="AJ710" i="1"/>
  <c r="AS660" i="1"/>
  <c r="AS710" i="1"/>
  <c r="AP759" i="1"/>
  <c r="AP711" i="1"/>
  <c r="AM657" i="1"/>
  <c r="AM609" i="1"/>
  <c r="AF864" i="1"/>
  <c r="AF914" i="1"/>
  <c r="M711" i="1"/>
  <c r="M761" i="1"/>
  <c r="AG812" i="1"/>
  <c r="AG762" i="1"/>
  <c r="N812" i="1"/>
  <c r="N762" i="1"/>
  <c r="AQ711" i="1"/>
  <c r="AQ761" i="1"/>
  <c r="BB762" i="1"/>
  <c r="BB812" i="1"/>
  <c r="AI660" i="1"/>
  <c r="AI710" i="1"/>
  <c r="AU711" i="1"/>
  <c r="AU761" i="1"/>
  <c r="R762" i="1"/>
  <c r="R812" i="1"/>
  <c r="AD711" i="1"/>
  <c r="AD761" i="1"/>
  <c r="G660" i="1"/>
  <c r="G710" i="1"/>
  <c r="BD558" i="1"/>
  <c r="BD608" i="1"/>
  <c r="F864" i="1"/>
  <c r="F914" i="1"/>
  <c r="AY711" i="1"/>
  <c r="AY761" i="1"/>
  <c r="Y762" i="1"/>
  <c r="Y812" i="1"/>
  <c r="Q711" i="1"/>
  <c r="Q761" i="1"/>
  <c r="J915" i="1"/>
  <c r="J965" i="1"/>
  <c r="AM863" i="1"/>
  <c r="AL711" i="1"/>
  <c r="AL761" i="1"/>
  <c r="P660" i="1"/>
  <c r="P710" i="1"/>
  <c r="AE660" i="1"/>
  <c r="AE710" i="1"/>
  <c r="L660" i="1"/>
  <c r="L710" i="1"/>
  <c r="Z711" i="1"/>
  <c r="Z761" i="1"/>
  <c r="AZ711" i="1"/>
  <c r="AZ761" i="1"/>
  <c r="AZ762" i="1" l="1"/>
  <c r="AZ812" i="1"/>
  <c r="L711" i="1"/>
  <c r="L761" i="1"/>
  <c r="P711" i="1"/>
  <c r="P761" i="1"/>
  <c r="AM914" i="1"/>
  <c r="Q762" i="1"/>
  <c r="Q812" i="1"/>
  <c r="AY812" i="1"/>
  <c r="AY762" i="1"/>
  <c r="BD609" i="1"/>
  <c r="BD659" i="1"/>
  <c r="AD762" i="1"/>
  <c r="AD812" i="1"/>
  <c r="AU762" i="1"/>
  <c r="AU812" i="1"/>
  <c r="BB813" i="1"/>
  <c r="BB863" i="1"/>
  <c r="M812" i="1"/>
  <c r="M762" i="1"/>
  <c r="AS711" i="1"/>
  <c r="AS761" i="1"/>
  <c r="AO762" i="1"/>
  <c r="AO812" i="1"/>
  <c r="T711" i="1"/>
  <c r="T761" i="1"/>
  <c r="AB711" i="1"/>
  <c r="AB761" i="1"/>
  <c r="BA711" i="1"/>
  <c r="BA761" i="1"/>
  <c r="AR762" i="1"/>
  <c r="AR812" i="1"/>
  <c r="BC813" i="1"/>
  <c r="BC863" i="1"/>
  <c r="I762" i="1"/>
  <c r="I812" i="1"/>
  <c r="AV711" i="1"/>
  <c r="AV761" i="1"/>
  <c r="W864" i="1"/>
  <c r="W914" i="1"/>
  <c r="AW711" i="1"/>
  <c r="AW761" i="1"/>
  <c r="N813" i="1"/>
  <c r="N863" i="1"/>
  <c r="AM708" i="1"/>
  <c r="AM660" i="1"/>
  <c r="Z762" i="1"/>
  <c r="Z812" i="1"/>
  <c r="AE711" i="1"/>
  <c r="AE761" i="1"/>
  <c r="AL762" i="1"/>
  <c r="AL812" i="1"/>
  <c r="J966" i="1"/>
  <c r="J1016" i="1"/>
  <c r="Y813" i="1"/>
  <c r="Y863" i="1"/>
  <c r="F915" i="1"/>
  <c r="F965" i="1"/>
  <c r="G711" i="1"/>
  <c r="G761" i="1"/>
  <c r="R813" i="1"/>
  <c r="R863" i="1"/>
  <c r="AI711" i="1"/>
  <c r="AI761" i="1"/>
  <c r="AQ762" i="1"/>
  <c r="AQ812" i="1"/>
  <c r="AF915" i="1"/>
  <c r="AF965" i="1"/>
  <c r="AJ711" i="1"/>
  <c r="AJ761" i="1"/>
  <c r="S762" i="1"/>
  <c r="S812" i="1"/>
  <c r="K813" i="1"/>
  <c r="K863" i="1"/>
  <c r="AC966" i="1"/>
  <c r="AC1016" i="1"/>
  <c r="H762" i="1"/>
  <c r="H812" i="1"/>
  <c r="U762" i="1"/>
  <c r="U812" i="1"/>
  <c r="O762" i="1"/>
  <c r="O812" i="1"/>
  <c r="AT813" i="1"/>
  <c r="AT863" i="1"/>
  <c r="AN762" i="1"/>
  <c r="AN812" i="1"/>
  <c r="AP1067" i="1"/>
  <c r="AG813" i="1"/>
  <c r="AG863" i="1"/>
  <c r="AP810" i="1"/>
  <c r="AP762" i="1"/>
  <c r="AX813" i="1"/>
  <c r="AX863" i="1"/>
  <c r="AX864" i="1" l="1"/>
  <c r="AX914" i="1"/>
  <c r="AG864" i="1"/>
  <c r="AG914" i="1"/>
  <c r="AN813" i="1"/>
  <c r="AN863" i="1"/>
  <c r="O813" i="1"/>
  <c r="O863" i="1"/>
  <c r="H813" i="1"/>
  <c r="H863" i="1"/>
  <c r="K864" i="1"/>
  <c r="K914" i="1"/>
  <c r="AJ762" i="1"/>
  <c r="AJ812" i="1"/>
  <c r="AQ813" i="1"/>
  <c r="AQ863" i="1"/>
  <c r="R864" i="1"/>
  <c r="R914" i="1"/>
  <c r="F966" i="1"/>
  <c r="F1016" i="1"/>
  <c r="J1017" i="1"/>
  <c r="J1067" i="1"/>
  <c r="AE762" i="1"/>
  <c r="AE812" i="1"/>
  <c r="AW762" i="1"/>
  <c r="AW812" i="1"/>
  <c r="AV762" i="1"/>
  <c r="AV812" i="1"/>
  <c r="BC864" i="1"/>
  <c r="BC914" i="1"/>
  <c r="BA762" i="1"/>
  <c r="BA812" i="1"/>
  <c r="T762" i="1"/>
  <c r="T812" i="1"/>
  <c r="AS762" i="1"/>
  <c r="AS812" i="1"/>
  <c r="BB864" i="1"/>
  <c r="BB914" i="1"/>
  <c r="AD813" i="1"/>
  <c r="AD863" i="1"/>
  <c r="AM965" i="1"/>
  <c r="L762" i="1"/>
  <c r="L812" i="1"/>
  <c r="AM759" i="1"/>
  <c r="AM711" i="1"/>
  <c r="AY813" i="1"/>
  <c r="AY863" i="1"/>
  <c r="AP1118" i="1"/>
  <c r="AT864" i="1"/>
  <c r="AT914" i="1"/>
  <c r="U813" i="1"/>
  <c r="U863" i="1"/>
  <c r="AC1017" i="1"/>
  <c r="AC1067" i="1"/>
  <c r="S813" i="1"/>
  <c r="S863" i="1"/>
  <c r="AF966" i="1"/>
  <c r="AF1016" i="1"/>
  <c r="AI762" i="1"/>
  <c r="AI812" i="1"/>
  <c r="G762" i="1"/>
  <c r="G812" i="1"/>
  <c r="Y864" i="1"/>
  <c r="Y914" i="1"/>
  <c r="AL813" i="1"/>
  <c r="AL863" i="1"/>
  <c r="Z813" i="1"/>
  <c r="Z863" i="1"/>
  <c r="N864" i="1"/>
  <c r="N914" i="1"/>
  <c r="W915" i="1"/>
  <c r="W965" i="1"/>
  <c r="I813" i="1"/>
  <c r="I863" i="1"/>
  <c r="AR813" i="1"/>
  <c r="AR863" i="1"/>
  <c r="AB762" i="1"/>
  <c r="AB812" i="1"/>
  <c r="AO813" i="1"/>
  <c r="AO863" i="1"/>
  <c r="AU813" i="1"/>
  <c r="AU863" i="1"/>
  <c r="BD660" i="1"/>
  <c r="BD710" i="1"/>
  <c r="Q813" i="1"/>
  <c r="Q863" i="1"/>
  <c r="P762" i="1"/>
  <c r="P812" i="1"/>
  <c r="AZ813" i="1"/>
  <c r="AZ863" i="1"/>
  <c r="AP861" i="1"/>
  <c r="AP813" i="1"/>
  <c r="M813" i="1"/>
  <c r="M863" i="1"/>
  <c r="M864" i="1" l="1"/>
  <c r="M914" i="1"/>
  <c r="AZ864" i="1"/>
  <c r="AZ914" i="1"/>
  <c r="Q864" i="1"/>
  <c r="Q914" i="1"/>
  <c r="AU864" i="1"/>
  <c r="AU914" i="1"/>
  <c r="AB813" i="1"/>
  <c r="AB863" i="1"/>
  <c r="I864" i="1"/>
  <c r="I914" i="1"/>
  <c r="N915" i="1"/>
  <c r="N965" i="1"/>
  <c r="AL864" i="1"/>
  <c r="AL914" i="1"/>
  <c r="G813" i="1"/>
  <c r="G863" i="1"/>
  <c r="AF1017" i="1"/>
  <c r="AF1067" i="1"/>
  <c r="AC1118" i="1"/>
  <c r="AC1068" i="1"/>
  <c r="AT915" i="1"/>
  <c r="AT965" i="1"/>
  <c r="AY864" i="1"/>
  <c r="AY914" i="1"/>
  <c r="L813" i="1"/>
  <c r="L863" i="1"/>
  <c r="AD864" i="1"/>
  <c r="AD914" i="1"/>
  <c r="AS813" i="1"/>
  <c r="AS863" i="1"/>
  <c r="BA813" i="1"/>
  <c r="BA863" i="1"/>
  <c r="AV813" i="1"/>
  <c r="AV863" i="1"/>
  <c r="AE813" i="1"/>
  <c r="AE863" i="1"/>
  <c r="F1017" i="1"/>
  <c r="F1067" i="1"/>
  <c r="AQ864" i="1"/>
  <c r="AQ914" i="1"/>
  <c r="K915" i="1"/>
  <c r="K965" i="1"/>
  <c r="O864" i="1"/>
  <c r="O914" i="1"/>
  <c r="AG915" i="1"/>
  <c r="AG965" i="1"/>
  <c r="P813" i="1"/>
  <c r="P863" i="1"/>
  <c r="BD711" i="1"/>
  <c r="BD761" i="1"/>
  <c r="AO864" i="1"/>
  <c r="AO914" i="1"/>
  <c r="AR864" i="1"/>
  <c r="AR914" i="1"/>
  <c r="W966" i="1"/>
  <c r="W1016" i="1"/>
  <c r="Z864" i="1"/>
  <c r="Z914" i="1"/>
  <c r="Y915" i="1"/>
  <c r="Y965" i="1"/>
  <c r="AI813" i="1"/>
  <c r="AI863" i="1"/>
  <c r="S864" i="1"/>
  <c r="S914" i="1"/>
  <c r="U864" i="1"/>
  <c r="U914" i="1"/>
  <c r="AP1169" i="1"/>
  <c r="AM1016" i="1"/>
  <c r="BB915" i="1"/>
  <c r="BB965" i="1"/>
  <c r="T813" i="1"/>
  <c r="T863" i="1"/>
  <c r="BC915" i="1"/>
  <c r="BC965" i="1"/>
  <c r="AW813" i="1"/>
  <c r="AW863" i="1"/>
  <c r="J1118" i="1"/>
  <c r="J1068" i="1"/>
  <c r="R915" i="1"/>
  <c r="R965" i="1"/>
  <c r="AJ813" i="1"/>
  <c r="AJ863" i="1"/>
  <c r="H864" i="1"/>
  <c r="H914" i="1"/>
  <c r="AN864" i="1"/>
  <c r="AN914" i="1"/>
  <c r="AX915" i="1"/>
  <c r="AX965" i="1"/>
  <c r="AP912" i="1"/>
  <c r="AP864" i="1"/>
  <c r="AM810" i="1"/>
  <c r="AM762" i="1"/>
  <c r="AM861" i="1" l="1"/>
  <c r="AM813" i="1"/>
  <c r="AX966" i="1"/>
  <c r="AX1016" i="1"/>
  <c r="H915" i="1"/>
  <c r="H965" i="1"/>
  <c r="R966" i="1"/>
  <c r="R1016" i="1"/>
  <c r="AW864" i="1"/>
  <c r="AW914" i="1"/>
  <c r="T864" i="1"/>
  <c r="T914" i="1"/>
  <c r="AM1067" i="1"/>
  <c r="U915" i="1"/>
  <c r="U965" i="1"/>
  <c r="AI864" i="1"/>
  <c r="AI914" i="1"/>
  <c r="Z915" i="1"/>
  <c r="Z965" i="1"/>
  <c r="AR915" i="1"/>
  <c r="AR965" i="1"/>
  <c r="BD762" i="1"/>
  <c r="BD812" i="1"/>
  <c r="AG966" i="1"/>
  <c r="AG1016" i="1"/>
  <c r="K966" i="1"/>
  <c r="K1016" i="1"/>
  <c r="F1068" i="1"/>
  <c r="F1118" i="1"/>
  <c r="AV864" i="1"/>
  <c r="AV914" i="1"/>
  <c r="AS864" i="1"/>
  <c r="AS914" i="1"/>
  <c r="L864" i="1"/>
  <c r="L914" i="1"/>
  <c r="AT966" i="1"/>
  <c r="AT1016" i="1"/>
  <c r="AF1068" i="1"/>
  <c r="AF1118" i="1"/>
  <c r="AL915" i="1"/>
  <c r="AL965" i="1"/>
  <c r="I915" i="1"/>
  <c r="I965" i="1"/>
  <c r="AU915" i="1"/>
  <c r="AU965" i="1"/>
  <c r="AZ915" i="1"/>
  <c r="AZ965" i="1"/>
  <c r="AN915" i="1"/>
  <c r="AN965" i="1"/>
  <c r="AJ864" i="1"/>
  <c r="AJ914" i="1"/>
  <c r="BC966" i="1"/>
  <c r="BC1016" i="1"/>
  <c r="BB966" i="1"/>
  <c r="BB1016" i="1"/>
  <c r="AP1220" i="1"/>
  <c r="S915" i="1"/>
  <c r="S965" i="1"/>
  <c r="Y966" i="1"/>
  <c r="Y1016" i="1"/>
  <c r="W1017" i="1"/>
  <c r="W1067" i="1"/>
  <c r="AO915" i="1"/>
  <c r="AO965" i="1"/>
  <c r="P864" i="1"/>
  <c r="P914" i="1"/>
  <c r="O915" i="1"/>
  <c r="O965" i="1"/>
  <c r="AQ915" i="1"/>
  <c r="AQ965" i="1"/>
  <c r="AE864" i="1"/>
  <c r="AE914" i="1"/>
  <c r="BA864" i="1"/>
  <c r="BA914" i="1"/>
  <c r="AD915" i="1"/>
  <c r="AD965" i="1"/>
  <c r="AY915" i="1"/>
  <c r="AY965" i="1"/>
  <c r="G864" i="1"/>
  <c r="G914" i="1"/>
  <c r="N966" i="1"/>
  <c r="N1016" i="1"/>
  <c r="AB864" i="1"/>
  <c r="AB914" i="1"/>
  <c r="Q915" i="1"/>
  <c r="Q965" i="1"/>
  <c r="M915" i="1"/>
  <c r="M965" i="1"/>
  <c r="AP963" i="1"/>
  <c r="AP915" i="1"/>
  <c r="J1119" i="1"/>
  <c r="J1169" i="1"/>
  <c r="AC1119" i="1"/>
  <c r="AC1169" i="1"/>
  <c r="AC1170" i="1" l="1"/>
  <c r="AC1220" i="1"/>
  <c r="Q966" i="1"/>
  <c r="Q1016" i="1"/>
  <c r="N1017" i="1"/>
  <c r="N1067" i="1"/>
  <c r="AY966" i="1"/>
  <c r="AY1016" i="1"/>
  <c r="BA915" i="1"/>
  <c r="BA965" i="1"/>
  <c r="AQ966" i="1"/>
  <c r="AQ1016" i="1"/>
  <c r="P915" i="1"/>
  <c r="P965" i="1"/>
  <c r="W1068" i="1"/>
  <c r="W1118" i="1"/>
  <c r="S966" i="1"/>
  <c r="S1016" i="1"/>
  <c r="BB1017" i="1"/>
  <c r="BB1067" i="1"/>
  <c r="AJ915" i="1"/>
  <c r="AJ965" i="1"/>
  <c r="AZ966" i="1"/>
  <c r="AZ1016" i="1"/>
  <c r="I966" i="1"/>
  <c r="I1016" i="1"/>
  <c r="AF1119" i="1"/>
  <c r="AF1169" i="1"/>
  <c r="L915" i="1"/>
  <c r="L965" i="1"/>
  <c r="AV915" i="1"/>
  <c r="AV965" i="1"/>
  <c r="K1017" i="1"/>
  <c r="K1067" i="1"/>
  <c r="BD813" i="1"/>
  <c r="BD863" i="1"/>
  <c r="Z966" i="1"/>
  <c r="Z1016" i="1"/>
  <c r="U966" i="1"/>
  <c r="U1016" i="1"/>
  <c r="T915" i="1"/>
  <c r="T965" i="1"/>
  <c r="R1017" i="1"/>
  <c r="R1067" i="1"/>
  <c r="AX1017" i="1"/>
  <c r="AX1067" i="1"/>
  <c r="AP1014" i="1"/>
  <c r="AP966" i="1"/>
  <c r="J1170" i="1"/>
  <c r="J1220" i="1"/>
  <c r="M966" i="1"/>
  <c r="M1016" i="1"/>
  <c r="AB915" i="1"/>
  <c r="AB965" i="1"/>
  <c r="G915" i="1"/>
  <c r="G965" i="1"/>
  <c r="AD966" i="1"/>
  <c r="AD1016" i="1"/>
  <c r="AE915" i="1"/>
  <c r="AE965" i="1"/>
  <c r="O966" i="1"/>
  <c r="O1016" i="1"/>
  <c r="AO966" i="1"/>
  <c r="AO1016" i="1"/>
  <c r="Y1017" i="1"/>
  <c r="Y1067" i="1"/>
  <c r="AP1271" i="1"/>
  <c r="BC1017" i="1"/>
  <c r="BC1067" i="1"/>
  <c r="AN966" i="1"/>
  <c r="AN1016" i="1"/>
  <c r="AU966" i="1"/>
  <c r="AU1016" i="1"/>
  <c r="AL966" i="1"/>
  <c r="AL1016" i="1"/>
  <c r="AT1017" i="1"/>
  <c r="AT1067" i="1"/>
  <c r="AS915" i="1"/>
  <c r="AS965" i="1"/>
  <c r="F1119" i="1"/>
  <c r="F1169" i="1"/>
  <c r="AG1017" i="1"/>
  <c r="AG1067" i="1"/>
  <c r="AR966" i="1"/>
  <c r="AR1016" i="1"/>
  <c r="AI915" i="1"/>
  <c r="AI965" i="1"/>
  <c r="AM1118" i="1"/>
  <c r="AW915" i="1"/>
  <c r="AW965" i="1"/>
  <c r="H966" i="1"/>
  <c r="H1016" i="1"/>
  <c r="AM912" i="1"/>
  <c r="AM864" i="1"/>
  <c r="AM1169" i="1" l="1"/>
  <c r="AW966" i="1"/>
  <c r="AW1016" i="1"/>
  <c r="AI966" i="1"/>
  <c r="AI1016" i="1"/>
  <c r="AG1068" i="1"/>
  <c r="AG1118" i="1"/>
  <c r="AS966" i="1"/>
  <c r="AS1016" i="1"/>
  <c r="AL1017" i="1"/>
  <c r="AL1067" i="1"/>
  <c r="AN1017" i="1"/>
  <c r="AN1067" i="1"/>
  <c r="AP1322" i="1"/>
  <c r="AO1017" i="1"/>
  <c r="AO1067" i="1"/>
  <c r="AE966" i="1"/>
  <c r="AE1016" i="1"/>
  <c r="G966" i="1"/>
  <c r="G1016" i="1"/>
  <c r="M1017" i="1"/>
  <c r="M1067" i="1"/>
  <c r="R1118" i="1"/>
  <c r="R1068" i="1"/>
  <c r="U1017" i="1"/>
  <c r="U1067" i="1"/>
  <c r="BD864" i="1"/>
  <c r="BD914" i="1"/>
  <c r="AV966" i="1"/>
  <c r="AV1016" i="1"/>
  <c r="AF1170" i="1"/>
  <c r="AF1220" i="1"/>
  <c r="AZ1017" i="1"/>
  <c r="AZ1067" i="1"/>
  <c r="BB1068" i="1"/>
  <c r="BB1118" i="1"/>
  <c r="W1169" i="1"/>
  <c r="W1119" i="1"/>
  <c r="AQ1017" i="1"/>
  <c r="AQ1067" i="1"/>
  <c r="AY1017" i="1"/>
  <c r="AY1067" i="1"/>
  <c r="Q1017" i="1"/>
  <c r="Q1067" i="1"/>
  <c r="AM963" i="1"/>
  <c r="AM915" i="1"/>
  <c r="AP1065" i="1"/>
  <c r="AP1017" i="1"/>
  <c r="H1017" i="1"/>
  <c r="H1067" i="1"/>
  <c r="AR1017" i="1"/>
  <c r="AR1067" i="1"/>
  <c r="F1170" i="1"/>
  <c r="F1220" i="1"/>
  <c r="AT1068" i="1"/>
  <c r="AT1118" i="1"/>
  <c r="AU1017" i="1"/>
  <c r="AU1067" i="1"/>
  <c r="BC1118" i="1"/>
  <c r="BC1068" i="1"/>
  <c r="Y1068" i="1"/>
  <c r="Y1118" i="1"/>
  <c r="O1017" i="1"/>
  <c r="O1067" i="1"/>
  <c r="AD1017" i="1"/>
  <c r="AD1067" i="1"/>
  <c r="AB966" i="1"/>
  <c r="AB1016" i="1"/>
  <c r="J1221" i="1"/>
  <c r="J1271" i="1"/>
  <c r="AX1068" i="1"/>
  <c r="AX1118" i="1"/>
  <c r="T966" i="1"/>
  <c r="T1016" i="1"/>
  <c r="Z1017" i="1"/>
  <c r="Z1067" i="1"/>
  <c r="K1068" i="1"/>
  <c r="K1118" i="1"/>
  <c r="L966" i="1"/>
  <c r="L1016" i="1"/>
  <c r="I1017" i="1"/>
  <c r="I1067" i="1"/>
  <c r="AJ966" i="1"/>
  <c r="AJ1016" i="1"/>
  <c r="S1017" i="1"/>
  <c r="S1067" i="1"/>
  <c r="P966" i="1"/>
  <c r="P1016" i="1"/>
  <c r="BA966" i="1"/>
  <c r="BA1016" i="1"/>
  <c r="N1068" i="1"/>
  <c r="N1118" i="1"/>
  <c r="AC1221" i="1"/>
  <c r="AC1271" i="1"/>
  <c r="AC1272" i="1" l="1"/>
  <c r="AC1322" i="1"/>
  <c r="BA1017" i="1"/>
  <c r="BA1067" i="1"/>
  <c r="S1068" i="1"/>
  <c r="S1118" i="1"/>
  <c r="I1068" i="1"/>
  <c r="I1118" i="1"/>
  <c r="K1119" i="1"/>
  <c r="K1169" i="1"/>
  <c r="T1017" i="1"/>
  <c r="T1067" i="1"/>
  <c r="J1272" i="1"/>
  <c r="J1322" i="1"/>
  <c r="AD1068" i="1"/>
  <c r="AD1118" i="1"/>
  <c r="Y1119" i="1"/>
  <c r="Y1169" i="1"/>
  <c r="AU1118" i="1"/>
  <c r="AU1068" i="1"/>
  <c r="F1221" i="1"/>
  <c r="F1271" i="1"/>
  <c r="H1068" i="1"/>
  <c r="H1118" i="1"/>
  <c r="AY1068" i="1"/>
  <c r="AY1118" i="1"/>
  <c r="AZ1068" i="1"/>
  <c r="AZ1118" i="1"/>
  <c r="AV1017" i="1"/>
  <c r="AV1067" i="1"/>
  <c r="U1068" i="1"/>
  <c r="U1118" i="1"/>
  <c r="M1068" i="1"/>
  <c r="M1118" i="1"/>
  <c r="AE1017" i="1"/>
  <c r="AE1067" i="1"/>
  <c r="AP1373" i="1"/>
  <c r="AL1068" i="1"/>
  <c r="AL1118" i="1"/>
  <c r="AG1119" i="1"/>
  <c r="AG1169" i="1"/>
  <c r="AW1017" i="1"/>
  <c r="AW1067" i="1"/>
  <c r="AM1014" i="1"/>
  <c r="AM966" i="1"/>
  <c r="W1170" i="1"/>
  <c r="W1220" i="1"/>
  <c r="N1119" i="1"/>
  <c r="N1169" i="1"/>
  <c r="P1017" i="1"/>
  <c r="P1067" i="1"/>
  <c r="AJ1017" i="1"/>
  <c r="AJ1067" i="1"/>
  <c r="L1017" i="1"/>
  <c r="L1067" i="1"/>
  <c r="Z1068" i="1"/>
  <c r="Z1118" i="1"/>
  <c r="AX1119" i="1"/>
  <c r="AX1169" i="1"/>
  <c r="AB1017" i="1"/>
  <c r="AB1067" i="1"/>
  <c r="O1068" i="1"/>
  <c r="O1118" i="1"/>
  <c r="AT1119" i="1"/>
  <c r="AT1169" i="1"/>
  <c r="AR1068" i="1"/>
  <c r="AR1118" i="1"/>
  <c r="Q1068" i="1"/>
  <c r="Q1118" i="1"/>
  <c r="AQ1068" i="1"/>
  <c r="AQ1118" i="1"/>
  <c r="BB1119" i="1"/>
  <c r="BB1169" i="1"/>
  <c r="AF1221" i="1"/>
  <c r="AF1271" i="1"/>
  <c r="BD915" i="1"/>
  <c r="BD965" i="1"/>
  <c r="G1017" i="1"/>
  <c r="G1067" i="1"/>
  <c r="AO1068" i="1"/>
  <c r="AO1118" i="1"/>
  <c r="AN1068" i="1"/>
  <c r="AN1118" i="1"/>
  <c r="AS1017" i="1"/>
  <c r="AS1067" i="1"/>
  <c r="AI1017" i="1"/>
  <c r="AI1067" i="1"/>
  <c r="BC1169" i="1"/>
  <c r="BC1119" i="1"/>
  <c r="AP1116" i="1"/>
  <c r="AP1068" i="1"/>
  <c r="R1169" i="1"/>
  <c r="R1119" i="1"/>
  <c r="AM1220" i="1"/>
  <c r="R1170" i="1" l="1"/>
  <c r="R1220" i="1"/>
  <c r="AM1271" i="1"/>
  <c r="AI1068" i="1"/>
  <c r="AI1118" i="1"/>
  <c r="AN1119" i="1"/>
  <c r="AN1169" i="1"/>
  <c r="G1068" i="1"/>
  <c r="G1118" i="1"/>
  <c r="AF1272" i="1"/>
  <c r="AF1322" i="1"/>
  <c r="AQ1169" i="1"/>
  <c r="AQ1119" i="1"/>
  <c r="AR1119" i="1"/>
  <c r="AR1169" i="1"/>
  <c r="O1119" i="1"/>
  <c r="O1169" i="1"/>
  <c r="AX1170" i="1"/>
  <c r="AX1220" i="1"/>
  <c r="L1068" i="1"/>
  <c r="L1118" i="1"/>
  <c r="P1068" i="1"/>
  <c r="P1118" i="1"/>
  <c r="W1221" i="1"/>
  <c r="W1271" i="1"/>
  <c r="AW1068" i="1"/>
  <c r="AW1118" i="1"/>
  <c r="AL1119" i="1"/>
  <c r="AL1169" i="1"/>
  <c r="AE1068" i="1"/>
  <c r="AE1118" i="1"/>
  <c r="U1119" i="1"/>
  <c r="U1169" i="1"/>
  <c r="AZ1119" i="1"/>
  <c r="AZ1169" i="1"/>
  <c r="H1119" i="1"/>
  <c r="H1169" i="1"/>
  <c r="AD1119" i="1"/>
  <c r="AD1169" i="1"/>
  <c r="T1068" i="1"/>
  <c r="T1118" i="1"/>
  <c r="I1119" i="1"/>
  <c r="I1169" i="1"/>
  <c r="BA1068" i="1"/>
  <c r="BA1118" i="1"/>
  <c r="AU1119" i="1"/>
  <c r="AU1169" i="1"/>
  <c r="AP1167" i="1"/>
  <c r="AP1119" i="1"/>
  <c r="AS1068" i="1"/>
  <c r="AS1118" i="1"/>
  <c r="AO1119" i="1"/>
  <c r="AO1169" i="1"/>
  <c r="BD966" i="1"/>
  <c r="BD1016" i="1"/>
  <c r="BB1170" i="1"/>
  <c r="BB1220" i="1"/>
  <c r="Q1119" i="1"/>
  <c r="Q1169" i="1"/>
  <c r="AT1170" i="1"/>
  <c r="AT1220" i="1"/>
  <c r="AB1068" i="1"/>
  <c r="AB1118" i="1"/>
  <c r="Z1119" i="1"/>
  <c r="Z1169" i="1"/>
  <c r="AJ1068" i="1"/>
  <c r="AJ1118" i="1"/>
  <c r="N1170" i="1"/>
  <c r="N1220" i="1"/>
  <c r="AG1170" i="1"/>
  <c r="AG1220" i="1"/>
  <c r="AP1424" i="1"/>
  <c r="M1119" i="1"/>
  <c r="M1169" i="1"/>
  <c r="AV1068" i="1"/>
  <c r="AV1118" i="1"/>
  <c r="AY1169" i="1"/>
  <c r="AY1119" i="1"/>
  <c r="F1272" i="1"/>
  <c r="F1322" i="1"/>
  <c r="Y1170" i="1"/>
  <c r="Y1220" i="1"/>
  <c r="J1323" i="1"/>
  <c r="J1373" i="1"/>
  <c r="K1170" i="1"/>
  <c r="K1220" i="1"/>
  <c r="S1119" i="1"/>
  <c r="S1169" i="1"/>
  <c r="AC1323" i="1"/>
  <c r="AC1373" i="1"/>
  <c r="BC1170" i="1"/>
  <c r="BC1220" i="1"/>
  <c r="AM1065" i="1"/>
  <c r="AM1017" i="1"/>
  <c r="AC1374" i="1" l="1"/>
  <c r="AC1424" i="1"/>
  <c r="K1221" i="1"/>
  <c r="K1271" i="1"/>
  <c r="Y1221" i="1"/>
  <c r="Y1271" i="1"/>
  <c r="M1170" i="1"/>
  <c r="M1220" i="1"/>
  <c r="AG1221" i="1"/>
  <c r="AG1271" i="1"/>
  <c r="AJ1119" i="1"/>
  <c r="AJ1169" i="1"/>
  <c r="AB1119" i="1"/>
  <c r="AB1169" i="1"/>
  <c r="Q1170" i="1"/>
  <c r="Q1220" i="1"/>
  <c r="BD1017" i="1"/>
  <c r="BD1067" i="1"/>
  <c r="AS1119" i="1"/>
  <c r="AS1169" i="1"/>
  <c r="AU1170" i="1"/>
  <c r="AU1220" i="1"/>
  <c r="I1170" i="1"/>
  <c r="I1220" i="1"/>
  <c r="AD1170" i="1"/>
  <c r="AD1220" i="1"/>
  <c r="AZ1170" i="1"/>
  <c r="AZ1220" i="1"/>
  <c r="AE1119" i="1"/>
  <c r="AE1169" i="1"/>
  <c r="AW1119" i="1"/>
  <c r="AW1169" i="1"/>
  <c r="P1119" i="1"/>
  <c r="P1169" i="1"/>
  <c r="AX1221" i="1"/>
  <c r="AX1271" i="1"/>
  <c r="AR1170" i="1"/>
  <c r="AR1220" i="1"/>
  <c r="AF1323" i="1"/>
  <c r="AF1373" i="1"/>
  <c r="AN1170" i="1"/>
  <c r="AN1220" i="1"/>
  <c r="AM1322" i="1"/>
  <c r="AM1116" i="1"/>
  <c r="AM1068" i="1"/>
  <c r="AY1170" i="1"/>
  <c r="AY1220" i="1"/>
  <c r="BC1221" i="1"/>
  <c r="BC1271" i="1"/>
  <c r="S1170" i="1"/>
  <c r="S1220" i="1"/>
  <c r="J1374" i="1"/>
  <c r="J1424" i="1"/>
  <c r="F1323" i="1"/>
  <c r="F1373" i="1"/>
  <c r="AV1119" i="1"/>
  <c r="AV1169" i="1"/>
  <c r="AP1475" i="1"/>
  <c r="N1221" i="1"/>
  <c r="N1271" i="1"/>
  <c r="Z1170" i="1"/>
  <c r="Z1220" i="1"/>
  <c r="AT1221" i="1"/>
  <c r="AT1271" i="1"/>
  <c r="BB1221" i="1"/>
  <c r="BB1271" i="1"/>
  <c r="AO1170" i="1"/>
  <c r="AO1220" i="1"/>
  <c r="BA1119" i="1"/>
  <c r="BA1169" i="1"/>
  <c r="T1119" i="1"/>
  <c r="T1169" i="1"/>
  <c r="H1170" i="1"/>
  <c r="H1220" i="1"/>
  <c r="U1170" i="1"/>
  <c r="U1220" i="1"/>
  <c r="AL1170" i="1"/>
  <c r="AL1220" i="1"/>
  <c r="W1272" i="1"/>
  <c r="W1322" i="1"/>
  <c r="L1119" i="1"/>
  <c r="L1169" i="1"/>
  <c r="O1170" i="1"/>
  <c r="O1220" i="1"/>
  <c r="G1119" i="1"/>
  <c r="G1169" i="1"/>
  <c r="AI1119" i="1"/>
  <c r="AI1169" i="1"/>
  <c r="R1221" i="1"/>
  <c r="R1271" i="1"/>
  <c r="AP1218" i="1"/>
  <c r="AP1170" i="1"/>
  <c r="AQ1170" i="1"/>
  <c r="AQ1220" i="1"/>
  <c r="R1272" i="1" l="1"/>
  <c r="R1322" i="1"/>
  <c r="L1170" i="1"/>
  <c r="L1220" i="1"/>
  <c r="AL1221" i="1"/>
  <c r="AL1271" i="1"/>
  <c r="H1221" i="1"/>
  <c r="H1271" i="1"/>
  <c r="BA1170" i="1"/>
  <c r="BA1220" i="1"/>
  <c r="BB1272" i="1"/>
  <c r="BB1322" i="1"/>
  <c r="Z1221" i="1"/>
  <c r="Z1271" i="1"/>
  <c r="AP1526" i="1"/>
  <c r="F1374" i="1"/>
  <c r="F1424" i="1"/>
  <c r="S1221" i="1"/>
  <c r="S1271" i="1"/>
  <c r="AY1221" i="1"/>
  <c r="AY1271" i="1"/>
  <c r="AM1373" i="1"/>
  <c r="AF1374" i="1"/>
  <c r="AF1424" i="1"/>
  <c r="AX1272" i="1"/>
  <c r="AX1322" i="1"/>
  <c r="AW1170" i="1"/>
  <c r="AW1220" i="1"/>
  <c r="AZ1221" i="1"/>
  <c r="AZ1271" i="1"/>
  <c r="I1221" i="1"/>
  <c r="I1271" i="1"/>
  <c r="AS1170" i="1"/>
  <c r="AS1220" i="1"/>
  <c r="Q1221" i="1"/>
  <c r="Q1271" i="1"/>
  <c r="AJ1170" i="1"/>
  <c r="AJ1220" i="1"/>
  <c r="M1221" i="1"/>
  <c r="M1271" i="1"/>
  <c r="K1272" i="1"/>
  <c r="K1322" i="1"/>
  <c r="AQ1221" i="1"/>
  <c r="AQ1271" i="1"/>
  <c r="G1170" i="1"/>
  <c r="G1220" i="1"/>
  <c r="AI1170" i="1"/>
  <c r="AI1220" i="1"/>
  <c r="O1221" i="1"/>
  <c r="O1271" i="1"/>
  <c r="W1323" i="1"/>
  <c r="W1373" i="1"/>
  <c r="U1221" i="1"/>
  <c r="U1271" i="1"/>
  <c r="T1170" i="1"/>
  <c r="T1220" i="1"/>
  <c r="AO1221" i="1"/>
  <c r="AO1271" i="1"/>
  <c r="AT1272" i="1"/>
  <c r="AT1322" i="1"/>
  <c r="N1272" i="1"/>
  <c r="N1322" i="1"/>
  <c r="AV1170" i="1"/>
  <c r="AV1220" i="1"/>
  <c r="J1425" i="1"/>
  <c r="J1475" i="1"/>
  <c r="BC1272" i="1"/>
  <c r="BC1322" i="1"/>
  <c r="AN1221" i="1"/>
  <c r="AN1271" i="1"/>
  <c r="AR1221" i="1"/>
  <c r="AR1271" i="1"/>
  <c r="P1170" i="1"/>
  <c r="P1220" i="1"/>
  <c r="AE1170" i="1"/>
  <c r="AE1220" i="1"/>
  <c r="AD1221" i="1"/>
  <c r="AD1271" i="1"/>
  <c r="AU1221" i="1"/>
  <c r="AU1271" i="1"/>
  <c r="BD1068" i="1"/>
  <c r="BD1118" i="1"/>
  <c r="AB1170" i="1"/>
  <c r="AB1220" i="1"/>
  <c r="AG1272" i="1"/>
  <c r="AG1322" i="1"/>
  <c r="Y1272" i="1"/>
  <c r="Y1322" i="1"/>
  <c r="AC1425" i="1"/>
  <c r="AC1475" i="1"/>
  <c r="AP1269" i="1"/>
  <c r="AP1221" i="1"/>
  <c r="AM1167" i="1"/>
  <c r="AM1119" i="1"/>
  <c r="AC1476" i="1" l="1"/>
  <c r="AC1526" i="1"/>
  <c r="AG1323" i="1"/>
  <c r="AG1373" i="1"/>
  <c r="BD1119" i="1"/>
  <c r="BD1169" i="1"/>
  <c r="AD1272" i="1"/>
  <c r="AD1322" i="1"/>
  <c r="P1221" i="1"/>
  <c r="P1271" i="1"/>
  <c r="AN1272" i="1"/>
  <c r="AN1322" i="1"/>
  <c r="J1476" i="1"/>
  <c r="J1526" i="1"/>
  <c r="N1323" i="1"/>
  <c r="N1373" i="1"/>
  <c r="AO1272" i="1"/>
  <c r="AO1322" i="1"/>
  <c r="U1272" i="1"/>
  <c r="U1322" i="1"/>
  <c r="O1272" i="1"/>
  <c r="O1322" i="1"/>
  <c r="G1221" i="1"/>
  <c r="G1271" i="1"/>
  <c r="K1323" i="1"/>
  <c r="K1373" i="1"/>
  <c r="AJ1221" i="1"/>
  <c r="AJ1271" i="1"/>
  <c r="AS1221" i="1"/>
  <c r="AS1271" i="1"/>
  <c r="AZ1272" i="1"/>
  <c r="AZ1322" i="1"/>
  <c r="AX1323" i="1"/>
  <c r="AX1373" i="1"/>
  <c r="AM1424" i="1"/>
  <c r="S1272" i="1"/>
  <c r="S1322" i="1"/>
  <c r="AP1577" i="1"/>
  <c r="BB1323" i="1"/>
  <c r="BB1373" i="1"/>
  <c r="H1272" i="1"/>
  <c r="H1322" i="1"/>
  <c r="L1221" i="1"/>
  <c r="L1271" i="1"/>
  <c r="AM1218" i="1"/>
  <c r="AM1170" i="1"/>
  <c r="Y1323" i="1"/>
  <c r="Y1373" i="1"/>
  <c r="AB1221" i="1"/>
  <c r="AB1271" i="1"/>
  <c r="AU1272" i="1"/>
  <c r="AU1322" i="1"/>
  <c r="AE1221" i="1"/>
  <c r="AE1271" i="1"/>
  <c r="AR1272" i="1"/>
  <c r="AR1322" i="1"/>
  <c r="BC1323" i="1"/>
  <c r="BC1373" i="1"/>
  <c r="AV1221" i="1"/>
  <c r="AV1271" i="1"/>
  <c r="AT1323" i="1"/>
  <c r="AT1373" i="1"/>
  <c r="T1221" i="1"/>
  <c r="T1271" i="1"/>
  <c r="W1374" i="1"/>
  <c r="W1424" i="1"/>
  <c r="AI1221" i="1"/>
  <c r="AI1271" i="1"/>
  <c r="AQ1272" i="1"/>
  <c r="AQ1322" i="1"/>
  <c r="M1272" i="1"/>
  <c r="M1322" i="1"/>
  <c r="Q1272" i="1"/>
  <c r="Q1322" i="1"/>
  <c r="I1272" i="1"/>
  <c r="I1322" i="1"/>
  <c r="AW1221" i="1"/>
  <c r="AW1271" i="1"/>
  <c r="AF1425" i="1"/>
  <c r="AF1475" i="1"/>
  <c r="AY1272" i="1"/>
  <c r="AY1322" i="1"/>
  <c r="F1425" i="1"/>
  <c r="F1475" i="1"/>
  <c r="Z1272" i="1"/>
  <c r="Z1322" i="1"/>
  <c r="BA1221" i="1"/>
  <c r="BA1271" i="1"/>
  <c r="AL1272" i="1"/>
  <c r="AL1322" i="1"/>
  <c r="R1323" i="1"/>
  <c r="R1373" i="1"/>
  <c r="AP1320" i="1"/>
  <c r="AP1272" i="1"/>
  <c r="AL1323" i="1" l="1"/>
  <c r="AL1373" i="1"/>
  <c r="Z1323" i="1"/>
  <c r="Z1373" i="1"/>
  <c r="AY1323" i="1"/>
  <c r="AY1373" i="1"/>
  <c r="AW1272" i="1"/>
  <c r="AW1322" i="1"/>
  <c r="Q1323" i="1"/>
  <c r="Q1373" i="1"/>
  <c r="AQ1323" i="1"/>
  <c r="AQ1373" i="1"/>
  <c r="W1425" i="1"/>
  <c r="W1475" i="1"/>
  <c r="AT1374" i="1"/>
  <c r="AT1424" i="1"/>
  <c r="BC1374" i="1"/>
  <c r="BC1424" i="1"/>
  <c r="AE1272" i="1"/>
  <c r="AE1322" i="1"/>
  <c r="AB1272" i="1"/>
  <c r="AB1322" i="1"/>
  <c r="H1323" i="1"/>
  <c r="H1373" i="1"/>
  <c r="AP1628" i="1"/>
  <c r="AM1475" i="1"/>
  <c r="AZ1323" i="1"/>
  <c r="AZ1373" i="1"/>
  <c r="AJ1272" i="1"/>
  <c r="AJ1322" i="1"/>
  <c r="G1272" i="1"/>
  <c r="G1322" i="1"/>
  <c r="U1323" i="1"/>
  <c r="U1373" i="1"/>
  <c r="N1374" i="1"/>
  <c r="N1424" i="1"/>
  <c r="AN1323" i="1"/>
  <c r="AN1373" i="1"/>
  <c r="AD1323" i="1"/>
  <c r="AD1373" i="1"/>
  <c r="AG1374" i="1"/>
  <c r="AG1424" i="1"/>
  <c r="AP1371" i="1"/>
  <c r="AP1323" i="1"/>
  <c r="AM1269" i="1"/>
  <c r="AM1221" i="1"/>
  <c r="R1374" i="1"/>
  <c r="R1424" i="1"/>
  <c r="BA1272" i="1"/>
  <c r="BA1322" i="1"/>
  <c r="F1476" i="1"/>
  <c r="F1526" i="1"/>
  <c r="AF1476" i="1"/>
  <c r="AF1526" i="1"/>
  <c r="I1323" i="1"/>
  <c r="I1373" i="1"/>
  <c r="M1323" i="1"/>
  <c r="M1373" i="1"/>
  <c r="AI1272" i="1"/>
  <c r="AI1322" i="1"/>
  <c r="T1272" i="1"/>
  <c r="T1322" i="1"/>
  <c r="AV1272" i="1"/>
  <c r="AV1322" i="1"/>
  <c r="AR1323" i="1"/>
  <c r="AR1373" i="1"/>
  <c r="AU1323" i="1"/>
  <c r="AU1373" i="1"/>
  <c r="Y1374" i="1"/>
  <c r="Y1424" i="1"/>
  <c r="L1272" i="1"/>
  <c r="L1322" i="1"/>
  <c r="BB1374" i="1"/>
  <c r="BB1424" i="1"/>
  <c r="S1323" i="1"/>
  <c r="S1373" i="1"/>
  <c r="AX1374" i="1"/>
  <c r="AX1424" i="1"/>
  <c r="AS1272" i="1"/>
  <c r="AS1322" i="1"/>
  <c r="K1374" i="1"/>
  <c r="K1424" i="1"/>
  <c r="O1323" i="1"/>
  <c r="O1373" i="1"/>
  <c r="AO1323" i="1"/>
  <c r="AO1373" i="1"/>
  <c r="J1527" i="1"/>
  <c r="P1272" i="1"/>
  <c r="P1322" i="1"/>
  <c r="BD1170" i="1"/>
  <c r="BD1220" i="1"/>
  <c r="AC1527" i="1"/>
  <c r="AC1577" i="1"/>
  <c r="AC1578" i="1" l="1"/>
  <c r="AC1628" i="1"/>
  <c r="P1323" i="1"/>
  <c r="P1373" i="1"/>
  <c r="AO1374" i="1"/>
  <c r="AO1424" i="1"/>
  <c r="K1425" i="1"/>
  <c r="K1475" i="1"/>
  <c r="AX1425" i="1"/>
  <c r="AX1475" i="1"/>
  <c r="BB1425" i="1"/>
  <c r="BB1475" i="1"/>
  <c r="Y1425" i="1"/>
  <c r="Y1475" i="1"/>
  <c r="AR1374" i="1"/>
  <c r="AR1424" i="1"/>
  <c r="T1323" i="1"/>
  <c r="T1373" i="1"/>
  <c r="M1374" i="1"/>
  <c r="M1424" i="1"/>
  <c r="AF1527" i="1"/>
  <c r="AF1577" i="1"/>
  <c r="BA1323" i="1"/>
  <c r="BA1373" i="1"/>
  <c r="AG1425" i="1"/>
  <c r="AG1475" i="1"/>
  <c r="AN1374" i="1"/>
  <c r="AN1424" i="1"/>
  <c r="U1374" i="1"/>
  <c r="U1424" i="1"/>
  <c r="AJ1323" i="1"/>
  <c r="AJ1373" i="1"/>
  <c r="AM1526" i="1"/>
  <c r="H1374" i="1"/>
  <c r="H1424" i="1"/>
  <c r="AE1323" i="1"/>
  <c r="AE1373" i="1"/>
  <c r="AT1425" i="1"/>
  <c r="AT1475" i="1"/>
  <c r="AQ1374" i="1"/>
  <c r="AQ1424" i="1"/>
  <c r="AW1323" i="1"/>
  <c r="AW1373" i="1"/>
  <c r="Z1374" i="1"/>
  <c r="Z1424" i="1"/>
  <c r="AM1320" i="1"/>
  <c r="AM1272" i="1"/>
  <c r="BD1221" i="1"/>
  <c r="BD1271" i="1"/>
  <c r="J1628" i="1"/>
  <c r="O1374" i="1"/>
  <c r="O1424" i="1"/>
  <c r="AS1323" i="1"/>
  <c r="AS1373" i="1"/>
  <c r="S1374" i="1"/>
  <c r="S1424" i="1"/>
  <c r="L1323" i="1"/>
  <c r="L1373" i="1"/>
  <c r="AU1374" i="1"/>
  <c r="AU1424" i="1"/>
  <c r="AV1323" i="1"/>
  <c r="AV1373" i="1"/>
  <c r="AI1323" i="1"/>
  <c r="AI1373" i="1"/>
  <c r="I1374" i="1"/>
  <c r="I1424" i="1"/>
  <c r="F1527" i="1"/>
  <c r="F1577" i="1"/>
  <c r="R1425" i="1"/>
  <c r="R1475" i="1"/>
  <c r="AD1374" i="1"/>
  <c r="AD1424" i="1"/>
  <c r="N1425" i="1"/>
  <c r="N1475" i="1"/>
  <c r="G1323" i="1"/>
  <c r="G1373" i="1"/>
  <c r="AZ1374" i="1"/>
  <c r="AZ1424" i="1"/>
  <c r="AP1679" i="1"/>
  <c r="AB1323" i="1"/>
  <c r="AB1373" i="1"/>
  <c r="BC1425" i="1"/>
  <c r="BC1475" i="1"/>
  <c r="W1476" i="1"/>
  <c r="W1526" i="1"/>
  <c r="Q1374" i="1"/>
  <c r="Q1424" i="1"/>
  <c r="AY1374" i="1"/>
  <c r="AY1424" i="1"/>
  <c r="AL1374" i="1"/>
  <c r="AL1424" i="1"/>
  <c r="AP1422" i="1"/>
  <c r="AP1374" i="1"/>
  <c r="AP1473" i="1" l="1"/>
  <c r="AP1425" i="1"/>
  <c r="AY1425" i="1"/>
  <c r="AY1475" i="1"/>
  <c r="W1527" i="1"/>
  <c r="W1577" i="1"/>
  <c r="AB1374" i="1"/>
  <c r="AB1424" i="1"/>
  <c r="AZ1425" i="1"/>
  <c r="AZ1475" i="1"/>
  <c r="N1476" i="1"/>
  <c r="N1526" i="1"/>
  <c r="R1476" i="1"/>
  <c r="R1526" i="1"/>
  <c r="I1425" i="1"/>
  <c r="I1475" i="1"/>
  <c r="AV1374" i="1"/>
  <c r="AV1424" i="1"/>
  <c r="L1374" i="1"/>
  <c r="L1424" i="1"/>
  <c r="AS1374" i="1"/>
  <c r="AS1424" i="1"/>
  <c r="J1629" i="1"/>
  <c r="J1679" i="1"/>
  <c r="AW1374" i="1"/>
  <c r="AW1424" i="1"/>
  <c r="AT1476" i="1"/>
  <c r="AT1526" i="1"/>
  <c r="H1425" i="1"/>
  <c r="H1475" i="1"/>
  <c r="AJ1374" i="1"/>
  <c r="AJ1424" i="1"/>
  <c r="AN1425" i="1"/>
  <c r="AN1475" i="1"/>
  <c r="BA1374" i="1"/>
  <c r="BA1424" i="1"/>
  <c r="M1425" i="1"/>
  <c r="M1475" i="1"/>
  <c r="AR1425" i="1"/>
  <c r="AR1475" i="1"/>
  <c r="BB1476" i="1"/>
  <c r="BB1526" i="1"/>
  <c r="K1476" i="1"/>
  <c r="K1526" i="1"/>
  <c r="P1374" i="1"/>
  <c r="P1424" i="1"/>
  <c r="AM1371" i="1"/>
  <c r="AM1323" i="1"/>
  <c r="AL1425" i="1"/>
  <c r="AL1475" i="1"/>
  <c r="Q1425" i="1"/>
  <c r="Q1475" i="1"/>
  <c r="BC1476" i="1"/>
  <c r="BC1526" i="1"/>
  <c r="AP1730" i="1"/>
  <c r="G1374" i="1"/>
  <c r="G1424" i="1"/>
  <c r="AD1425" i="1"/>
  <c r="AD1475" i="1"/>
  <c r="F1578" i="1"/>
  <c r="F1628" i="1"/>
  <c r="AI1374" i="1"/>
  <c r="AI1424" i="1"/>
  <c r="AU1425" i="1"/>
  <c r="AU1475" i="1"/>
  <c r="S1425" i="1"/>
  <c r="S1475" i="1"/>
  <c r="O1425" i="1"/>
  <c r="O1475" i="1"/>
  <c r="BD1272" i="1"/>
  <c r="BD1322" i="1"/>
  <c r="Z1425" i="1"/>
  <c r="Z1475" i="1"/>
  <c r="AQ1425" i="1"/>
  <c r="AQ1475" i="1"/>
  <c r="AE1374" i="1"/>
  <c r="AE1424" i="1"/>
  <c r="AM1577" i="1"/>
  <c r="U1425" i="1"/>
  <c r="U1475" i="1"/>
  <c r="AG1476" i="1"/>
  <c r="AG1526" i="1"/>
  <c r="AF1578" i="1"/>
  <c r="AF1628" i="1"/>
  <c r="T1374" i="1"/>
  <c r="T1424" i="1"/>
  <c r="Y1476" i="1"/>
  <c r="Y1526" i="1"/>
  <c r="AX1476" i="1"/>
  <c r="AX1526" i="1"/>
  <c r="AO1425" i="1"/>
  <c r="AO1475" i="1"/>
  <c r="AC1629" i="1"/>
  <c r="AC1679" i="1"/>
  <c r="AX1527" i="1" l="1"/>
  <c r="AX1577" i="1"/>
  <c r="T1425" i="1"/>
  <c r="T1475" i="1"/>
  <c r="AG1527" i="1"/>
  <c r="AG1577" i="1"/>
  <c r="AM1628" i="1"/>
  <c r="AQ1476" i="1"/>
  <c r="AQ1526" i="1"/>
  <c r="BD1323" i="1"/>
  <c r="BD1373" i="1"/>
  <c r="S1476" i="1"/>
  <c r="S1526" i="1"/>
  <c r="AI1425" i="1"/>
  <c r="AI1475" i="1"/>
  <c r="AD1476" i="1"/>
  <c r="AD1526" i="1"/>
  <c r="AP1781" i="1"/>
  <c r="Q1476" i="1"/>
  <c r="Q1526" i="1"/>
  <c r="K1527" i="1"/>
  <c r="K1577" i="1"/>
  <c r="AR1476" i="1"/>
  <c r="AR1526" i="1"/>
  <c r="BA1425" i="1"/>
  <c r="BA1475" i="1"/>
  <c r="AJ1425" i="1"/>
  <c r="AJ1475" i="1"/>
  <c r="AT1527" i="1"/>
  <c r="AT1577" i="1"/>
  <c r="J1680" i="1"/>
  <c r="J1730" i="1"/>
  <c r="L1425" i="1"/>
  <c r="L1475" i="1"/>
  <c r="I1476" i="1"/>
  <c r="I1526" i="1"/>
  <c r="N1527" i="1"/>
  <c r="N1577" i="1"/>
  <c r="AB1425" i="1"/>
  <c r="AB1475" i="1"/>
  <c r="AY1476" i="1"/>
  <c r="AY1526" i="1"/>
  <c r="AC1680" i="1"/>
  <c r="AC1730" i="1"/>
  <c r="AM1422" i="1"/>
  <c r="AM1374" i="1"/>
  <c r="AO1476" i="1"/>
  <c r="AO1526" i="1"/>
  <c r="Y1527" i="1"/>
  <c r="Y1577" i="1"/>
  <c r="AF1629" i="1"/>
  <c r="AF1679" i="1"/>
  <c r="U1476" i="1"/>
  <c r="U1526" i="1"/>
  <c r="AE1425" i="1"/>
  <c r="AE1475" i="1"/>
  <c r="Z1476" i="1"/>
  <c r="Z1526" i="1"/>
  <c r="O1476" i="1"/>
  <c r="O1526" i="1"/>
  <c r="AU1476" i="1"/>
  <c r="AU1526" i="1"/>
  <c r="F1629" i="1"/>
  <c r="F1679" i="1"/>
  <c r="G1425" i="1"/>
  <c r="G1475" i="1"/>
  <c r="BC1527" i="1"/>
  <c r="BC1577" i="1"/>
  <c r="AL1476" i="1"/>
  <c r="AL1526" i="1"/>
  <c r="P1425" i="1"/>
  <c r="P1475" i="1"/>
  <c r="BB1527" i="1"/>
  <c r="BB1577" i="1"/>
  <c r="M1476" i="1"/>
  <c r="M1526" i="1"/>
  <c r="AN1476" i="1"/>
  <c r="AN1526" i="1"/>
  <c r="H1476" i="1"/>
  <c r="H1526" i="1"/>
  <c r="AW1425" i="1"/>
  <c r="AW1475" i="1"/>
  <c r="AS1425" i="1"/>
  <c r="AS1475" i="1"/>
  <c r="AV1425" i="1"/>
  <c r="AV1475" i="1"/>
  <c r="R1527" i="1"/>
  <c r="R1577" i="1"/>
  <c r="AZ1476" i="1"/>
  <c r="AZ1526" i="1"/>
  <c r="W1578" i="1"/>
  <c r="W1628" i="1"/>
  <c r="AP1524" i="1"/>
  <c r="AP1476" i="1"/>
  <c r="AZ1527" i="1" l="1"/>
  <c r="AZ1577" i="1"/>
  <c r="AV1476" i="1"/>
  <c r="AV1526" i="1"/>
  <c r="AW1476" i="1"/>
  <c r="AW1526" i="1"/>
  <c r="AN1527" i="1"/>
  <c r="AN1577" i="1"/>
  <c r="BB1578" i="1"/>
  <c r="BB1628" i="1"/>
  <c r="AL1527" i="1"/>
  <c r="AL1577" i="1"/>
  <c r="G1476" i="1"/>
  <c r="G1526" i="1"/>
  <c r="AU1527" i="1"/>
  <c r="AU1577" i="1"/>
  <c r="Z1527" i="1"/>
  <c r="Z1577" i="1"/>
  <c r="U1527" i="1"/>
  <c r="U1577" i="1"/>
  <c r="Y1578" i="1"/>
  <c r="Y1628" i="1"/>
  <c r="AY1527" i="1"/>
  <c r="AY1577" i="1"/>
  <c r="N1578" i="1"/>
  <c r="N1628" i="1"/>
  <c r="L1476" i="1"/>
  <c r="L1526" i="1"/>
  <c r="AT1578" i="1"/>
  <c r="AT1628" i="1"/>
  <c r="BA1476" i="1"/>
  <c r="BA1526" i="1"/>
  <c r="K1578" i="1"/>
  <c r="K1628" i="1"/>
  <c r="AP1832" i="1"/>
  <c r="AI1476" i="1"/>
  <c r="AI1526" i="1"/>
  <c r="BD1374" i="1"/>
  <c r="BD1424" i="1"/>
  <c r="AM1679" i="1"/>
  <c r="T1476" i="1"/>
  <c r="T1526" i="1"/>
  <c r="AM1473" i="1"/>
  <c r="AM1425" i="1"/>
  <c r="AP1575" i="1"/>
  <c r="AP1527" i="1"/>
  <c r="W1629" i="1"/>
  <c r="W1679" i="1"/>
  <c r="R1578" i="1"/>
  <c r="R1628" i="1"/>
  <c r="AS1476" i="1"/>
  <c r="AS1526" i="1"/>
  <c r="H1527" i="1"/>
  <c r="H1577" i="1"/>
  <c r="M1527" i="1"/>
  <c r="M1577" i="1"/>
  <c r="P1476" i="1"/>
  <c r="P1526" i="1"/>
  <c r="BC1578" i="1"/>
  <c r="BC1628" i="1"/>
  <c r="F1680" i="1"/>
  <c r="F1730" i="1"/>
  <c r="O1527" i="1"/>
  <c r="O1577" i="1"/>
  <c r="AE1476" i="1"/>
  <c r="AE1526" i="1"/>
  <c r="AF1680" i="1"/>
  <c r="AF1730" i="1"/>
  <c r="AO1527" i="1"/>
  <c r="AO1577" i="1"/>
  <c r="AC1731" i="1"/>
  <c r="AC1781" i="1"/>
  <c r="AB1476" i="1"/>
  <c r="AB1526" i="1"/>
  <c r="I1527" i="1"/>
  <c r="I1577" i="1"/>
  <c r="J1731" i="1"/>
  <c r="J1781" i="1"/>
  <c r="AJ1476" i="1"/>
  <c r="AJ1526" i="1"/>
  <c r="AR1527" i="1"/>
  <c r="AR1577" i="1"/>
  <c r="Q1527" i="1"/>
  <c r="Q1577" i="1"/>
  <c r="AD1527" i="1"/>
  <c r="AD1577" i="1"/>
  <c r="S1527" i="1"/>
  <c r="S1577" i="1"/>
  <c r="AQ1527" i="1"/>
  <c r="AQ1577" i="1"/>
  <c r="AG1578" i="1"/>
  <c r="AG1628" i="1"/>
  <c r="AX1578" i="1"/>
  <c r="AX1628" i="1"/>
  <c r="AQ1578" i="1" l="1"/>
  <c r="AQ1628" i="1"/>
  <c r="AD1578" i="1"/>
  <c r="AD1628" i="1"/>
  <c r="AR1578" i="1"/>
  <c r="AR1628" i="1"/>
  <c r="J1782" i="1"/>
  <c r="J1832" i="1"/>
  <c r="AB1527" i="1"/>
  <c r="AB1577" i="1"/>
  <c r="AO1578" i="1"/>
  <c r="AO1628" i="1"/>
  <c r="AE1527" i="1"/>
  <c r="AE1577" i="1"/>
  <c r="F1731" i="1"/>
  <c r="F1781" i="1"/>
  <c r="P1527" i="1"/>
  <c r="P1577" i="1"/>
  <c r="H1578" i="1"/>
  <c r="H1628" i="1"/>
  <c r="R1629" i="1"/>
  <c r="R1679" i="1"/>
  <c r="T1527" i="1"/>
  <c r="T1577" i="1"/>
  <c r="BD1425" i="1"/>
  <c r="BD1475" i="1"/>
  <c r="AP1883" i="1"/>
  <c r="BA1527" i="1"/>
  <c r="BA1577" i="1"/>
  <c r="L1527" i="1"/>
  <c r="L1577" i="1"/>
  <c r="AY1578" i="1"/>
  <c r="AY1628" i="1"/>
  <c r="U1578" i="1"/>
  <c r="U1628" i="1"/>
  <c r="AU1578" i="1"/>
  <c r="AU1628" i="1"/>
  <c r="AL1578" i="1"/>
  <c r="AL1628" i="1"/>
  <c r="AN1578" i="1"/>
  <c r="AN1628" i="1"/>
  <c r="AV1527" i="1"/>
  <c r="AV1577" i="1"/>
  <c r="AP1626" i="1"/>
  <c r="AP1578" i="1"/>
  <c r="AG1629" i="1"/>
  <c r="AG1679" i="1"/>
  <c r="S1578" i="1"/>
  <c r="S1628" i="1"/>
  <c r="Q1578" i="1"/>
  <c r="Q1628" i="1"/>
  <c r="AJ1527" i="1"/>
  <c r="AJ1577" i="1"/>
  <c r="I1578" i="1"/>
  <c r="I1628" i="1"/>
  <c r="AC1782" i="1"/>
  <c r="AC1832" i="1"/>
  <c r="AF1731" i="1"/>
  <c r="AF1781" i="1"/>
  <c r="O1578" i="1"/>
  <c r="O1628" i="1"/>
  <c r="BC1629" i="1"/>
  <c r="BC1679" i="1"/>
  <c r="M1578" i="1"/>
  <c r="M1628" i="1"/>
  <c r="AS1527" i="1"/>
  <c r="W1680" i="1"/>
  <c r="W1730" i="1"/>
  <c r="AM1730" i="1"/>
  <c r="AI1527" i="1"/>
  <c r="AI1577" i="1"/>
  <c r="K1629" i="1"/>
  <c r="K1679" i="1"/>
  <c r="AT1629" i="1"/>
  <c r="AT1679" i="1"/>
  <c r="N1629" i="1"/>
  <c r="N1679" i="1"/>
  <c r="Y1629" i="1"/>
  <c r="Y1679" i="1"/>
  <c r="Z1578" i="1"/>
  <c r="Z1628" i="1"/>
  <c r="G1527" i="1"/>
  <c r="G1577" i="1"/>
  <c r="BB1629" i="1"/>
  <c r="BB1679" i="1"/>
  <c r="AW1527" i="1"/>
  <c r="AW1577" i="1"/>
  <c r="AZ1578" i="1"/>
  <c r="AZ1628" i="1"/>
  <c r="AX1629" i="1"/>
  <c r="AX1679" i="1"/>
  <c r="AM1524" i="1"/>
  <c r="AM1476" i="1"/>
  <c r="AZ1629" i="1" l="1"/>
  <c r="AZ1679" i="1"/>
  <c r="BB1680" i="1"/>
  <c r="BB1730" i="1"/>
  <c r="Z1629" i="1"/>
  <c r="Z1679" i="1"/>
  <c r="N1680" i="1"/>
  <c r="N1730" i="1"/>
  <c r="K1680" i="1"/>
  <c r="K1730" i="1"/>
  <c r="AM1781" i="1"/>
  <c r="AS1578" i="1"/>
  <c r="AS1628" i="1"/>
  <c r="BC1680" i="1"/>
  <c r="BC1730" i="1"/>
  <c r="AF1782" i="1"/>
  <c r="AF1832" i="1"/>
  <c r="I1629" i="1"/>
  <c r="I1679" i="1"/>
  <c r="Q1629" i="1"/>
  <c r="Q1679" i="1"/>
  <c r="AG1680" i="1"/>
  <c r="AG1730" i="1"/>
  <c r="AV1578" i="1"/>
  <c r="AV1628" i="1"/>
  <c r="AL1629" i="1"/>
  <c r="AL1679" i="1"/>
  <c r="U1629" i="1"/>
  <c r="U1679" i="1"/>
  <c r="L1578" i="1"/>
  <c r="L1628" i="1"/>
  <c r="AP1934" i="1"/>
  <c r="T1578" i="1"/>
  <c r="T1628" i="1"/>
  <c r="H1629" i="1"/>
  <c r="H1679" i="1"/>
  <c r="F1782" i="1"/>
  <c r="F1832" i="1"/>
  <c r="AO1629" i="1"/>
  <c r="AO1679" i="1"/>
  <c r="J1833" i="1"/>
  <c r="J1883" i="1"/>
  <c r="AD1629" i="1"/>
  <c r="AD1679" i="1"/>
  <c r="AM1575" i="1"/>
  <c r="AM1527" i="1"/>
  <c r="AX1680" i="1"/>
  <c r="AX1730" i="1"/>
  <c r="AW1578" i="1"/>
  <c r="AW1628" i="1"/>
  <c r="G1578" i="1"/>
  <c r="G1628" i="1"/>
  <c r="Y1680" i="1"/>
  <c r="Y1730" i="1"/>
  <c r="AT1680" i="1"/>
  <c r="AT1730" i="1"/>
  <c r="AI1578" i="1"/>
  <c r="AI1628" i="1"/>
  <c r="W1731" i="1"/>
  <c r="W1781" i="1"/>
  <c r="M1629" i="1"/>
  <c r="M1679" i="1"/>
  <c r="O1629" i="1"/>
  <c r="O1679" i="1"/>
  <c r="AC1833" i="1"/>
  <c r="AC1883" i="1"/>
  <c r="AJ1578" i="1"/>
  <c r="AJ1628" i="1"/>
  <c r="S1629" i="1"/>
  <c r="S1679" i="1"/>
  <c r="AN1629" i="1"/>
  <c r="AN1679" i="1"/>
  <c r="AU1629" i="1"/>
  <c r="AU1679" i="1"/>
  <c r="AY1629" i="1"/>
  <c r="AY1679" i="1"/>
  <c r="BA1578" i="1"/>
  <c r="BA1628" i="1"/>
  <c r="BD1476" i="1"/>
  <c r="BD1526" i="1"/>
  <c r="R1680" i="1"/>
  <c r="R1730" i="1"/>
  <c r="P1578" i="1"/>
  <c r="P1628" i="1"/>
  <c r="AE1578" i="1"/>
  <c r="AE1628" i="1"/>
  <c r="AB1578" i="1"/>
  <c r="AB1628" i="1"/>
  <c r="AR1629" i="1"/>
  <c r="AR1679" i="1"/>
  <c r="AQ1629" i="1"/>
  <c r="AQ1679" i="1"/>
  <c r="AP1677" i="1"/>
  <c r="AP1629" i="1"/>
  <c r="AE1629" i="1" l="1"/>
  <c r="AE1679" i="1"/>
  <c r="R1731" i="1"/>
  <c r="R1781" i="1"/>
  <c r="BA1629" i="1"/>
  <c r="BA1679" i="1"/>
  <c r="AU1680" i="1"/>
  <c r="AU1730" i="1"/>
  <c r="S1680" i="1"/>
  <c r="S1730" i="1"/>
  <c r="AC1884" i="1"/>
  <c r="AC1934" i="1"/>
  <c r="M1680" i="1"/>
  <c r="M1730" i="1"/>
  <c r="AI1629" i="1"/>
  <c r="AI1679" i="1"/>
  <c r="Y1731" i="1"/>
  <c r="Y1781" i="1"/>
  <c r="AW1629" i="1"/>
  <c r="AW1679" i="1"/>
  <c r="J1884" i="1"/>
  <c r="J1934" i="1"/>
  <c r="F1833" i="1"/>
  <c r="F1883" i="1"/>
  <c r="T1629" i="1"/>
  <c r="T1679" i="1"/>
  <c r="L1629" i="1"/>
  <c r="L1679" i="1"/>
  <c r="AL1680" i="1"/>
  <c r="AL1730" i="1"/>
  <c r="AG1731" i="1"/>
  <c r="AG1781" i="1"/>
  <c r="I1680" i="1"/>
  <c r="I1730" i="1"/>
  <c r="BC1731" i="1"/>
  <c r="BC1781" i="1"/>
  <c r="AM1832" i="1"/>
  <c r="N1731" i="1"/>
  <c r="N1781" i="1"/>
  <c r="BB1731" i="1"/>
  <c r="BB1781" i="1"/>
  <c r="AP1728" i="1"/>
  <c r="AP1680" i="1"/>
  <c r="AM1626" i="1"/>
  <c r="AM1578" i="1"/>
  <c r="AR1680" i="1"/>
  <c r="AR1730" i="1"/>
  <c r="AQ1680" i="1"/>
  <c r="AQ1730" i="1"/>
  <c r="AB1629" i="1"/>
  <c r="AB1679" i="1"/>
  <c r="P1629" i="1"/>
  <c r="P1679" i="1"/>
  <c r="BD1527" i="1"/>
  <c r="BD1577" i="1"/>
  <c r="AY1680" i="1"/>
  <c r="AY1730" i="1"/>
  <c r="AN1680" i="1"/>
  <c r="AN1730" i="1"/>
  <c r="AJ1629" i="1"/>
  <c r="AJ1679" i="1"/>
  <c r="O1680" i="1"/>
  <c r="O1730" i="1"/>
  <c r="W1782" i="1"/>
  <c r="W1832" i="1"/>
  <c r="AT1731" i="1"/>
  <c r="AT1781" i="1"/>
  <c r="G1629" i="1"/>
  <c r="G1679" i="1"/>
  <c r="AX1731" i="1"/>
  <c r="AX1781" i="1"/>
  <c r="AD1680" i="1"/>
  <c r="AD1730" i="1"/>
  <c r="AO1680" i="1"/>
  <c r="AO1730" i="1"/>
  <c r="H1680" i="1"/>
  <c r="H1730" i="1"/>
  <c r="AP1985" i="1"/>
  <c r="U1680" i="1"/>
  <c r="U1730" i="1"/>
  <c r="AV1629" i="1"/>
  <c r="AV1679" i="1"/>
  <c r="Q1680" i="1"/>
  <c r="Q1730" i="1"/>
  <c r="AF1833" i="1"/>
  <c r="AF1883" i="1"/>
  <c r="AS1629" i="1"/>
  <c r="AS1679" i="1"/>
  <c r="K1731" i="1"/>
  <c r="K1781" i="1"/>
  <c r="Z1680" i="1"/>
  <c r="Z1730" i="1"/>
  <c r="AZ1680" i="1"/>
  <c r="AZ1730" i="1"/>
  <c r="AZ1731" i="1" l="1"/>
  <c r="AZ1781" i="1"/>
  <c r="K1782" i="1"/>
  <c r="K1832" i="1"/>
  <c r="AF1884" i="1"/>
  <c r="AF1934" i="1"/>
  <c r="AV1680" i="1"/>
  <c r="AV1730" i="1"/>
  <c r="AP2036" i="1"/>
  <c r="AO1731" i="1"/>
  <c r="AO1781" i="1"/>
  <c r="AX1782" i="1"/>
  <c r="AX1832" i="1"/>
  <c r="AT1782" i="1"/>
  <c r="AT1832" i="1"/>
  <c r="O1731" i="1"/>
  <c r="O1781" i="1"/>
  <c r="AN1731" i="1"/>
  <c r="AN1781" i="1"/>
  <c r="BD1578" i="1"/>
  <c r="BD1628" i="1"/>
  <c r="AB1680" i="1"/>
  <c r="AB1730" i="1"/>
  <c r="AR1731" i="1"/>
  <c r="AR1781" i="1"/>
  <c r="N1782" i="1"/>
  <c r="N1832" i="1"/>
  <c r="BC1782" i="1"/>
  <c r="BC1832" i="1"/>
  <c r="AG1782" i="1"/>
  <c r="AG1832" i="1"/>
  <c r="L1680" i="1"/>
  <c r="L1730" i="1"/>
  <c r="F1884" i="1"/>
  <c r="F1934" i="1"/>
  <c r="AW1680" i="1"/>
  <c r="AW1730" i="1"/>
  <c r="AI1680" i="1"/>
  <c r="AI1730" i="1"/>
  <c r="AC1935" i="1"/>
  <c r="AC1985" i="1"/>
  <c r="AU1731" i="1"/>
  <c r="AU1781" i="1"/>
  <c r="R1782" i="1"/>
  <c r="R1832" i="1"/>
  <c r="AP1779" i="1"/>
  <c r="AP1731" i="1"/>
  <c r="Z1731" i="1"/>
  <c r="Z1781" i="1"/>
  <c r="AS1680" i="1"/>
  <c r="AS1730" i="1"/>
  <c r="Q1731" i="1"/>
  <c r="Q1781" i="1"/>
  <c r="U1731" i="1"/>
  <c r="U1781" i="1"/>
  <c r="H1731" i="1"/>
  <c r="H1781" i="1"/>
  <c r="AD1731" i="1"/>
  <c r="AD1781" i="1"/>
  <c r="G1680" i="1"/>
  <c r="G1730" i="1"/>
  <c r="W1833" i="1"/>
  <c r="W1883" i="1"/>
  <c r="AJ1680" i="1"/>
  <c r="AJ1730" i="1"/>
  <c r="AY1731" i="1"/>
  <c r="AY1781" i="1"/>
  <c r="P1680" i="1"/>
  <c r="P1730" i="1"/>
  <c r="AQ1731" i="1"/>
  <c r="AQ1781" i="1"/>
  <c r="BB1782" i="1"/>
  <c r="BB1832" i="1"/>
  <c r="AM1883" i="1"/>
  <c r="I1731" i="1"/>
  <c r="I1781" i="1"/>
  <c r="AL1731" i="1"/>
  <c r="AL1781" i="1"/>
  <c r="T1680" i="1"/>
  <c r="T1730" i="1"/>
  <c r="J1935" i="1"/>
  <c r="J1985" i="1"/>
  <c r="Y1782" i="1"/>
  <c r="Y1832" i="1"/>
  <c r="M1731" i="1"/>
  <c r="M1781" i="1"/>
  <c r="S1731" i="1"/>
  <c r="S1781" i="1"/>
  <c r="BA1680" i="1"/>
  <c r="BA1730" i="1"/>
  <c r="AE1680" i="1"/>
  <c r="AE1730" i="1"/>
  <c r="AM1677" i="1"/>
  <c r="AM1629" i="1"/>
  <c r="BA1731" i="1" l="1"/>
  <c r="BA1781" i="1"/>
  <c r="M1782" i="1"/>
  <c r="M1832" i="1"/>
  <c r="J1986" i="1"/>
  <c r="J2036" i="1"/>
  <c r="AL1782" i="1"/>
  <c r="AL1832" i="1"/>
  <c r="AM1934" i="1"/>
  <c r="AQ1782" i="1"/>
  <c r="AQ1832" i="1"/>
  <c r="AY1782" i="1"/>
  <c r="AY1832" i="1"/>
  <c r="W1884" i="1"/>
  <c r="W1934" i="1"/>
  <c r="AD1782" i="1"/>
  <c r="AD1832" i="1"/>
  <c r="U1782" i="1"/>
  <c r="U1832" i="1"/>
  <c r="AS1731" i="1"/>
  <c r="AS1781" i="1"/>
  <c r="AU1782" i="1"/>
  <c r="AU1832" i="1"/>
  <c r="AI1731" i="1"/>
  <c r="AI1781" i="1"/>
  <c r="F1935" i="1"/>
  <c r="F1985" i="1"/>
  <c r="AG1833" i="1"/>
  <c r="AG1883" i="1"/>
  <c r="N1833" i="1"/>
  <c r="N1883" i="1"/>
  <c r="AB1731" i="1"/>
  <c r="AB1781" i="1"/>
  <c r="AN1782" i="1"/>
  <c r="AN1832" i="1"/>
  <c r="AT1833" i="1"/>
  <c r="AT1883" i="1"/>
  <c r="AO1782" i="1"/>
  <c r="AO1832" i="1"/>
  <c r="AV1731" i="1"/>
  <c r="AV1781" i="1"/>
  <c r="K1833" i="1"/>
  <c r="K1883" i="1"/>
  <c r="AP1830" i="1"/>
  <c r="AP1782" i="1"/>
  <c r="AM1728" i="1"/>
  <c r="AM1680" i="1"/>
  <c r="AE1731" i="1"/>
  <c r="AE1781" i="1"/>
  <c r="S1782" i="1"/>
  <c r="S1832" i="1"/>
  <c r="Y1833" i="1"/>
  <c r="Y1883" i="1"/>
  <c r="T1731" i="1"/>
  <c r="T1781" i="1"/>
  <c r="I1782" i="1"/>
  <c r="I1832" i="1"/>
  <c r="BB1833" i="1"/>
  <c r="BB1883" i="1"/>
  <c r="P1731" i="1"/>
  <c r="P1781" i="1"/>
  <c r="AJ1731" i="1"/>
  <c r="AJ1781" i="1"/>
  <c r="G1731" i="1"/>
  <c r="G1781" i="1"/>
  <c r="H1782" i="1"/>
  <c r="H1832" i="1"/>
  <c r="Q1782" i="1"/>
  <c r="Q1832" i="1"/>
  <c r="Z1782" i="1"/>
  <c r="Z1832" i="1"/>
  <c r="R1833" i="1"/>
  <c r="R1883" i="1"/>
  <c r="AC1986" i="1"/>
  <c r="AC2036" i="1"/>
  <c r="AW1731" i="1"/>
  <c r="AW1781" i="1"/>
  <c r="L1731" i="1"/>
  <c r="L1781" i="1"/>
  <c r="BC1833" i="1"/>
  <c r="BC1883" i="1"/>
  <c r="AR1782" i="1"/>
  <c r="AR1832" i="1"/>
  <c r="BD1629" i="1"/>
  <c r="BD1679" i="1"/>
  <c r="O1782" i="1"/>
  <c r="O1832" i="1"/>
  <c r="AX1833" i="1"/>
  <c r="AX1883" i="1"/>
  <c r="AP2087" i="1"/>
  <c r="AF1935" i="1"/>
  <c r="AF1985" i="1"/>
  <c r="AZ1782" i="1"/>
  <c r="AZ1832" i="1"/>
  <c r="AZ1833" i="1" l="1"/>
  <c r="AZ1883" i="1"/>
  <c r="AP2138" i="1"/>
  <c r="O1833" i="1"/>
  <c r="O1883" i="1"/>
  <c r="AR1833" i="1"/>
  <c r="AR1883" i="1"/>
  <c r="L1782" i="1"/>
  <c r="L1832" i="1"/>
  <c r="AC2037" i="1"/>
  <c r="AC2087" i="1"/>
  <c r="Z1833" i="1"/>
  <c r="Z1883" i="1"/>
  <c r="H1833" i="1"/>
  <c r="H1883" i="1"/>
  <c r="AJ1782" i="1"/>
  <c r="AJ1832" i="1"/>
  <c r="BB1884" i="1"/>
  <c r="BB1934" i="1"/>
  <c r="T1782" i="1"/>
  <c r="T1832" i="1"/>
  <c r="S1833" i="1"/>
  <c r="S1883" i="1"/>
  <c r="K1884" i="1"/>
  <c r="K1934" i="1"/>
  <c r="AO1833" i="1"/>
  <c r="AO1883" i="1"/>
  <c r="AN1833" i="1"/>
  <c r="AN1883" i="1"/>
  <c r="N1884" i="1"/>
  <c r="N1934" i="1"/>
  <c r="F1986" i="1"/>
  <c r="F2036" i="1"/>
  <c r="AU1833" i="1"/>
  <c r="AU1883" i="1"/>
  <c r="U1833" i="1"/>
  <c r="U1883" i="1"/>
  <c r="W1935" i="1"/>
  <c r="W1985" i="1"/>
  <c r="AQ1833" i="1"/>
  <c r="AQ1883" i="1"/>
  <c r="AL1833" i="1"/>
  <c r="AL1883" i="1"/>
  <c r="M1833" i="1"/>
  <c r="M1883" i="1"/>
  <c r="AM1779" i="1"/>
  <c r="AM1731" i="1"/>
  <c r="AF1986" i="1"/>
  <c r="AF2036" i="1"/>
  <c r="AX1884" i="1"/>
  <c r="AX1934" i="1"/>
  <c r="BD1680" i="1"/>
  <c r="BD1730" i="1"/>
  <c r="BC1884" i="1"/>
  <c r="BC1934" i="1"/>
  <c r="AW1782" i="1"/>
  <c r="AW1832" i="1"/>
  <c r="R1884" i="1"/>
  <c r="R1934" i="1"/>
  <c r="Q1833" i="1"/>
  <c r="Q1883" i="1"/>
  <c r="G1782" i="1"/>
  <c r="G1832" i="1"/>
  <c r="P1782" i="1"/>
  <c r="P1832" i="1"/>
  <c r="I1833" i="1"/>
  <c r="I1883" i="1"/>
  <c r="Y1884" i="1"/>
  <c r="Y1934" i="1"/>
  <c r="AE1782" i="1"/>
  <c r="AE1832" i="1"/>
  <c r="AV1782" i="1"/>
  <c r="AV1832" i="1"/>
  <c r="AT1884" i="1"/>
  <c r="AT1934" i="1"/>
  <c r="AB1782" i="1"/>
  <c r="AB1832" i="1"/>
  <c r="AG1884" i="1"/>
  <c r="AG1934" i="1"/>
  <c r="AI1782" i="1"/>
  <c r="AI1832" i="1"/>
  <c r="AS1782" i="1"/>
  <c r="AS1832" i="1"/>
  <c r="AD1833" i="1"/>
  <c r="AD1883" i="1"/>
  <c r="AY1833" i="1"/>
  <c r="AY1883" i="1"/>
  <c r="AM1985" i="1"/>
  <c r="J2037" i="1"/>
  <c r="J2087" i="1"/>
  <c r="BA1782" i="1"/>
  <c r="BA1832" i="1"/>
  <c r="AP1881" i="1"/>
  <c r="AP1833" i="1"/>
  <c r="J2088" i="1" l="1"/>
  <c r="J2138" i="1"/>
  <c r="AY1884" i="1"/>
  <c r="AY1934" i="1"/>
  <c r="AS1833" i="1"/>
  <c r="AS1883" i="1"/>
  <c r="AG1935" i="1"/>
  <c r="AG1985" i="1"/>
  <c r="AT1935" i="1"/>
  <c r="AT1985" i="1"/>
  <c r="AE1833" i="1"/>
  <c r="AE1883" i="1"/>
  <c r="I1884" i="1"/>
  <c r="I1934" i="1"/>
  <c r="G1833" i="1"/>
  <c r="G1883" i="1"/>
  <c r="R1935" i="1"/>
  <c r="R1985" i="1"/>
  <c r="BC1935" i="1"/>
  <c r="BC1985" i="1"/>
  <c r="AX1935" i="1"/>
  <c r="AX1985" i="1"/>
  <c r="AL1884" i="1"/>
  <c r="AL1934" i="1"/>
  <c r="W1986" i="1"/>
  <c r="W2036" i="1"/>
  <c r="AU1884" i="1"/>
  <c r="AU1934" i="1"/>
  <c r="N1935" i="1"/>
  <c r="N1985" i="1"/>
  <c r="AO1884" i="1"/>
  <c r="AO1934" i="1"/>
  <c r="S1884" i="1"/>
  <c r="S1934" i="1"/>
  <c r="BB1935" i="1"/>
  <c r="BB1985" i="1"/>
  <c r="H1884" i="1"/>
  <c r="H1934" i="1"/>
  <c r="AC2088" i="1"/>
  <c r="AC2138" i="1"/>
  <c r="AR1884" i="1"/>
  <c r="AR1934" i="1"/>
  <c r="AP2189" i="1"/>
  <c r="AP1932" i="1"/>
  <c r="AP1884" i="1"/>
  <c r="AM1830" i="1"/>
  <c r="AM1782" i="1"/>
  <c r="BA1833" i="1"/>
  <c r="BA1883" i="1"/>
  <c r="AM2036" i="1"/>
  <c r="AD1884" i="1"/>
  <c r="AD1934" i="1"/>
  <c r="AI1833" i="1"/>
  <c r="AI1883" i="1"/>
  <c r="AB1833" i="1"/>
  <c r="AB1883" i="1"/>
  <c r="AV1833" i="1"/>
  <c r="AV1883" i="1"/>
  <c r="Y1935" i="1"/>
  <c r="Y1985" i="1"/>
  <c r="P1833" i="1"/>
  <c r="P1883" i="1"/>
  <c r="Q1884" i="1"/>
  <c r="Q1934" i="1"/>
  <c r="AW1833" i="1"/>
  <c r="AW1883" i="1"/>
  <c r="BD1731" i="1"/>
  <c r="BD1781" i="1"/>
  <c r="AF2037" i="1"/>
  <c r="AF2087" i="1"/>
  <c r="M1884" i="1"/>
  <c r="M1934" i="1"/>
  <c r="AQ1884" i="1"/>
  <c r="AQ1934" i="1"/>
  <c r="U1884" i="1"/>
  <c r="U1934" i="1"/>
  <c r="F2037" i="1"/>
  <c r="F2087" i="1"/>
  <c r="AN1884" i="1"/>
  <c r="AN1934" i="1"/>
  <c r="K1935" i="1"/>
  <c r="K1985" i="1"/>
  <c r="T1833" i="1"/>
  <c r="T1883" i="1"/>
  <c r="AJ1833" i="1"/>
  <c r="AJ1883" i="1"/>
  <c r="Z1884" i="1"/>
  <c r="Z1934" i="1"/>
  <c r="L1833" i="1"/>
  <c r="L1883" i="1"/>
  <c r="O1884" i="1"/>
  <c r="O1934" i="1"/>
  <c r="AZ1884" i="1"/>
  <c r="AZ1934" i="1"/>
  <c r="AZ1935" i="1" l="1"/>
  <c r="AZ1985" i="1"/>
  <c r="L1884" i="1"/>
  <c r="L1934" i="1"/>
  <c r="AJ1884" i="1"/>
  <c r="AJ1934" i="1"/>
  <c r="K1986" i="1"/>
  <c r="K2036" i="1"/>
  <c r="F2088" i="1"/>
  <c r="F2138" i="1"/>
  <c r="AQ1935" i="1"/>
  <c r="AQ1985" i="1"/>
  <c r="AF2088" i="1"/>
  <c r="AF2138" i="1"/>
  <c r="AW1884" i="1"/>
  <c r="AW1934" i="1"/>
  <c r="P1884" i="1"/>
  <c r="P1934" i="1"/>
  <c r="AV1884" i="1"/>
  <c r="AV1934" i="1"/>
  <c r="AI1884" i="1"/>
  <c r="AI1934" i="1"/>
  <c r="AM2087" i="1"/>
  <c r="AP2240" i="1"/>
  <c r="AC2139" i="1"/>
  <c r="AC2189" i="1"/>
  <c r="BB1986" i="1"/>
  <c r="BB2036" i="1"/>
  <c r="AO1935" i="1"/>
  <c r="AO1985" i="1"/>
  <c r="AU1935" i="1"/>
  <c r="AU1985" i="1"/>
  <c r="AL1935" i="1"/>
  <c r="AL1985" i="1"/>
  <c r="BC1986" i="1"/>
  <c r="BC2036" i="1"/>
  <c r="G1884" i="1"/>
  <c r="G1934" i="1"/>
  <c r="AE1884" i="1"/>
  <c r="AE1934" i="1"/>
  <c r="AG1986" i="1"/>
  <c r="AG2036" i="1"/>
  <c r="AY1935" i="1"/>
  <c r="AY1985" i="1"/>
  <c r="AM1881" i="1"/>
  <c r="AM1833" i="1"/>
  <c r="O1935" i="1"/>
  <c r="O1985" i="1"/>
  <c r="Z1935" i="1"/>
  <c r="Z1985" i="1"/>
  <c r="T1884" i="1"/>
  <c r="T1934" i="1"/>
  <c r="AN1935" i="1"/>
  <c r="AN1985" i="1"/>
  <c r="U1935" i="1"/>
  <c r="U1985" i="1"/>
  <c r="M1935" i="1"/>
  <c r="M1985" i="1"/>
  <c r="BD1782" i="1"/>
  <c r="BD1832" i="1"/>
  <c r="Q1935" i="1"/>
  <c r="Q1985" i="1"/>
  <c r="Y1986" i="1"/>
  <c r="Y2036" i="1"/>
  <c r="AB1884" i="1"/>
  <c r="AB1934" i="1"/>
  <c r="AD1935" i="1"/>
  <c r="AD1985" i="1"/>
  <c r="BA1884" i="1"/>
  <c r="BA1934" i="1"/>
  <c r="AR1935" i="1"/>
  <c r="AR1985" i="1"/>
  <c r="H1935" i="1"/>
  <c r="H1985" i="1"/>
  <c r="S1935" i="1"/>
  <c r="S1985" i="1"/>
  <c r="N1986" i="1"/>
  <c r="N2036" i="1"/>
  <c r="W2037" i="1"/>
  <c r="W2087" i="1"/>
  <c r="AX1986" i="1"/>
  <c r="AX2036" i="1"/>
  <c r="R1986" i="1"/>
  <c r="R2036" i="1"/>
  <c r="I1935" i="1"/>
  <c r="I1985" i="1"/>
  <c r="AT1986" i="1"/>
  <c r="AT2036" i="1"/>
  <c r="AS1884" i="1"/>
  <c r="AS1934" i="1"/>
  <c r="J2139" i="1"/>
  <c r="J2189" i="1"/>
  <c r="AP1983" i="1"/>
  <c r="AP1935" i="1"/>
  <c r="AS1935" i="1" l="1"/>
  <c r="AS1985" i="1"/>
  <c r="I1986" i="1"/>
  <c r="I2036" i="1"/>
  <c r="AX2037" i="1"/>
  <c r="AX2087" i="1"/>
  <c r="N2037" i="1"/>
  <c r="N2087" i="1"/>
  <c r="H1986" i="1"/>
  <c r="H2036" i="1"/>
  <c r="BA1935" i="1"/>
  <c r="BA1985" i="1"/>
  <c r="AB1935" i="1"/>
  <c r="AB1985" i="1"/>
  <c r="Q1986" i="1"/>
  <c r="Q2036" i="1"/>
  <c r="M1986" i="1"/>
  <c r="M2036" i="1"/>
  <c r="AN1986" i="1"/>
  <c r="AN2036" i="1"/>
  <c r="Z1986" i="1"/>
  <c r="Z2036" i="1"/>
  <c r="AG2037" i="1"/>
  <c r="AG2087" i="1"/>
  <c r="G1935" i="1"/>
  <c r="G1985" i="1"/>
  <c r="AL1986" i="1"/>
  <c r="AL2036" i="1"/>
  <c r="AO1986" i="1"/>
  <c r="AO2036" i="1"/>
  <c r="AC2190" i="1"/>
  <c r="AC2240" i="1"/>
  <c r="AM2138" i="1"/>
  <c r="AV1935" i="1"/>
  <c r="AV1985" i="1"/>
  <c r="AW1935" i="1"/>
  <c r="AW1985" i="1"/>
  <c r="AQ1986" i="1"/>
  <c r="AQ2036" i="1"/>
  <c r="K2037" i="1"/>
  <c r="K2087" i="1"/>
  <c r="L1935" i="1"/>
  <c r="L1985" i="1"/>
  <c r="AM1932" i="1"/>
  <c r="AM1884" i="1"/>
  <c r="AP2034" i="1"/>
  <c r="AP1986" i="1"/>
  <c r="J2190" i="1"/>
  <c r="J2240" i="1"/>
  <c r="AT2037" i="1"/>
  <c r="AT2087" i="1"/>
  <c r="R2037" i="1"/>
  <c r="R2087" i="1"/>
  <c r="W2088" i="1"/>
  <c r="W2138" i="1"/>
  <c r="S1986" i="1"/>
  <c r="S2036" i="1"/>
  <c r="AR1986" i="1"/>
  <c r="AR2036" i="1"/>
  <c r="AD1986" i="1"/>
  <c r="AD2036" i="1"/>
  <c r="Y2037" i="1"/>
  <c r="Y2087" i="1"/>
  <c r="BD1833" i="1"/>
  <c r="BD1883" i="1"/>
  <c r="U1986" i="1"/>
  <c r="U2036" i="1"/>
  <c r="T1935" i="1"/>
  <c r="T1985" i="1"/>
  <c r="O1986" i="1"/>
  <c r="O2036" i="1"/>
  <c r="AY1986" i="1"/>
  <c r="AY2036" i="1"/>
  <c r="AE1935" i="1"/>
  <c r="AE1985" i="1"/>
  <c r="BC2037" i="1"/>
  <c r="BC2087" i="1"/>
  <c r="AU1986" i="1"/>
  <c r="AU2036" i="1"/>
  <c r="BB2037" i="1"/>
  <c r="BB2087" i="1"/>
  <c r="AP2291" i="1"/>
  <c r="AI1935" i="1"/>
  <c r="AI1985" i="1"/>
  <c r="P1935" i="1"/>
  <c r="P1985" i="1"/>
  <c r="AF2139" i="1"/>
  <c r="AF2189" i="1"/>
  <c r="F2139" i="1"/>
  <c r="F2189" i="1"/>
  <c r="AJ1935" i="1"/>
  <c r="AJ1985" i="1"/>
  <c r="AZ1986" i="1"/>
  <c r="AZ2036" i="1"/>
  <c r="F2190" i="1" l="1"/>
  <c r="F2240" i="1"/>
  <c r="P1986" i="1"/>
  <c r="P2036" i="1"/>
  <c r="AP2342" i="1"/>
  <c r="AU2037" i="1"/>
  <c r="AU2087" i="1"/>
  <c r="AE1986" i="1"/>
  <c r="AE2036" i="1"/>
  <c r="O2037" i="1"/>
  <c r="O2087" i="1"/>
  <c r="U2037" i="1"/>
  <c r="U2087" i="1"/>
  <c r="Y2088" i="1"/>
  <c r="Y2138" i="1"/>
  <c r="AR2037" i="1"/>
  <c r="AR2087" i="1"/>
  <c r="W2139" i="1"/>
  <c r="W2189" i="1"/>
  <c r="AT2088" i="1"/>
  <c r="AT2138" i="1"/>
  <c r="L1986" i="1"/>
  <c r="L2036" i="1"/>
  <c r="AQ2037" i="1"/>
  <c r="AQ2087" i="1"/>
  <c r="AV1986" i="1"/>
  <c r="AV2036" i="1"/>
  <c r="AC2241" i="1"/>
  <c r="AC2291" i="1"/>
  <c r="AL2037" i="1"/>
  <c r="AL2087" i="1"/>
  <c r="AG2088" i="1"/>
  <c r="AG2138" i="1"/>
  <c r="AN2037" i="1"/>
  <c r="AN2087" i="1"/>
  <c r="Q2037" i="1"/>
  <c r="Q2087" i="1"/>
  <c r="BA1986" i="1"/>
  <c r="BA2036" i="1"/>
  <c r="N2088" i="1"/>
  <c r="N2138" i="1"/>
  <c r="I2037" i="1"/>
  <c r="I2087" i="1"/>
  <c r="AP2085" i="1"/>
  <c r="AP2037" i="1"/>
  <c r="AZ2037" i="1"/>
  <c r="AZ2087" i="1"/>
  <c r="AJ1986" i="1"/>
  <c r="AJ2036" i="1"/>
  <c r="AF2190" i="1"/>
  <c r="AF2240" i="1"/>
  <c r="AI1986" i="1"/>
  <c r="AI2036" i="1"/>
  <c r="BB2088" i="1"/>
  <c r="BB2138" i="1"/>
  <c r="BC2088" i="1"/>
  <c r="BC2138" i="1"/>
  <c r="AY2037" i="1"/>
  <c r="AY2087" i="1"/>
  <c r="T1986" i="1"/>
  <c r="T2036" i="1"/>
  <c r="BD1884" i="1"/>
  <c r="BD1934" i="1"/>
  <c r="AD2037" i="1"/>
  <c r="AD2087" i="1"/>
  <c r="S2037" i="1"/>
  <c r="S2087" i="1"/>
  <c r="R2088" i="1"/>
  <c r="R2138" i="1"/>
  <c r="J2241" i="1"/>
  <c r="J2291" i="1"/>
  <c r="K2088" i="1"/>
  <c r="K2138" i="1"/>
  <c r="AW1986" i="1"/>
  <c r="AW2036" i="1"/>
  <c r="AM2189" i="1"/>
  <c r="AO2037" i="1"/>
  <c r="AO2087" i="1"/>
  <c r="G1986" i="1"/>
  <c r="G2036" i="1"/>
  <c r="Z2037" i="1"/>
  <c r="Z2087" i="1"/>
  <c r="M2037" i="1"/>
  <c r="M2087" i="1"/>
  <c r="AB1986" i="1"/>
  <c r="AB2036" i="1"/>
  <c r="H2037" i="1"/>
  <c r="H2087" i="1"/>
  <c r="AX2088" i="1"/>
  <c r="AX2138" i="1"/>
  <c r="AS1986" i="1"/>
  <c r="AS2036" i="1"/>
  <c r="AM1983" i="1"/>
  <c r="AM1935" i="1"/>
  <c r="AX2139" i="1" l="1"/>
  <c r="AX2189" i="1"/>
  <c r="AB2037" i="1"/>
  <c r="AB2087" i="1"/>
  <c r="Z2088" i="1"/>
  <c r="Z2138" i="1"/>
  <c r="AO2088" i="1"/>
  <c r="AO2138" i="1"/>
  <c r="AW2037" i="1"/>
  <c r="AW2087" i="1"/>
  <c r="J2292" i="1"/>
  <c r="J2342" i="1"/>
  <c r="S2088" i="1"/>
  <c r="S2138" i="1"/>
  <c r="BD1935" i="1"/>
  <c r="BD1985" i="1"/>
  <c r="AY2088" i="1"/>
  <c r="AY2138" i="1"/>
  <c r="BB2139" i="1"/>
  <c r="BB2189" i="1"/>
  <c r="AF2241" i="1"/>
  <c r="AF2291" i="1"/>
  <c r="AZ2088" i="1"/>
  <c r="AZ2138" i="1"/>
  <c r="I2088" i="1"/>
  <c r="I2138" i="1"/>
  <c r="BA2037" i="1"/>
  <c r="BA2087" i="1"/>
  <c r="AN2088" i="1"/>
  <c r="AN2138" i="1"/>
  <c r="AL2088" i="1"/>
  <c r="AL2138" i="1"/>
  <c r="AV2037" i="1"/>
  <c r="AV2087" i="1"/>
  <c r="L2037" i="1"/>
  <c r="L2087" i="1"/>
  <c r="W2190" i="1"/>
  <c r="W2240" i="1"/>
  <c r="Y2139" i="1"/>
  <c r="Y2189" i="1"/>
  <c r="O2088" i="1"/>
  <c r="O2138" i="1"/>
  <c r="AU2088" i="1"/>
  <c r="AU2138" i="1"/>
  <c r="P2037" i="1"/>
  <c r="P2087" i="1"/>
  <c r="AM2034" i="1"/>
  <c r="AM1986" i="1"/>
  <c r="AS2037" i="1"/>
  <c r="AS2087" i="1"/>
  <c r="H2088" i="1"/>
  <c r="H2138" i="1"/>
  <c r="M2088" i="1"/>
  <c r="M2138" i="1"/>
  <c r="G2037" i="1"/>
  <c r="G2087" i="1"/>
  <c r="AM2240" i="1"/>
  <c r="K2139" i="1"/>
  <c r="K2189" i="1"/>
  <c r="R2139" i="1"/>
  <c r="R2189" i="1"/>
  <c r="AD2088" i="1"/>
  <c r="AD2138" i="1"/>
  <c r="T2037" i="1"/>
  <c r="T2087" i="1"/>
  <c r="BC2139" i="1"/>
  <c r="BC2189" i="1"/>
  <c r="AI2037" i="1"/>
  <c r="AI2087" i="1"/>
  <c r="AJ2037" i="1"/>
  <c r="AJ2087" i="1"/>
  <c r="N2139" i="1"/>
  <c r="N2189" i="1"/>
  <c r="Q2088" i="1"/>
  <c r="Q2138" i="1"/>
  <c r="AG2139" i="1"/>
  <c r="AG2189" i="1"/>
  <c r="AC2292" i="1"/>
  <c r="AC2342" i="1"/>
  <c r="AQ2088" i="1"/>
  <c r="AQ2138" i="1"/>
  <c r="AT2139" i="1"/>
  <c r="AT2189" i="1"/>
  <c r="AR2088" i="1"/>
  <c r="AR2138" i="1"/>
  <c r="U2088" i="1"/>
  <c r="U2138" i="1"/>
  <c r="AE2037" i="1"/>
  <c r="AE2087" i="1"/>
  <c r="AP2393" i="1"/>
  <c r="F2241" i="1"/>
  <c r="F2291" i="1"/>
  <c r="AP2136" i="1"/>
  <c r="AP2088" i="1"/>
  <c r="AP2444" i="1" l="1"/>
  <c r="U2139" i="1"/>
  <c r="U2189" i="1"/>
  <c r="AT2190" i="1"/>
  <c r="AT2240" i="1"/>
  <c r="AC2343" i="1"/>
  <c r="AC2393" i="1"/>
  <c r="Q2139" i="1"/>
  <c r="Q2189" i="1"/>
  <c r="AJ2088" i="1"/>
  <c r="AJ2138" i="1"/>
  <c r="BC2190" i="1"/>
  <c r="BC2240" i="1"/>
  <c r="AD2139" i="1"/>
  <c r="AD2189" i="1"/>
  <c r="K2190" i="1"/>
  <c r="K2240" i="1"/>
  <c r="G2088" i="1"/>
  <c r="G2138" i="1"/>
  <c r="H2139" i="1"/>
  <c r="H2189" i="1"/>
  <c r="AU2139" i="1"/>
  <c r="AU2189" i="1"/>
  <c r="Y2190" i="1"/>
  <c r="Y2240" i="1"/>
  <c r="L2088" i="1"/>
  <c r="L2138" i="1"/>
  <c r="AL2139" i="1"/>
  <c r="AL2189" i="1"/>
  <c r="BA2088" i="1"/>
  <c r="BA2138" i="1"/>
  <c r="AZ2139" i="1"/>
  <c r="AZ2189" i="1"/>
  <c r="BB2190" i="1"/>
  <c r="BB2240" i="1"/>
  <c r="BD1986" i="1"/>
  <c r="BD2036" i="1"/>
  <c r="J2343" i="1"/>
  <c r="J2393" i="1"/>
  <c r="AO2139" i="1"/>
  <c r="AO2189" i="1"/>
  <c r="AB2088" i="1"/>
  <c r="AB2138" i="1"/>
  <c r="AM2085" i="1"/>
  <c r="AM2037" i="1"/>
  <c r="AP2187" i="1"/>
  <c r="AP2139" i="1"/>
  <c r="F2292" i="1"/>
  <c r="F2342" i="1"/>
  <c r="AE2088" i="1"/>
  <c r="AE2138" i="1"/>
  <c r="AR2139" i="1"/>
  <c r="AR2189" i="1"/>
  <c r="AQ2139" i="1"/>
  <c r="AQ2189" i="1"/>
  <c r="AG2190" i="1"/>
  <c r="AG2240" i="1"/>
  <c r="N2190" i="1"/>
  <c r="N2240" i="1"/>
  <c r="AI2088" i="1"/>
  <c r="AI2138" i="1"/>
  <c r="T2088" i="1"/>
  <c r="T2138" i="1"/>
  <c r="R2190" i="1"/>
  <c r="R2240" i="1"/>
  <c r="AM2291" i="1"/>
  <c r="M2139" i="1"/>
  <c r="M2189" i="1"/>
  <c r="AS2088" i="1"/>
  <c r="AS2138" i="1"/>
  <c r="P2088" i="1"/>
  <c r="P2138" i="1"/>
  <c r="O2139" i="1"/>
  <c r="O2189" i="1"/>
  <c r="W2241" i="1"/>
  <c r="W2291" i="1"/>
  <c r="AV2088" i="1"/>
  <c r="AV2138" i="1"/>
  <c r="AN2139" i="1"/>
  <c r="AN2189" i="1"/>
  <c r="I2139" i="1"/>
  <c r="I2189" i="1"/>
  <c r="AF2292" i="1"/>
  <c r="AF2342" i="1"/>
  <c r="AY2139" i="1"/>
  <c r="AY2189" i="1"/>
  <c r="S2139" i="1"/>
  <c r="S2189" i="1"/>
  <c r="AW2088" i="1"/>
  <c r="AW2138" i="1"/>
  <c r="Z2139" i="1"/>
  <c r="Z2189" i="1"/>
  <c r="AX2190" i="1"/>
  <c r="AX2240" i="1"/>
  <c r="AX2241" i="1" l="1"/>
  <c r="AX2291" i="1"/>
  <c r="AW2139" i="1"/>
  <c r="AW2189" i="1"/>
  <c r="AY2190" i="1"/>
  <c r="AY2240" i="1"/>
  <c r="I2190" i="1"/>
  <c r="I2240" i="1"/>
  <c r="AV2139" i="1"/>
  <c r="AV2189" i="1"/>
  <c r="O2190" i="1"/>
  <c r="O2240" i="1"/>
  <c r="AS2139" i="1"/>
  <c r="AS2189" i="1"/>
  <c r="AM2342" i="1"/>
  <c r="T2139" i="1"/>
  <c r="T2189" i="1"/>
  <c r="N2241" i="1"/>
  <c r="N2291" i="1"/>
  <c r="AQ2190" i="1"/>
  <c r="AQ2240" i="1"/>
  <c r="AE2139" i="1"/>
  <c r="AE2189" i="1"/>
  <c r="AB2139" i="1"/>
  <c r="AB2189" i="1"/>
  <c r="J2394" i="1"/>
  <c r="J2444" i="1"/>
  <c r="BB2241" i="1"/>
  <c r="BB2291" i="1"/>
  <c r="BA2139" i="1"/>
  <c r="BA2189" i="1"/>
  <c r="L2139" i="1"/>
  <c r="L2189" i="1"/>
  <c r="AU2190" i="1"/>
  <c r="AU2240" i="1"/>
  <c r="G2139" i="1"/>
  <c r="G2189" i="1"/>
  <c r="AD2190" i="1"/>
  <c r="AD2240" i="1"/>
  <c r="AJ2139" i="1"/>
  <c r="AJ2189" i="1"/>
  <c r="AC2394" i="1"/>
  <c r="AC2444" i="1"/>
  <c r="U2190" i="1"/>
  <c r="U2240" i="1"/>
  <c r="AP2238" i="1"/>
  <c r="AP2190" i="1"/>
  <c r="Z2190" i="1"/>
  <c r="Z2240" i="1"/>
  <c r="S2190" i="1"/>
  <c r="S2240" i="1"/>
  <c r="AF2343" i="1"/>
  <c r="AF2393" i="1"/>
  <c r="AN2190" i="1"/>
  <c r="AN2240" i="1"/>
  <c r="W2292" i="1"/>
  <c r="W2342" i="1"/>
  <c r="P2139" i="1"/>
  <c r="P2189" i="1"/>
  <c r="M2190" i="1"/>
  <c r="M2240" i="1"/>
  <c r="R2241" i="1"/>
  <c r="R2291" i="1"/>
  <c r="AI2139" i="1"/>
  <c r="AI2189" i="1"/>
  <c r="AG2241" i="1"/>
  <c r="AG2291" i="1"/>
  <c r="AR2190" i="1"/>
  <c r="AR2240" i="1"/>
  <c r="F2343" i="1"/>
  <c r="F2393" i="1"/>
  <c r="AO2190" i="1"/>
  <c r="AO2240" i="1"/>
  <c r="BD2037" i="1"/>
  <c r="BD2087" i="1"/>
  <c r="AZ2190" i="1"/>
  <c r="AZ2240" i="1"/>
  <c r="AL2190" i="1"/>
  <c r="AL2240" i="1"/>
  <c r="Y2241" i="1"/>
  <c r="Y2291" i="1"/>
  <c r="H2190" i="1"/>
  <c r="H2240" i="1"/>
  <c r="K2241" i="1"/>
  <c r="K2291" i="1"/>
  <c r="BC2241" i="1"/>
  <c r="BC2291" i="1"/>
  <c r="Q2190" i="1"/>
  <c r="Q2240" i="1"/>
  <c r="AT2241" i="1"/>
  <c r="AT2291" i="1"/>
  <c r="AP2495" i="1"/>
  <c r="AM2136" i="1"/>
  <c r="AM2088" i="1"/>
  <c r="AT2292" i="1" l="1"/>
  <c r="AT2342" i="1"/>
  <c r="BC2292" i="1"/>
  <c r="BC2342" i="1"/>
  <c r="H2241" i="1"/>
  <c r="H2291" i="1"/>
  <c r="AL2241" i="1"/>
  <c r="AL2291" i="1"/>
  <c r="BD2088" i="1"/>
  <c r="BD2138" i="1"/>
  <c r="F2394" i="1"/>
  <c r="F2444" i="1"/>
  <c r="AG2292" i="1"/>
  <c r="AG2342" i="1"/>
  <c r="R2292" i="1"/>
  <c r="R2342" i="1"/>
  <c r="P2190" i="1"/>
  <c r="P2240" i="1"/>
  <c r="AN2241" i="1"/>
  <c r="AN2291" i="1"/>
  <c r="S2241" i="1"/>
  <c r="S2291" i="1"/>
  <c r="AC2445" i="1"/>
  <c r="AC2495" i="1"/>
  <c r="AD2241" i="1"/>
  <c r="AD2291" i="1"/>
  <c r="AU2241" i="1"/>
  <c r="AU2291" i="1"/>
  <c r="BA2190" i="1"/>
  <c r="BA2240" i="1"/>
  <c r="J2445" i="1"/>
  <c r="J2495" i="1"/>
  <c r="AE2190" i="1"/>
  <c r="AE2240" i="1"/>
  <c r="N2292" i="1"/>
  <c r="N2342" i="1"/>
  <c r="AM2393" i="1"/>
  <c r="O2241" i="1"/>
  <c r="O2291" i="1"/>
  <c r="I2241" i="1"/>
  <c r="I2291" i="1"/>
  <c r="AW2190" i="1"/>
  <c r="AW2240" i="1"/>
  <c r="AP2289" i="1"/>
  <c r="AP2241" i="1"/>
  <c r="AM2187" i="1"/>
  <c r="AM2139" i="1"/>
  <c r="AP2546" i="1"/>
  <c r="Q2241" i="1"/>
  <c r="Q2291" i="1"/>
  <c r="K2292" i="1"/>
  <c r="K2342" i="1"/>
  <c r="Y2292" i="1"/>
  <c r="Y2342" i="1"/>
  <c r="AZ2241" i="1"/>
  <c r="AZ2291" i="1"/>
  <c r="AO2241" i="1"/>
  <c r="AO2291" i="1"/>
  <c r="AR2241" i="1"/>
  <c r="AR2291" i="1"/>
  <c r="AI2190" i="1"/>
  <c r="AI2240" i="1"/>
  <c r="M2241" i="1"/>
  <c r="M2291" i="1"/>
  <c r="W2343" i="1"/>
  <c r="W2393" i="1"/>
  <c r="AF2394" i="1"/>
  <c r="AF2444" i="1"/>
  <c r="Z2241" i="1"/>
  <c r="Z2291" i="1"/>
  <c r="U2241" i="1"/>
  <c r="U2291" i="1"/>
  <c r="AJ2190" i="1"/>
  <c r="AJ2240" i="1"/>
  <c r="G2190" i="1"/>
  <c r="G2240" i="1"/>
  <c r="L2190" i="1"/>
  <c r="L2240" i="1"/>
  <c r="BB2292" i="1"/>
  <c r="BB2342" i="1"/>
  <c r="AB2190" i="1"/>
  <c r="AB2240" i="1"/>
  <c r="AQ2241" i="1"/>
  <c r="AQ2291" i="1"/>
  <c r="T2190" i="1"/>
  <c r="T2240" i="1"/>
  <c r="AS2190" i="1"/>
  <c r="AS2240" i="1"/>
  <c r="AV2190" i="1"/>
  <c r="AV2240" i="1"/>
  <c r="AY2241" i="1"/>
  <c r="AY2291" i="1"/>
  <c r="AX2292" i="1"/>
  <c r="AX2342" i="1"/>
  <c r="AX2343" i="1" l="1"/>
  <c r="AX2393" i="1"/>
  <c r="AV2241" i="1"/>
  <c r="AV2291" i="1"/>
  <c r="T2241" i="1"/>
  <c r="T2291" i="1"/>
  <c r="AB2241" i="1"/>
  <c r="AB2291" i="1"/>
  <c r="L2241" i="1"/>
  <c r="L2291" i="1"/>
  <c r="AJ2241" i="1"/>
  <c r="AJ2291" i="1"/>
  <c r="Z2292" i="1"/>
  <c r="Z2342" i="1"/>
  <c r="W2394" i="1"/>
  <c r="W2444" i="1"/>
  <c r="AI2241" i="1"/>
  <c r="AI2291" i="1"/>
  <c r="AO2292" i="1"/>
  <c r="AO2342" i="1"/>
  <c r="Y2343" i="1"/>
  <c r="Y2393" i="1"/>
  <c r="Q2292" i="1"/>
  <c r="Q2342" i="1"/>
  <c r="AW2241" i="1"/>
  <c r="AW2291" i="1"/>
  <c r="O2292" i="1"/>
  <c r="O2342" i="1"/>
  <c r="N2343" i="1"/>
  <c r="N2393" i="1"/>
  <c r="J2496" i="1"/>
  <c r="J2546" i="1"/>
  <c r="AU2292" i="1"/>
  <c r="AU2342" i="1"/>
  <c r="AC2496" i="1"/>
  <c r="AC2546" i="1"/>
  <c r="AN2292" i="1"/>
  <c r="AN2342" i="1"/>
  <c r="R2343" i="1"/>
  <c r="R2393" i="1"/>
  <c r="F2445" i="1"/>
  <c r="F2495" i="1"/>
  <c r="AL2292" i="1"/>
  <c r="AL2342" i="1"/>
  <c r="BC2343" i="1"/>
  <c r="BC2393" i="1"/>
  <c r="AM2238" i="1"/>
  <c r="AM2190" i="1"/>
  <c r="AY2292" i="1"/>
  <c r="AY2342" i="1"/>
  <c r="AS2241" i="1"/>
  <c r="AS2291" i="1"/>
  <c r="AQ2292" i="1"/>
  <c r="AQ2342" i="1"/>
  <c r="BB2343" i="1"/>
  <c r="BB2393" i="1"/>
  <c r="G2241" i="1"/>
  <c r="G2291" i="1"/>
  <c r="U2292" i="1"/>
  <c r="U2342" i="1"/>
  <c r="AF2445" i="1"/>
  <c r="AF2495" i="1"/>
  <c r="M2292" i="1"/>
  <c r="M2342" i="1"/>
  <c r="AR2292" i="1"/>
  <c r="AR2342" i="1"/>
  <c r="AZ2292" i="1"/>
  <c r="AZ2342" i="1"/>
  <c r="K2343" i="1"/>
  <c r="K2393" i="1"/>
  <c r="AP2597" i="1"/>
  <c r="I2292" i="1"/>
  <c r="I2342" i="1"/>
  <c r="AM2444" i="1"/>
  <c r="AE2241" i="1"/>
  <c r="AE2291" i="1"/>
  <c r="BA2241" i="1"/>
  <c r="BA2291" i="1"/>
  <c r="AD2292" i="1"/>
  <c r="AD2342" i="1"/>
  <c r="S2292" i="1"/>
  <c r="S2342" i="1"/>
  <c r="P2241" i="1"/>
  <c r="P2291" i="1"/>
  <c r="AG2343" i="1"/>
  <c r="AG2393" i="1"/>
  <c r="BD2139" i="1"/>
  <c r="BD2189" i="1"/>
  <c r="H2292" i="1"/>
  <c r="H2342" i="1"/>
  <c r="AT2343" i="1"/>
  <c r="AT2393" i="1"/>
  <c r="AP2340" i="1"/>
  <c r="AP2292" i="1"/>
  <c r="H2343" i="1" l="1"/>
  <c r="H2393" i="1"/>
  <c r="AG2394" i="1"/>
  <c r="AG2444" i="1"/>
  <c r="S2343" i="1"/>
  <c r="S2393" i="1"/>
  <c r="BA2292" i="1"/>
  <c r="BA2342" i="1"/>
  <c r="AM2495" i="1"/>
  <c r="AP2648" i="1"/>
  <c r="AZ2343" i="1"/>
  <c r="AZ2393" i="1"/>
  <c r="M2343" i="1"/>
  <c r="M2393" i="1"/>
  <c r="U2343" i="1"/>
  <c r="U2393" i="1"/>
  <c r="BB2394" i="1"/>
  <c r="BB2444" i="1"/>
  <c r="AS2292" i="1"/>
  <c r="AS2342" i="1"/>
  <c r="AL2343" i="1"/>
  <c r="AL2393" i="1"/>
  <c r="R2394" i="1"/>
  <c r="R2444" i="1"/>
  <c r="AC2547" i="1"/>
  <c r="AC2597" i="1"/>
  <c r="J2547" i="1"/>
  <c r="J2597" i="1"/>
  <c r="O2343" i="1"/>
  <c r="O2393" i="1"/>
  <c r="Q2343" i="1"/>
  <c r="Q2393" i="1"/>
  <c r="AO2343" i="1"/>
  <c r="AO2393" i="1"/>
  <c r="W2445" i="1"/>
  <c r="W2495" i="1"/>
  <c r="AJ2292" i="1"/>
  <c r="AJ2342" i="1"/>
  <c r="AB2292" i="1"/>
  <c r="AB2342" i="1"/>
  <c r="AV2292" i="1"/>
  <c r="AV2342" i="1"/>
  <c r="AP2391" i="1"/>
  <c r="AP2343" i="1"/>
  <c r="AM2289" i="1"/>
  <c r="AM2241" i="1"/>
  <c r="AT2394" i="1"/>
  <c r="AT2444" i="1"/>
  <c r="BD2190" i="1"/>
  <c r="BD2240" i="1"/>
  <c r="P2292" i="1"/>
  <c r="P2342" i="1"/>
  <c r="AD2343" i="1"/>
  <c r="AD2393" i="1"/>
  <c r="AE2292" i="1"/>
  <c r="AE2342" i="1"/>
  <c r="I2343" i="1"/>
  <c r="I2393" i="1"/>
  <c r="K2394" i="1"/>
  <c r="K2444" i="1"/>
  <c r="AR2343" i="1"/>
  <c r="AR2393" i="1"/>
  <c r="AF2496" i="1"/>
  <c r="AF2546" i="1"/>
  <c r="G2292" i="1"/>
  <c r="G2342" i="1"/>
  <c r="AQ2343" i="1"/>
  <c r="AQ2393" i="1"/>
  <c r="AY2343" i="1"/>
  <c r="AY2393" i="1"/>
  <c r="BC2394" i="1"/>
  <c r="BC2444" i="1"/>
  <c r="F2496" i="1"/>
  <c r="F2546" i="1"/>
  <c r="AN2343" i="1"/>
  <c r="AN2393" i="1"/>
  <c r="AU2343" i="1"/>
  <c r="AU2393" i="1"/>
  <c r="N2394" i="1"/>
  <c r="N2444" i="1"/>
  <c r="AW2292" i="1"/>
  <c r="AW2342" i="1"/>
  <c r="Y2394" i="1"/>
  <c r="Y2444" i="1"/>
  <c r="AI2292" i="1"/>
  <c r="AI2342" i="1"/>
  <c r="Z2343" i="1"/>
  <c r="Z2393" i="1"/>
  <c r="L2292" i="1"/>
  <c r="L2342" i="1"/>
  <c r="T2292" i="1"/>
  <c r="T2342" i="1"/>
  <c r="AX2394" i="1"/>
  <c r="AX2444" i="1"/>
  <c r="AX2445" i="1" l="1"/>
  <c r="AX2495" i="1"/>
  <c r="L2343" i="1"/>
  <c r="L2393" i="1"/>
  <c r="AI2343" i="1"/>
  <c r="AI2393" i="1"/>
  <c r="AW2343" i="1"/>
  <c r="AW2393" i="1"/>
  <c r="AU2394" i="1"/>
  <c r="AU2444" i="1"/>
  <c r="F2547" i="1"/>
  <c r="F2597" i="1"/>
  <c r="AY2394" i="1"/>
  <c r="AY2444" i="1"/>
  <c r="G2343" i="1"/>
  <c r="G2393" i="1"/>
  <c r="AR2394" i="1"/>
  <c r="AR2444" i="1"/>
  <c r="I2394" i="1"/>
  <c r="I2444" i="1"/>
  <c r="AD2394" i="1"/>
  <c r="AD2444" i="1"/>
  <c r="BD2241" i="1"/>
  <c r="BD2291" i="1"/>
  <c r="AV2343" i="1"/>
  <c r="AV2393" i="1"/>
  <c r="AJ2343" i="1"/>
  <c r="AJ2393" i="1"/>
  <c r="AO2394" i="1"/>
  <c r="AO2444" i="1"/>
  <c r="O2394" i="1"/>
  <c r="O2444" i="1"/>
  <c r="AC2598" i="1"/>
  <c r="AC2648" i="1"/>
  <c r="AL2394" i="1"/>
  <c r="AL2444" i="1"/>
  <c r="BB2445" i="1"/>
  <c r="BB2495" i="1"/>
  <c r="M2394" i="1"/>
  <c r="M2444" i="1"/>
  <c r="BA2343" i="1"/>
  <c r="BA2393" i="1"/>
  <c r="AG2445" i="1"/>
  <c r="AG2495" i="1"/>
  <c r="AM2340" i="1"/>
  <c r="AM2292" i="1"/>
  <c r="T2343" i="1"/>
  <c r="T2393" i="1"/>
  <c r="Z2394" i="1"/>
  <c r="Z2444" i="1"/>
  <c r="Y2445" i="1"/>
  <c r="Y2495" i="1"/>
  <c r="N2445" i="1"/>
  <c r="N2495" i="1"/>
  <c r="AN2394" i="1"/>
  <c r="AN2444" i="1"/>
  <c r="BC2445" i="1"/>
  <c r="BC2495" i="1"/>
  <c r="AQ2394" i="1"/>
  <c r="AQ2444" i="1"/>
  <c r="AF2547" i="1"/>
  <c r="AF2597" i="1"/>
  <c r="K2445" i="1"/>
  <c r="K2495" i="1"/>
  <c r="AE2343" i="1"/>
  <c r="AE2393" i="1"/>
  <c r="P2343" i="1"/>
  <c r="P2393" i="1"/>
  <c r="AT2445" i="1"/>
  <c r="AT2495" i="1"/>
  <c r="AB2343" i="1"/>
  <c r="AB2393" i="1"/>
  <c r="W2496" i="1"/>
  <c r="W2546" i="1"/>
  <c r="Q2394" i="1"/>
  <c r="Q2444" i="1"/>
  <c r="J2598" i="1"/>
  <c r="J2648" i="1"/>
  <c r="R2445" i="1"/>
  <c r="R2495" i="1"/>
  <c r="AS2343" i="1"/>
  <c r="AS2393" i="1"/>
  <c r="U2394" i="1"/>
  <c r="U2444" i="1"/>
  <c r="AZ2394" i="1"/>
  <c r="AZ2444" i="1"/>
  <c r="AM2546" i="1"/>
  <c r="S2394" i="1"/>
  <c r="S2444" i="1"/>
  <c r="H2394" i="1"/>
  <c r="H2444" i="1"/>
  <c r="AP2442" i="1"/>
  <c r="AP2394" i="1"/>
  <c r="M2445" i="1" l="1"/>
  <c r="M2495" i="1"/>
  <c r="AL2445" i="1"/>
  <c r="AL2495" i="1"/>
  <c r="O2445" i="1"/>
  <c r="O2495" i="1"/>
  <c r="AJ2394" i="1"/>
  <c r="AJ2444" i="1"/>
  <c r="BD2292" i="1"/>
  <c r="BD2342" i="1"/>
  <c r="I2445" i="1"/>
  <c r="I2495" i="1"/>
  <c r="G2394" i="1"/>
  <c r="G2444" i="1"/>
  <c r="F2598" i="1"/>
  <c r="F2648" i="1"/>
  <c r="AW2394" i="1"/>
  <c r="AW2444" i="1"/>
  <c r="L2394" i="1"/>
  <c r="L2444" i="1"/>
  <c r="S2445" i="1"/>
  <c r="S2495" i="1"/>
  <c r="AZ2445" i="1"/>
  <c r="AZ2495" i="1"/>
  <c r="AS2394" i="1"/>
  <c r="AS2444" i="1"/>
  <c r="J2649" i="1"/>
  <c r="J2695" i="1"/>
  <c r="J2694" i="1"/>
  <c r="J2698" i="1" s="1"/>
  <c r="W2547" i="1"/>
  <c r="W2597" i="1"/>
  <c r="AT2496" i="1"/>
  <c r="AT2546" i="1"/>
  <c r="AE2394" i="1"/>
  <c r="AE2444" i="1"/>
  <c r="AF2598" i="1"/>
  <c r="AF2648" i="1"/>
  <c r="BC2496" i="1"/>
  <c r="BC2546" i="1"/>
  <c r="N2496" i="1"/>
  <c r="N2546" i="1"/>
  <c r="Z2445" i="1"/>
  <c r="Z2495" i="1"/>
  <c r="BA2394" i="1"/>
  <c r="BA2444" i="1"/>
  <c r="AP2493" i="1"/>
  <c r="AP2445" i="1"/>
  <c r="AM2391" i="1"/>
  <c r="AM2343" i="1"/>
  <c r="BB2496" i="1"/>
  <c r="BB2546" i="1"/>
  <c r="AC2649" i="1"/>
  <c r="AC2694" i="1" s="1"/>
  <c r="AC2698" i="1" s="1"/>
  <c r="AO2445" i="1"/>
  <c r="AO2495" i="1"/>
  <c r="AV2394" i="1"/>
  <c r="AV2444" i="1"/>
  <c r="AD2445" i="1"/>
  <c r="AD2495" i="1"/>
  <c r="AR2445" i="1"/>
  <c r="AR2495" i="1"/>
  <c r="AY2445" i="1"/>
  <c r="AY2495" i="1"/>
  <c r="AU2445" i="1"/>
  <c r="AU2495" i="1"/>
  <c r="AI2394" i="1"/>
  <c r="AI2444" i="1"/>
  <c r="AX2496" i="1"/>
  <c r="AX2546" i="1"/>
  <c r="H2445" i="1"/>
  <c r="H2495" i="1"/>
  <c r="AM2597" i="1"/>
  <c r="U2445" i="1"/>
  <c r="U2495" i="1"/>
  <c r="R2496" i="1"/>
  <c r="R2546" i="1"/>
  <c r="Q2445" i="1"/>
  <c r="Q2495" i="1"/>
  <c r="AB2394" i="1"/>
  <c r="AB2444" i="1"/>
  <c r="P2394" i="1"/>
  <c r="P2444" i="1"/>
  <c r="K2496" i="1"/>
  <c r="K2546" i="1"/>
  <c r="AQ2445" i="1"/>
  <c r="AQ2495" i="1"/>
  <c r="AN2445" i="1"/>
  <c r="AN2495" i="1"/>
  <c r="Y2496" i="1"/>
  <c r="Y2546" i="1"/>
  <c r="T2394" i="1"/>
  <c r="T2444" i="1"/>
  <c r="AG2496" i="1"/>
  <c r="AG2546" i="1"/>
  <c r="AC2695" i="1" l="1"/>
  <c r="AN2496" i="1"/>
  <c r="AN2546" i="1"/>
  <c r="AB2445" i="1"/>
  <c r="AB2495" i="1"/>
  <c r="AM2648" i="1"/>
  <c r="AU2496" i="1"/>
  <c r="AU2546" i="1"/>
  <c r="AV2445" i="1"/>
  <c r="AV2495" i="1"/>
  <c r="AM2442" i="1"/>
  <c r="AM2394" i="1"/>
  <c r="J2696" i="1"/>
  <c r="J2699" i="1"/>
  <c r="J2700" i="1" s="1"/>
  <c r="AZ2496" i="1"/>
  <c r="AZ2546" i="1"/>
  <c r="L2445" i="1"/>
  <c r="L2495" i="1"/>
  <c r="F2649" i="1"/>
  <c r="F2695" i="1" s="1"/>
  <c r="I2496" i="1"/>
  <c r="I2546" i="1"/>
  <c r="AJ2445" i="1"/>
  <c r="AJ2495" i="1"/>
  <c r="AL2496" i="1"/>
  <c r="AL2546" i="1"/>
  <c r="AG2547" i="1"/>
  <c r="AG2597" i="1"/>
  <c r="Y2547" i="1"/>
  <c r="Y2597" i="1"/>
  <c r="AQ2496" i="1"/>
  <c r="AQ2546" i="1"/>
  <c r="P2445" i="1"/>
  <c r="P2495" i="1"/>
  <c r="Q2496" i="1"/>
  <c r="Q2546" i="1"/>
  <c r="U2496" i="1"/>
  <c r="U2546" i="1"/>
  <c r="H2496" i="1"/>
  <c r="H2546" i="1"/>
  <c r="AI2445" i="1"/>
  <c r="AI2495" i="1"/>
  <c r="AY2496" i="1"/>
  <c r="AY2546" i="1"/>
  <c r="AD2496" i="1"/>
  <c r="AD2546" i="1"/>
  <c r="AO2496" i="1"/>
  <c r="AO2546" i="1"/>
  <c r="BB2597" i="1"/>
  <c r="BB2547" i="1"/>
  <c r="Z2496" i="1"/>
  <c r="Z2546" i="1"/>
  <c r="BC2547" i="1"/>
  <c r="BC2597" i="1"/>
  <c r="AE2445" i="1"/>
  <c r="AE2495" i="1"/>
  <c r="W2598" i="1"/>
  <c r="W2648" i="1"/>
  <c r="K2547" i="1"/>
  <c r="K2597" i="1"/>
  <c r="R2547" i="1"/>
  <c r="R2597" i="1"/>
  <c r="AX2547" i="1"/>
  <c r="AX2597" i="1"/>
  <c r="AR2496" i="1"/>
  <c r="AR2546" i="1"/>
  <c r="AP2544" i="1"/>
  <c r="AP2496" i="1"/>
  <c r="AS2445" i="1"/>
  <c r="AS2495" i="1"/>
  <c r="S2496" i="1"/>
  <c r="S2546" i="1"/>
  <c r="AW2445" i="1"/>
  <c r="AW2495" i="1"/>
  <c r="G2445" i="1"/>
  <c r="G2495" i="1"/>
  <c r="BD2343" i="1"/>
  <c r="BD2393" i="1"/>
  <c r="O2496" i="1"/>
  <c r="O2546" i="1"/>
  <c r="M2496" i="1"/>
  <c r="M2546" i="1"/>
  <c r="T2445" i="1"/>
  <c r="T2495" i="1"/>
  <c r="AC2696" i="1"/>
  <c r="AC2699" i="1"/>
  <c r="AC2700" i="1" s="1"/>
  <c r="BA2445" i="1"/>
  <c r="BA2495" i="1"/>
  <c r="N2547" i="1"/>
  <c r="N2597" i="1"/>
  <c r="AF2649" i="1"/>
  <c r="AF2695" i="1"/>
  <c r="AF2694" i="1"/>
  <c r="AF2698" i="1" s="1"/>
  <c r="AT2547" i="1"/>
  <c r="AT2597" i="1"/>
  <c r="F2694" i="1" l="1"/>
  <c r="F2698" i="1" s="1"/>
  <c r="AT2598" i="1"/>
  <c r="AT2648" i="1"/>
  <c r="F2699" i="1"/>
  <c r="AZ2547" i="1"/>
  <c r="AZ2597" i="1"/>
  <c r="AU2547" i="1"/>
  <c r="AU2597" i="1"/>
  <c r="AB2496" i="1"/>
  <c r="AB2546" i="1"/>
  <c r="AP2595" i="1"/>
  <c r="AP2547" i="1"/>
  <c r="N2598" i="1"/>
  <c r="N2648" i="1"/>
  <c r="M2547" i="1"/>
  <c r="M2597" i="1"/>
  <c r="BD2394" i="1"/>
  <c r="BD2444" i="1"/>
  <c r="AW2496" i="1"/>
  <c r="AW2546" i="1"/>
  <c r="AS2496" i="1"/>
  <c r="AS2546" i="1"/>
  <c r="AR2547" i="1"/>
  <c r="AR2597" i="1"/>
  <c r="R2598" i="1"/>
  <c r="R2648" i="1"/>
  <c r="W2649" i="1"/>
  <c r="W2694" i="1" s="1"/>
  <c r="W2698" i="1" s="1"/>
  <c r="W2695" i="1"/>
  <c r="BC2598" i="1"/>
  <c r="BC2648" i="1"/>
  <c r="AD2547" i="1"/>
  <c r="AD2597" i="1"/>
  <c r="AI2496" i="1"/>
  <c r="AI2546" i="1"/>
  <c r="U2547" i="1"/>
  <c r="U2597" i="1"/>
  <c r="P2496" i="1"/>
  <c r="P2546" i="1"/>
  <c r="Y2598" i="1"/>
  <c r="Y2648" i="1"/>
  <c r="AL2597" i="1"/>
  <c r="AL2547" i="1"/>
  <c r="I2547" i="1"/>
  <c r="I2597" i="1"/>
  <c r="AM2493" i="1"/>
  <c r="AM2445" i="1"/>
  <c r="BB2598" i="1"/>
  <c r="BB2648" i="1"/>
  <c r="L2496" i="1"/>
  <c r="L2546" i="1"/>
  <c r="AV2496" i="1"/>
  <c r="AV2546" i="1"/>
  <c r="AN2547" i="1"/>
  <c r="AN2597" i="1"/>
  <c r="AF2699" i="1"/>
  <c r="AF2700" i="1" s="1"/>
  <c r="AF2696" i="1"/>
  <c r="BA2496" i="1"/>
  <c r="BA2546" i="1"/>
  <c r="T2496" i="1"/>
  <c r="T2546" i="1"/>
  <c r="O2547" i="1"/>
  <c r="O2597" i="1"/>
  <c r="G2496" i="1"/>
  <c r="G2546" i="1"/>
  <c r="S2547" i="1"/>
  <c r="S2597" i="1"/>
  <c r="AX2598" i="1"/>
  <c r="AX2648" i="1"/>
  <c r="K2598" i="1"/>
  <c r="K2648" i="1"/>
  <c r="AE2496" i="1"/>
  <c r="AE2546" i="1"/>
  <c r="Z2547" i="1"/>
  <c r="Z2597" i="1"/>
  <c r="AO2547" i="1"/>
  <c r="AO2597" i="1"/>
  <c r="AY2547" i="1"/>
  <c r="AY2597" i="1"/>
  <c r="H2547" i="1"/>
  <c r="H2597" i="1"/>
  <c r="Q2597" i="1"/>
  <c r="Q2547" i="1"/>
  <c r="AQ2547" i="1"/>
  <c r="AQ2597" i="1"/>
  <c r="AG2598" i="1"/>
  <c r="AG2648" i="1"/>
  <c r="AJ2496" i="1"/>
  <c r="AJ2546" i="1"/>
  <c r="F2696" i="1" l="1"/>
  <c r="K2649" i="1"/>
  <c r="K2695" i="1" s="1"/>
  <c r="AN2598" i="1"/>
  <c r="AN2648" i="1"/>
  <c r="Q2598" i="1"/>
  <c r="Q2648" i="1"/>
  <c r="L2547" i="1"/>
  <c r="L2597" i="1"/>
  <c r="P2547" i="1"/>
  <c r="P2597" i="1"/>
  <c r="AI2547" i="1"/>
  <c r="AI2597" i="1"/>
  <c r="BC2649" i="1"/>
  <c r="BC2694" i="1" s="1"/>
  <c r="BC2698" i="1" s="1"/>
  <c r="BC2695" i="1"/>
  <c r="AP2646" i="1"/>
  <c r="AP2598" i="1"/>
  <c r="AG2649" i="1"/>
  <c r="AG2695" i="1" s="1"/>
  <c r="AY2598" i="1"/>
  <c r="AY2648" i="1"/>
  <c r="S2598" i="1"/>
  <c r="S2648" i="1"/>
  <c r="BA2547" i="1"/>
  <c r="BA2597" i="1"/>
  <c r="AJ2547" i="1"/>
  <c r="AJ2597" i="1"/>
  <c r="AQ2598" i="1"/>
  <c r="AQ2648" i="1"/>
  <c r="H2598" i="1"/>
  <c r="H2648" i="1"/>
  <c r="AO2598" i="1"/>
  <c r="AO2648" i="1"/>
  <c r="AE2547" i="1"/>
  <c r="AE2597" i="1"/>
  <c r="AX2649" i="1"/>
  <c r="AX2694" i="1"/>
  <c r="AX2698" i="1" s="1"/>
  <c r="AX2695" i="1"/>
  <c r="G2547" i="1"/>
  <c r="G2597" i="1"/>
  <c r="T2547" i="1"/>
  <c r="T2597" i="1"/>
  <c r="AM2544" i="1"/>
  <c r="AM2496" i="1"/>
  <c r="AL2598" i="1"/>
  <c r="AL2648" i="1"/>
  <c r="R2649" i="1"/>
  <c r="R2695" i="1" s="1"/>
  <c r="R2694" i="1"/>
  <c r="R2698" i="1" s="1"/>
  <c r="AS2547" i="1"/>
  <c r="AS2597" i="1"/>
  <c r="BD2445" i="1"/>
  <c r="BD2495" i="1"/>
  <c r="N2649" i="1"/>
  <c r="N2695" i="1" s="1"/>
  <c r="AB2547" i="1"/>
  <c r="AB2597" i="1"/>
  <c r="AZ2598" i="1"/>
  <c r="AZ2648" i="1"/>
  <c r="AV2547" i="1"/>
  <c r="AV2597" i="1"/>
  <c r="BB2649" i="1"/>
  <c r="BB2694" i="1" s="1"/>
  <c r="BB2698" i="1" s="1"/>
  <c r="BB2695" i="1"/>
  <c r="I2598" i="1"/>
  <c r="I2648" i="1"/>
  <c r="Y2649" i="1"/>
  <c r="Y2694" i="1" s="1"/>
  <c r="Y2698" i="1" s="1"/>
  <c r="U2598" i="1"/>
  <c r="U2648" i="1"/>
  <c r="AD2598" i="1"/>
  <c r="AD2648" i="1"/>
  <c r="AT2649" i="1"/>
  <c r="AT2694" i="1" s="1"/>
  <c r="AT2698" i="1" s="1"/>
  <c r="Z2598" i="1"/>
  <c r="Z2648" i="1"/>
  <c r="O2598" i="1"/>
  <c r="O2648" i="1"/>
  <c r="W2696" i="1"/>
  <c r="W2699" i="1"/>
  <c r="W2700" i="1" s="1"/>
  <c r="AR2598" i="1"/>
  <c r="AR2648" i="1"/>
  <c r="AW2547" i="1"/>
  <c r="AW2597" i="1"/>
  <c r="M2598" i="1"/>
  <c r="M2648" i="1"/>
  <c r="AU2598" i="1"/>
  <c r="AU2648" i="1"/>
  <c r="F2700" i="1"/>
  <c r="AT2695" i="1" l="1"/>
  <c r="AT2699" i="1" s="1"/>
  <c r="AT2700" i="1" s="1"/>
  <c r="K2694" i="1"/>
  <c r="K2698" i="1" s="1"/>
  <c r="Y2695" i="1"/>
  <c r="Y2696" i="1" s="1"/>
  <c r="N2699" i="1"/>
  <c r="R2696" i="1"/>
  <c r="R2699" i="1"/>
  <c r="R2700" i="1" s="1"/>
  <c r="AG2699" i="1"/>
  <c r="AW2598" i="1"/>
  <c r="AW2648" i="1"/>
  <c r="I2649" i="1"/>
  <c r="I2695" i="1"/>
  <c r="I2694" i="1"/>
  <c r="I2698" i="1" s="1"/>
  <c r="N2694" i="1"/>
  <c r="N2698" i="1" s="1"/>
  <c r="AS2598" i="1"/>
  <c r="AS2648" i="1"/>
  <c r="AM2595" i="1"/>
  <c r="AM2547" i="1"/>
  <c r="AE2598" i="1"/>
  <c r="AE2648" i="1"/>
  <c r="H2649" i="1"/>
  <c r="H2695" i="1" s="1"/>
  <c r="H2694" i="1"/>
  <c r="H2698" i="1" s="1"/>
  <c r="AJ2598" i="1"/>
  <c r="AJ2648" i="1"/>
  <c r="S2649" i="1"/>
  <c r="S2695" i="1" s="1"/>
  <c r="AG2694" i="1"/>
  <c r="AG2698" i="1" s="1"/>
  <c r="AP2697" i="1"/>
  <c r="AP2649" i="1"/>
  <c r="AP2694" i="1" s="1"/>
  <c r="AP2698" i="1" s="1"/>
  <c r="Z2649" i="1"/>
  <c r="Z2694" i="1" s="1"/>
  <c r="Z2698" i="1" s="1"/>
  <c r="AD2649" i="1"/>
  <c r="AD2694" i="1" s="1"/>
  <c r="AD2698" i="1" s="1"/>
  <c r="AD2695" i="1"/>
  <c r="AV2598" i="1"/>
  <c r="AV2648" i="1"/>
  <c r="AB2598" i="1"/>
  <c r="AB2648" i="1"/>
  <c r="AL2649" i="1"/>
  <c r="AL2695" i="1" s="1"/>
  <c r="T2598" i="1"/>
  <c r="T2648" i="1"/>
  <c r="AX2699" i="1"/>
  <c r="AX2700" i="1" s="1"/>
  <c r="AX2696" i="1"/>
  <c r="BC2696" i="1"/>
  <c r="BC2699" i="1"/>
  <c r="BC2700" i="1" s="1"/>
  <c r="P2598" i="1"/>
  <c r="P2648" i="1"/>
  <c r="Q2649" i="1"/>
  <c r="Q2694" i="1" s="1"/>
  <c r="Q2698" i="1" s="1"/>
  <c r="BD2496" i="1"/>
  <c r="BD2546" i="1"/>
  <c r="AO2649" i="1"/>
  <c r="AO2694" i="1" s="1"/>
  <c r="AO2698" i="1" s="1"/>
  <c r="AO2695" i="1"/>
  <c r="AQ2649" i="1"/>
  <c r="AQ2695" i="1" s="1"/>
  <c r="BA2598" i="1"/>
  <c r="BA2648" i="1"/>
  <c r="AY2649" i="1"/>
  <c r="AY2694" i="1" s="1"/>
  <c r="AY2698" i="1" s="1"/>
  <c r="K2699" i="1"/>
  <c r="AU2649" i="1"/>
  <c r="AU2695" i="1" s="1"/>
  <c r="BB2699" i="1"/>
  <c r="BB2700" i="1" s="1"/>
  <c r="BB2696" i="1"/>
  <c r="M2649" i="1"/>
  <c r="M2694" i="1"/>
  <c r="M2698" i="1" s="1"/>
  <c r="M2695" i="1"/>
  <c r="AR2649" i="1"/>
  <c r="AR2694" i="1" s="1"/>
  <c r="AR2698" i="1" s="1"/>
  <c r="O2649" i="1"/>
  <c r="O2695" i="1" s="1"/>
  <c r="O2694" i="1"/>
  <c r="O2698" i="1" s="1"/>
  <c r="U2649" i="1"/>
  <c r="U2695" i="1" s="1"/>
  <c r="AZ2649" i="1"/>
  <c r="AZ2695" i="1" s="1"/>
  <c r="AZ2694" i="1"/>
  <c r="AZ2698" i="1" s="1"/>
  <c r="G2598" i="1"/>
  <c r="G2648" i="1"/>
  <c r="AI2598" i="1"/>
  <c r="AI2648" i="1"/>
  <c r="L2598" i="1"/>
  <c r="L2648" i="1"/>
  <c r="AN2649" i="1"/>
  <c r="AN2695" i="1" s="1"/>
  <c r="AY2695" i="1" l="1"/>
  <c r="AY2696" i="1" s="1"/>
  <c r="AT2696" i="1"/>
  <c r="K2696" i="1"/>
  <c r="K2700" i="1"/>
  <c r="AQ2694" i="1"/>
  <c r="AQ2698" i="1" s="1"/>
  <c r="Y2699" i="1"/>
  <c r="Y2700" i="1" s="1"/>
  <c r="AL2694" i="1"/>
  <c r="AL2698" i="1" s="1"/>
  <c r="AZ2696" i="1"/>
  <c r="AZ2699" i="1"/>
  <c r="AZ2700" i="1" s="1"/>
  <c r="O2696" i="1"/>
  <c r="O2699" i="1"/>
  <c r="O2700" i="1" s="1"/>
  <c r="AU2699" i="1"/>
  <c r="AN2699" i="1"/>
  <c r="U2699" i="1"/>
  <c r="S2699" i="1"/>
  <c r="H2699" i="1"/>
  <c r="H2700" i="1" s="1"/>
  <c r="H2696" i="1"/>
  <c r="AO2699" i="1"/>
  <c r="AO2700" i="1" s="1"/>
  <c r="AO2696" i="1"/>
  <c r="AD2696" i="1"/>
  <c r="AD2699" i="1"/>
  <c r="AD2700" i="1" s="1"/>
  <c r="AW2649" i="1"/>
  <c r="AW2695" i="1" s="1"/>
  <c r="L2649" i="1"/>
  <c r="L2694" i="1" s="1"/>
  <c r="L2698" i="1" s="1"/>
  <c r="M2699" i="1"/>
  <c r="M2700" i="1" s="1"/>
  <c r="M2696" i="1"/>
  <c r="AQ2699" i="1"/>
  <c r="P2649" i="1"/>
  <c r="P2695" i="1" s="1"/>
  <c r="P2694" i="1"/>
  <c r="P2698" i="1" s="1"/>
  <c r="AV2649" i="1"/>
  <c r="AV2695" i="1" s="1"/>
  <c r="AJ2649" i="1"/>
  <c r="AJ2695" i="1" s="1"/>
  <c r="AM2646" i="1"/>
  <c r="AM2598" i="1"/>
  <c r="G2649" i="1"/>
  <c r="G2695" i="1" s="1"/>
  <c r="G2694" i="1"/>
  <c r="AN2694" i="1"/>
  <c r="AN2698" i="1" s="1"/>
  <c r="AU2694" i="1"/>
  <c r="AU2698" i="1" s="1"/>
  <c r="BA2649" i="1"/>
  <c r="BA2695" i="1" s="1"/>
  <c r="BA2694" i="1"/>
  <c r="BA2698" i="1" s="1"/>
  <c r="BD2547" i="1"/>
  <c r="BD2597" i="1"/>
  <c r="Q2695" i="1"/>
  <c r="AL2699" i="1"/>
  <c r="Z2695" i="1"/>
  <c r="AP2695" i="1"/>
  <c r="S2694" i="1"/>
  <c r="S2698" i="1" s="1"/>
  <c r="AE2649" i="1"/>
  <c r="AE2695" i="1" s="1"/>
  <c r="AE2694" i="1"/>
  <c r="AE2698" i="1" s="1"/>
  <c r="AS2649" i="1"/>
  <c r="AS2694" i="1" s="1"/>
  <c r="AS2698" i="1" s="1"/>
  <c r="AS2695" i="1"/>
  <c r="I2699" i="1"/>
  <c r="I2700" i="1" s="1"/>
  <c r="I2696" i="1"/>
  <c r="AG2700" i="1"/>
  <c r="N2700" i="1"/>
  <c r="U2694" i="1"/>
  <c r="U2698" i="1" s="1"/>
  <c r="AR2695" i="1"/>
  <c r="AI2649" i="1"/>
  <c r="AI2695" i="1"/>
  <c r="AI2694" i="1"/>
  <c r="AI2698" i="1" s="1"/>
  <c r="T2649" i="1"/>
  <c r="T2695" i="1" s="1"/>
  <c r="AB2649" i="1"/>
  <c r="AB2695" i="1"/>
  <c r="AB2694" i="1"/>
  <c r="AB2698" i="1" s="1"/>
  <c r="AG2696" i="1"/>
  <c r="N2696" i="1"/>
  <c r="AW2694" i="1" l="1"/>
  <c r="AW2698" i="1" s="1"/>
  <c r="AQ2696" i="1"/>
  <c r="AY2699" i="1"/>
  <c r="AY2700" i="1" s="1"/>
  <c r="AQ2700" i="1"/>
  <c r="AL2696" i="1"/>
  <c r="AL2700" i="1"/>
  <c r="L2695" i="1"/>
  <c r="L2699" i="1" s="1"/>
  <c r="L2700" i="1" s="1"/>
  <c r="T2694" i="1"/>
  <c r="T2698" i="1" s="1"/>
  <c r="AV2699" i="1"/>
  <c r="T2699" i="1"/>
  <c r="BA2699" i="1"/>
  <c r="BA2700" i="1" s="1"/>
  <c r="BA2696" i="1"/>
  <c r="AE2699" i="1"/>
  <c r="AE2700" i="1" s="1"/>
  <c r="AE2696" i="1"/>
  <c r="P2699" i="1"/>
  <c r="P2700" i="1" s="1"/>
  <c r="P2696" i="1"/>
  <c r="G2696" i="1"/>
  <c r="G2699" i="1"/>
  <c r="AJ2699" i="1"/>
  <c r="AR2696" i="1"/>
  <c r="AR2699" i="1"/>
  <c r="AR2700" i="1" s="1"/>
  <c r="S2700" i="1"/>
  <c r="AN2700" i="1"/>
  <c r="AB2699" i="1"/>
  <c r="AB2700" i="1" s="1"/>
  <c r="AB2696" i="1"/>
  <c r="AP2699" i="1"/>
  <c r="AP2700" i="1" s="1"/>
  <c r="AP2696" i="1"/>
  <c r="Q2699" i="1"/>
  <c r="Q2700" i="1" s="1"/>
  <c r="Q2696" i="1"/>
  <c r="AM2695" i="1"/>
  <c r="AM2697" i="1"/>
  <c r="AM2694" i="1"/>
  <c r="AM2698" i="1" s="1"/>
  <c r="AM2649" i="1"/>
  <c r="AV2694" i="1"/>
  <c r="AV2698" i="1" s="1"/>
  <c r="S2696" i="1"/>
  <c r="AN2696" i="1"/>
  <c r="AI2696" i="1"/>
  <c r="AI2699" i="1"/>
  <c r="AI2700" i="1" s="1"/>
  <c r="AS2699" i="1"/>
  <c r="AS2700" i="1" s="1"/>
  <c r="AS2696" i="1"/>
  <c r="Z2699" i="1"/>
  <c r="Z2700" i="1" s="1"/>
  <c r="Z2696" i="1"/>
  <c r="BD2598" i="1"/>
  <c r="BD2648" i="1"/>
  <c r="BD2649" i="1" s="1"/>
  <c r="G2698" i="1"/>
  <c r="AJ2694" i="1"/>
  <c r="AJ2698" i="1" s="1"/>
  <c r="U2696" i="1"/>
  <c r="AU2700" i="1"/>
  <c r="AW2699" i="1"/>
  <c r="AW2700" i="1" s="1"/>
  <c r="AW2696" i="1"/>
  <c r="U2700" i="1"/>
  <c r="AU2696" i="1"/>
  <c r="L2696" i="1" l="1"/>
  <c r="BD2694" i="1"/>
  <c r="BD2698" i="1" s="1"/>
  <c r="T2696" i="1"/>
  <c r="T2700" i="1"/>
  <c r="G2700" i="1"/>
  <c r="AJ2696" i="1"/>
  <c r="AM2696" i="1"/>
  <c r="AM2699" i="1"/>
  <c r="AM2700" i="1" s="1"/>
  <c r="AJ2700" i="1"/>
  <c r="AV2700" i="1"/>
  <c r="BD2695" i="1"/>
  <c r="AV2696" i="1"/>
  <c r="BD2696" i="1" l="1"/>
  <c r="BD2699" i="1"/>
  <c r="BD2700" i="1" s="1"/>
</calcChain>
</file>

<file path=xl/sharedStrings.xml><?xml version="1.0" encoding="utf-8"?>
<sst xmlns="http://schemas.openxmlformats.org/spreadsheetml/2006/main" count="28853" uniqueCount="559">
  <si>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</si>
  <si>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</si>
  <si>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</si>
  <si>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</si>
  <si>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</si>
  <si>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</si>
  <si>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</si>
  <si>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</si>
  <si>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</si>
  <si>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</si>
  <si>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</si>
  <si>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</si>
  <si>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</si>
  <si>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</si>
  <si>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</si>
  <si>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</si>
  <si>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</si>
  <si>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</si>
  <si>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</si>
  <si>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</si>
  <si>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</si>
  <si>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</si>
  <si>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</si>
  <si>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</si>
  <si>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</si>
  <si>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</si>
  <si>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</si>
  <si>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</si>
  <si>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</si>
  <si>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</si>
  <si>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</si>
  <si>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</si>
  <si>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</si>
  <si>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</si>
  <si>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</si>
  <si>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</si>
  <si>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</si>
  <si>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</si>
  <si>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</si>
  <si>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</si>
  <si>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</si>
  <si>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</si>
  <si>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</si>
  <si>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</si>
  <si>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</si>
  <si>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</si>
  <si>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</si>
  <si>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</si>
  <si>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</si>
  <si>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</si>
  <si>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</si>
  <si>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</si>
  <si>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</si>
  <si>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</si>
  <si>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</si>
  <si>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</si>
  <si>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</si>
  <si>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</si>
  <si>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</si>
  <si>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</si>
  <si>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</si>
  <si>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</si>
  <si>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</si>
  <si>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</si>
  <si>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</si>
  <si>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</si>
  <si>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</si>
  <si>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</si>
  <si>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</si>
  <si>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</si>
  <si>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</si>
  <si>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</si>
  <si>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</si>
  <si>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</si>
  <si>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</si>
  <si>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</si>
  <si>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</si>
  <si>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</si>
  <si>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</si>
  <si>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</si>
  <si>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</si>
  <si>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</si>
  <si>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</si>
  <si>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</si>
  <si>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</si>
  <si>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</si>
  <si>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</si>
  <si>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</si>
  <si>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</si>
  <si>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</si>
  <si>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</si>
  <si>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</si>
  <si>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</si>
  <si>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</si>
  <si>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</si>
  <si>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</si>
  <si>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</si>
  <si>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</si>
  <si>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</si>
  <si>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</si>
  <si>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</si>
  <si>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</si>
  <si>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</si>
  <si>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</si>
  <si>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</si>
  <si>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</si>
  <si>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</si>
  <si>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</si>
  <si>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</si>
  <si>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</si>
  <si>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</si>
  <si>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</si>
  <si>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</si>
  <si>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</si>
  <si>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</si>
  <si>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</si>
  <si>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</si>
  <si>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</si>
  <si>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</si>
  <si>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</si>
  <si>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</si>
  <si>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</si>
  <si>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</si>
  <si>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</si>
  <si>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</si>
  <si>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</si>
  <si>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</si>
  <si>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</si>
  <si>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</si>
  <si>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</si>
  <si>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</si>
  <si>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</si>
  <si>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</si>
  <si>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</si>
  <si>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</si>
  <si>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</si>
  <si>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</si>
  <si>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</si>
  <si>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</si>
  <si>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</si>
  <si>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</si>
  <si>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</si>
  <si>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</si>
  <si>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</si>
  <si>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</si>
  <si>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</si>
  <si>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</si>
  <si>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</si>
  <si>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</si>
  <si>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</si>
  <si>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</si>
  <si>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</si>
  <si>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</si>
  <si>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</si>
  <si>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</si>
  <si>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</si>
  <si>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</si>
  <si>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</si>
  <si>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</si>
  <si>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</si>
  <si>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</si>
  <si>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</si>
  <si>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</si>
  <si>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</si>
  <si>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</si>
  <si>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</si>
  <si>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</si>
  <si>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</si>
  <si>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</si>
  <si>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</si>
  <si>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</si>
  <si>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</si>
  <si>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</si>
  <si>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</si>
  <si>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</si>
  <si>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</si>
  <si>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</si>
  <si>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</si>
  <si>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</si>
  <si>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</si>
  <si>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</si>
  <si>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</si>
  <si>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</si>
  <si>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</si>
  <si>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</si>
  <si>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</si>
  <si>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</si>
  <si>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</si>
  <si>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</si>
  <si>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</si>
  <si>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</si>
  <si>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</si>
  <si>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</si>
  <si>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</si>
  <si>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</si>
  <si>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</si>
  <si>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</si>
  <si>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</si>
  <si>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</si>
  <si>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</si>
  <si>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</si>
  <si>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</si>
  <si>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</si>
  <si>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</si>
  <si>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</si>
  <si>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</si>
  <si>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</si>
  <si>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</si>
  <si>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</si>
  <si>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</si>
  <si>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</si>
  <si>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</si>
  <si>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</si>
  <si>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</si>
  <si>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</si>
  <si>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</si>
  <si>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</si>
  <si>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</si>
  <si>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</si>
  <si>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</si>
  <si>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</si>
  <si>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</si>
  <si>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</si>
  <si>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</si>
  <si>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</si>
  <si>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</si>
  <si>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</si>
  <si>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</si>
  <si>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</si>
  <si>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</si>
  <si>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</si>
  <si>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</si>
  <si>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</si>
  <si>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</si>
  <si>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</si>
  <si>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</si>
  <si>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</si>
  <si>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</si>
  <si>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</si>
  <si>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</si>
  <si>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</si>
  <si>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</si>
  <si>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</si>
  <si>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</si>
  <si>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</si>
  <si>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</si>
  <si>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</si>
  <si>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</si>
  <si>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</si>
  <si>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</si>
  <si>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</si>
  <si>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</si>
  <si>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</si>
  <si>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</si>
  <si>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</si>
  <si>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</si>
  <si>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</si>
  <si>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</si>
  <si>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</si>
  <si>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</si>
  <si>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</si>
  <si>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</si>
  <si>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</si>
  <si>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</si>
  <si>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</si>
  <si>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</si>
  <si>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</si>
  <si>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</si>
  <si>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</si>
  <si>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</si>
  <si>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</si>
  <si>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</si>
  <si>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</si>
  <si>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</si>
  <si>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</si>
  <si>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</si>
  <si>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</si>
  <si>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</si>
  <si>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</si>
  <si>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</si>
  <si>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</si>
  <si>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</si>
  <si>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</si>
  <si>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</si>
  <si>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</si>
  <si>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</si>
  <si>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</si>
  <si>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</si>
  <si>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</si>
  <si>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</si>
  <si>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</si>
  <si>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</si>
  <si>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</si>
  <si>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</si>
  <si>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</si>
  <si>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</si>
  <si>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</si>
  <si>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</si>
  <si>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</si>
  <si>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</si>
  <si>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</si>
  <si>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</si>
  <si>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</si>
  <si>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</si>
  <si>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</si>
  <si>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</si>
  <si>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</si>
  <si>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</si>
  <si>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</si>
  <si>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</si>
  <si>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</si>
  <si>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</si>
  <si>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</si>
  <si>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</si>
  <si>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</si>
  <si>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</si>
  <si>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</si>
  <si>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</si>
  <si>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</si>
  <si>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</si>
  <si>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</si>
  <si>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</si>
  <si>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</si>
  <si>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</si>
  <si>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</si>
  <si>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</si>
  <si>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</si>
  <si>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</si>
  <si>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</si>
  <si>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</si>
  <si>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</si>
  <si>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</si>
  <si>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</si>
  <si>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</si>
  <si>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</si>
  <si>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</si>
  <si>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</si>
  <si>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</si>
  <si>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</si>
  <si>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</si>
  <si>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</si>
  <si>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</si>
  <si>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</si>
  <si>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</si>
  <si>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</si>
  <si>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</si>
  <si>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</si>
  <si>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</si>
  <si>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</si>
  <si>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</si>
  <si>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</si>
  <si>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</si>
  <si>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</si>
  <si>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</si>
  <si>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</si>
  <si>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</si>
  <si>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</si>
  <si>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</si>
  <si>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</si>
  <si>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</si>
  <si>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</si>
  <si>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</si>
  <si>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</si>
  <si>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</si>
  <si>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</si>
  <si>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</si>
  <si>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</si>
  <si>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</si>
  <si>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</si>
  <si>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</si>
  <si>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</si>
  <si>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</si>
  <si>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</si>
  <si>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</si>
  <si>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</si>
  <si>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</si>
  <si>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</si>
  <si>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</si>
  <si>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</si>
  <si>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</si>
  <si>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</si>
  <si>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NC.</t>
  </si>
  <si>
    <t>ns0</t>
  </si>
  <si>
    <t>ms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</si>
  <si>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</si>
  <si>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</si>
  <si>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</si>
  <si>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</si>
  <si>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</si>
  <si>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</si>
  <si>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</si>
  <si>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</si>
  <si>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</si>
  <si>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</si>
  <si>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</si>
  <si>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39.55+142.91</t>
  </si>
  <si>
    <t>NSD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</si>
  <si>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</si>
  <si>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</si>
  <si>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</si>
  <si>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</si>
  <si>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</si>
  <si>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</si>
  <si>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</si>
  <si>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</si>
  <si>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</si>
  <si>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</si>
  <si>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</si>
  <si>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</si>
  <si>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</si>
  <si>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</si>
  <si>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</si>
  <si>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</si>
  <si>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</si>
  <si>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</si>
  <si>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</si>
  <si>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</si>
  <si>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</si>
  <si>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</si>
  <si>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</si>
  <si>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</si>
  <si>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</si>
  <si>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</si>
  <si>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</si>
  <si>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</si>
  <si>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</si>
  <si>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</si>
  <si>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</si>
  <si>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</si>
  <si>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</si>
  <si>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</si>
  <si>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</si>
  <si>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</si>
  <si>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</si>
  <si>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</si>
  <si>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</si>
  <si>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</si>
  <si>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</si>
  <si>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</si>
  <si>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</si>
  <si>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</si>
  <si>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</si>
  <si>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</si>
  <si>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</si>
  <si>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</si>
  <si>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</si>
  <si>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</si>
  <si>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</si>
  <si>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</si>
  <si>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</si>
  <si>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</si>
  <si>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</si>
  <si>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</si>
  <si>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</si>
  <si>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</si>
  <si>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</si>
  <si>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</si>
  <si>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</si>
  <si>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</si>
  <si>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</si>
  <si>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</si>
  <si>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</si>
  <si>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</si>
  <si>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</si>
  <si>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</si>
  <si>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</si>
  <si>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</si>
  <si>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</si>
  <si>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</si>
  <si>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</si>
  <si>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</si>
  <si>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</si>
  <si>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</si>
  <si>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</si>
  <si>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</si>
  <si>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</si>
  <si>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</si>
  <si>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</si>
  <si>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</si>
  <si>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</si>
  <si>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</si>
  <si>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</si>
  <si>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</si>
  <si>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</si>
  <si>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</si>
  <si>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</si>
  <si>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</si>
  <si>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</si>
  <si>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</si>
  <si>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</si>
  <si>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</si>
  <si>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</si>
  <si>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</si>
  <si>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</si>
  <si>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</si>
  <si>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</si>
  <si>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</si>
  <si>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</si>
  <si>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</si>
  <si>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</si>
  <si>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</si>
  <si>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</si>
  <si>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</si>
  <si>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</si>
  <si>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</si>
  <si>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</si>
  <si>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</si>
  <si>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</si>
  <si>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</si>
  <si>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</si>
  <si>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</si>
  <si>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</si>
  <si>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</si>
  <si>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</si>
  <si>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</si>
  <si>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</si>
  <si>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</si>
  <si>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</si>
  <si>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</si>
  <si>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</si>
  <si>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</si>
  <si>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</si>
  <si>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</si>
  <si>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</si>
  <si>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</si>
  <si>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</si>
  <si>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</si>
  <si>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</si>
  <si>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</si>
  <si>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</si>
  <si>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</si>
  <si>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</si>
  <si>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</si>
  <si>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</si>
  <si>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</si>
  <si>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</si>
  <si>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</si>
  <si>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</si>
  <si>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</si>
  <si>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</si>
  <si>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</si>
  <si>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</si>
  <si>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</si>
  <si>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</si>
  <si>
    <t>nS</t>
  </si>
  <si>
    <t xml:space="preserve">NS </t>
  </si>
  <si>
    <t>NA</t>
  </si>
  <si>
    <t>nns</t>
  </si>
  <si>
    <t>Danny</t>
  </si>
  <si>
    <t>Manager</t>
  </si>
  <si>
    <t>Pete/David</t>
  </si>
  <si>
    <t>Alex</t>
  </si>
  <si>
    <t>Cassidy</t>
  </si>
  <si>
    <t>Meghan</t>
  </si>
  <si>
    <t>Rick</t>
  </si>
  <si>
    <t>bs</t>
  </si>
  <si>
    <t>115.79)</t>
  </si>
  <si>
    <t>NS'</t>
  </si>
  <si>
    <t>nc0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</si>
</sst>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1"/>
      <color rgb="FF000000"/>
      <name val="Calibri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rgb="FF7891B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22">
    <xf numFmtId="0" fontId="0" fillId="0" borderId="0"/>
    <xf numFmtId="44" fontId="69" fillId="0" borderId="0" applyFont="0" applyFill="0" applyBorder="0" applyAlignment="0" applyProtection="0"/>
    <xf numFmtId="0" fontId="64" fillId="2" borderId="0"/>
    <xf numFmtId="43" fontId="64" fillId="2" borderId="0" applyFont="0" applyFill="0" applyBorder="0" applyAlignment="0" applyProtection="0"/>
    <xf numFmtId="44" fontId="64" fillId="2" borderId="0" applyFont="0" applyFill="0" applyBorder="0" applyAlignment="0" applyProtection="0"/>
    <xf numFmtId="9" fontId="64" fillId="2" borderId="0" applyFont="0" applyFill="0" applyBorder="0" applyAlignment="0" applyProtection="0"/>
    <xf numFmtId="0" fontId="64" fillId="2" borderId="0"/>
    <xf numFmtId="0" fontId="63" fillId="2" borderId="0"/>
    <xf numFmtId="43" fontId="63" fillId="2" borderId="0" applyFont="0" applyFill="0" applyBorder="0" applyAlignment="0" applyProtection="0"/>
    <xf numFmtId="44" fontId="63" fillId="2" borderId="0" applyFont="0" applyFill="0" applyBorder="0" applyAlignment="0" applyProtection="0"/>
    <xf numFmtId="9" fontId="63" fillId="2" borderId="0" applyFont="0" applyFill="0" applyBorder="0" applyAlignment="0" applyProtection="0"/>
    <xf numFmtId="0" fontId="63" fillId="2" borderId="0"/>
    <xf numFmtId="0" fontId="62" fillId="2" borderId="0"/>
    <xf numFmtId="43" fontId="62" fillId="2" borderId="0" applyFont="0" applyFill="0" applyBorder="0" applyAlignment="0" applyProtection="0"/>
    <xf numFmtId="44" fontId="62" fillId="2" borderId="0" applyFont="0" applyFill="0" applyBorder="0" applyAlignment="0" applyProtection="0"/>
    <xf numFmtId="9" fontId="62" fillId="2" borderId="0" applyFont="0" applyFill="0" applyBorder="0" applyAlignment="0" applyProtection="0"/>
    <xf numFmtId="0" fontId="62" fillId="2" borderId="0"/>
    <xf numFmtId="0" fontId="61" fillId="2" borderId="0"/>
    <xf numFmtId="43" fontId="61" fillId="2" borderId="0" applyFont="0" applyFill="0" applyBorder="0" applyAlignment="0" applyProtection="0"/>
    <xf numFmtId="44" fontId="61" fillId="2" borderId="0" applyFont="0" applyFill="0" applyBorder="0" applyAlignment="0" applyProtection="0"/>
    <xf numFmtId="9" fontId="61" fillId="2" borderId="0" applyFont="0" applyFill="0" applyBorder="0" applyAlignment="0" applyProtection="0"/>
    <xf numFmtId="0" fontId="61" fillId="2" borderId="0"/>
    <xf numFmtId="0" fontId="60" fillId="2" borderId="0"/>
    <xf numFmtId="43" fontId="60" fillId="2" borderId="0" applyFont="0" applyFill="0" applyBorder="0" applyAlignment="0" applyProtection="0"/>
    <xf numFmtId="44" fontId="60" fillId="2" borderId="0" applyFont="0" applyFill="0" applyBorder="0" applyAlignment="0" applyProtection="0"/>
    <xf numFmtId="9" fontId="60" fillId="2" borderId="0" applyFont="0" applyFill="0" applyBorder="0" applyAlignment="0" applyProtection="0"/>
    <xf numFmtId="0" fontId="60" fillId="2" borderId="0"/>
    <xf numFmtId="0" fontId="59" fillId="2" borderId="0"/>
    <xf numFmtId="43" fontId="59" fillId="2" borderId="0" applyFont="0" applyFill="0" applyBorder="0" applyAlignment="0" applyProtection="0"/>
    <xf numFmtId="44" fontId="59" fillId="2" borderId="0" applyFont="0" applyFill="0" applyBorder="0" applyAlignment="0" applyProtection="0"/>
    <xf numFmtId="9" fontId="59" fillId="2" borderId="0" applyFont="0" applyFill="0" applyBorder="0" applyAlignment="0" applyProtection="0"/>
    <xf numFmtId="0" fontId="59" fillId="2" borderId="0"/>
    <xf numFmtId="0" fontId="58" fillId="2" borderId="0"/>
    <xf numFmtId="43" fontId="58" fillId="2" borderId="0" applyFont="0" applyFill="0" applyBorder="0" applyAlignment="0" applyProtection="0"/>
    <xf numFmtId="44" fontId="58" fillId="2" borderId="0" applyFont="0" applyFill="0" applyBorder="0" applyAlignment="0" applyProtection="0"/>
    <xf numFmtId="9" fontId="58" fillId="2" borderId="0" applyFont="0" applyFill="0" applyBorder="0" applyAlignment="0" applyProtection="0"/>
    <xf numFmtId="0" fontId="58" fillId="2" borderId="0"/>
    <xf numFmtId="0" fontId="57" fillId="2" borderId="0"/>
    <xf numFmtId="43" fontId="57" fillId="2" borderId="0" applyFont="0" applyFill="0" applyBorder="0" applyAlignment="0" applyProtection="0"/>
    <xf numFmtId="44" fontId="57" fillId="2" borderId="0" applyFont="0" applyFill="0" applyBorder="0" applyAlignment="0" applyProtection="0"/>
    <xf numFmtId="9" fontId="57" fillId="2" borderId="0" applyFont="0" applyFill="0" applyBorder="0" applyAlignment="0" applyProtection="0"/>
    <xf numFmtId="0" fontId="57" fillId="2" borderId="0"/>
    <xf numFmtId="0" fontId="56" fillId="2" borderId="0"/>
    <xf numFmtId="43" fontId="56" fillId="2" borderId="0" applyFont="0" applyFill="0" applyBorder="0" applyAlignment="0" applyProtection="0"/>
    <xf numFmtId="44" fontId="56" fillId="2" borderId="0" applyFont="0" applyFill="0" applyBorder="0" applyAlignment="0" applyProtection="0"/>
    <xf numFmtId="9" fontId="56" fillId="2" borderId="0" applyFont="0" applyFill="0" applyBorder="0" applyAlignment="0" applyProtection="0"/>
    <xf numFmtId="0" fontId="56" fillId="2" borderId="0"/>
    <xf numFmtId="0" fontId="55" fillId="2" borderId="0"/>
    <xf numFmtId="43" fontId="55" fillId="2" borderId="0" applyFont="0" applyFill="0" applyBorder="0" applyAlignment="0" applyProtection="0"/>
    <xf numFmtId="44" fontId="55" fillId="2" borderId="0" applyFont="0" applyFill="0" applyBorder="0" applyAlignment="0" applyProtection="0"/>
    <xf numFmtId="9" fontId="55" fillId="2" borderId="0" applyFont="0" applyFill="0" applyBorder="0" applyAlignment="0" applyProtection="0"/>
    <xf numFmtId="0" fontId="55" fillId="2" borderId="0"/>
    <xf numFmtId="0" fontId="54" fillId="2" borderId="0"/>
    <xf numFmtId="43" fontId="54" fillId="2" borderId="0" applyFont="0" applyFill="0" applyBorder="0" applyAlignment="0" applyProtection="0"/>
    <xf numFmtId="44" fontId="54" fillId="2" borderId="0" applyFont="0" applyFill="0" applyBorder="0" applyAlignment="0" applyProtection="0"/>
    <xf numFmtId="9" fontId="54" fillId="2" borderId="0" applyFont="0" applyFill="0" applyBorder="0" applyAlignment="0" applyProtection="0"/>
    <xf numFmtId="0" fontId="54" fillId="2" borderId="0"/>
    <xf numFmtId="0" fontId="53" fillId="2" borderId="0"/>
    <xf numFmtId="43" fontId="53" fillId="2" borderId="0" applyFont="0" applyFill="0" applyBorder="0" applyAlignment="0" applyProtection="0"/>
    <xf numFmtId="44" fontId="53" fillId="2" borderId="0" applyFont="0" applyFill="0" applyBorder="0" applyAlignment="0" applyProtection="0"/>
    <xf numFmtId="9" fontId="53" fillId="2" borderId="0" applyFont="0" applyFill="0" applyBorder="0" applyAlignment="0" applyProtection="0"/>
    <xf numFmtId="0" fontId="53" fillId="2" borderId="0"/>
    <xf numFmtId="0" fontId="52" fillId="2" borderId="0"/>
    <xf numFmtId="43" fontId="52" fillId="2" borderId="0" applyFont="0" applyFill="0" applyBorder="0" applyAlignment="0" applyProtection="0"/>
    <xf numFmtId="44" fontId="52" fillId="2" borderId="0" applyFont="0" applyFill="0" applyBorder="0" applyAlignment="0" applyProtection="0"/>
    <xf numFmtId="9" fontId="52" fillId="2" borderId="0" applyFont="0" applyFill="0" applyBorder="0" applyAlignment="0" applyProtection="0"/>
    <xf numFmtId="0" fontId="52" fillId="2" borderId="0"/>
    <xf numFmtId="0" fontId="51" fillId="2" borderId="0"/>
    <xf numFmtId="43" fontId="51" fillId="2" borderId="0" applyFont="0" applyFill="0" applyBorder="0" applyAlignment="0" applyProtection="0"/>
    <xf numFmtId="44" fontId="51" fillId="2" borderId="0" applyFont="0" applyFill="0" applyBorder="0" applyAlignment="0" applyProtection="0"/>
    <xf numFmtId="9" fontId="51" fillId="2" borderId="0" applyFont="0" applyFill="0" applyBorder="0" applyAlignment="0" applyProtection="0"/>
    <xf numFmtId="0" fontId="51" fillId="2" borderId="0"/>
    <xf numFmtId="0" fontId="50" fillId="2" borderId="0"/>
    <xf numFmtId="43" fontId="50" fillId="2" borderId="0" applyFont="0" applyFill="0" applyBorder="0" applyAlignment="0" applyProtection="0"/>
    <xf numFmtId="44" fontId="50" fillId="2" borderId="0" applyFont="0" applyFill="0" applyBorder="0" applyAlignment="0" applyProtection="0"/>
    <xf numFmtId="9" fontId="50" fillId="2" borderId="0" applyFont="0" applyFill="0" applyBorder="0" applyAlignment="0" applyProtection="0"/>
    <xf numFmtId="0" fontId="50" fillId="2" borderId="0"/>
    <xf numFmtId="0" fontId="49" fillId="2" borderId="0"/>
    <xf numFmtId="43" fontId="49" fillId="2" borderId="0" applyFont="0" applyFill="0" applyBorder="0" applyAlignment="0" applyProtection="0"/>
    <xf numFmtId="44" fontId="49" fillId="2" borderId="0" applyFont="0" applyFill="0" applyBorder="0" applyAlignment="0" applyProtection="0"/>
    <xf numFmtId="9" fontId="49" fillId="2" borderId="0" applyFont="0" applyFill="0" applyBorder="0" applyAlignment="0" applyProtection="0"/>
    <xf numFmtId="0" fontId="49" fillId="2" borderId="0"/>
    <xf numFmtId="0" fontId="48" fillId="2" borderId="0"/>
    <xf numFmtId="43" fontId="48" fillId="2" borderId="0" applyFont="0" applyFill="0" applyBorder="0" applyAlignment="0" applyProtection="0"/>
    <xf numFmtId="44" fontId="48" fillId="2" borderId="0" applyFont="0" applyFill="0" applyBorder="0" applyAlignment="0" applyProtection="0"/>
    <xf numFmtId="9" fontId="48" fillId="2" borderId="0" applyFont="0" applyFill="0" applyBorder="0" applyAlignment="0" applyProtection="0"/>
    <xf numFmtId="0" fontId="48" fillId="2" borderId="0"/>
    <xf numFmtId="0" fontId="47" fillId="2" borderId="0"/>
    <xf numFmtId="43" fontId="47" fillId="2" borderId="0" applyFont="0" applyFill="0" applyBorder="0" applyAlignment="0" applyProtection="0"/>
    <xf numFmtId="44" fontId="47" fillId="2" borderId="0" applyFont="0" applyFill="0" applyBorder="0" applyAlignment="0" applyProtection="0"/>
    <xf numFmtId="9" fontId="47" fillId="2" borderId="0" applyFont="0" applyFill="0" applyBorder="0" applyAlignment="0" applyProtection="0"/>
    <xf numFmtId="0" fontId="47" fillId="2" borderId="0"/>
    <xf numFmtId="0" fontId="46" fillId="2" borderId="0"/>
    <xf numFmtId="43" fontId="46" fillId="2" borderId="0" applyFont="0" applyFill="0" applyBorder="0" applyAlignment="0" applyProtection="0"/>
    <xf numFmtId="44" fontId="46" fillId="2" borderId="0" applyFont="0" applyFill="0" applyBorder="0" applyAlignment="0" applyProtection="0"/>
    <xf numFmtId="9" fontId="46" fillId="2" borderId="0" applyFont="0" applyFill="0" applyBorder="0" applyAlignment="0" applyProtection="0"/>
    <xf numFmtId="0" fontId="46" fillId="2" borderId="0"/>
    <xf numFmtId="0" fontId="45" fillId="2" borderId="0"/>
    <xf numFmtId="43" fontId="45" fillId="2" borderId="0" applyFont="0" applyFill="0" applyBorder="0" applyAlignment="0" applyProtection="0"/>
    <xf numFmtId="44" fontId="45" fillId="2" borderId="0" applyFont="0" applyFill="0" applyBorder="0" applyAlignment="0" applyProtection="0"/>
    <xf numFmtId="9" fontId="45" fillId="2" borderId="0" applyFont="0" applyFill="0" applyBorder="0" applyAlignment="0" applyProtection="0"/>
    <xf numFmtId="0" fontId="45" fillId="2" borderId="0"/>
    <xf numFmtId="0" fontId="44" fillId="2" borderId="0"/>
    <xf numFmtId="43" fontId="44" fillId="2" borderId="0" applyFont="0" applyFill="0" applyBorder="0" applyAlignment="0" applyProtection="0"/>
    <xf numFmtId="44" fontId="44" fillId="2" borderId="0" applyFont="0" applyFill="0" applyBorder="0" applyAlignment="0" applyProtection="0"/>
    <xf numFmtId="9" fontId="44" fillId="2" borderId="0" applyFont="0" applyFill="0" applyBorder="0" applyAlignment="0" applyProtection="0"/>
    <xf numFmtId="0" fontId="44" fillId="2" borderId="0"/>
    <xf numFmtId="0" fontId="43" fillId="2" borderId="0"/>
    <xf numFmtId="43" fontId="43" fillId="2" borderId="0" applyFont="0" applyFill="0" applyBorder="0" applyAlignment="0" applyProtection="0"/>
    <xf numFmtId="44" fontId="43" fillId="2" borderId="0" applyFont="0" applyFill="0" applyBorder="0" applyAlignment="0" applyProtection="0"/>
    <xf numFmtId="9" fontId="43" fillId="2" borderId="0" applyFont="0" applyFill="0" applyBorder="0" applyAlignment="0" applyProtection="0"/>
    <xf numFmtId="0" fontId="43" fillId="2" borderId="0"/>
    <xf numFmtId="0" fontId="42" fillId="2" borderId="0"/>
    <xf numFmtId="43" fontId="42" fillId="2" borderId="0" applyFont="0" applyFill="0" applyBorder="0" applyAlignment="0" applyProtection="0"/>
    <xf numFmtId="44" fontId="42" fillId="2" borderId="0" applyFont="0" applyFill="0" applyBorder="0" applyAlignment="0" applyProtection="0"/>
    <xf numFmtId="9" fontId="42" fillId="2" borderId="0" applyFont="0" applyFill="0" applyBorder="0" applyAlignment="0" applyProtection="0"/>
    <xf numFmtId="0" fontId="42" fillId="2" borderId="0"/>
    <xf numFmtId="0" fontId="41" fillId="2" borderId="0"/>
    <xf numFmtId="43" fontId="41" fillId="2" borderId="0" applyFont="0" applyFill="0" applyBorder="0" applyAlignment="0" applyProtection="0"/>
    <xf numFmtId="44" fontId="41" fillId="2" borderId="0" applyFont="0" applyFill="0" applyBorder="0" applyAlignment="0" applyProtection="0"/>
    <xf numFmtId="9" fontId="41" fillId="2" borderId="0" applyFont="0" applyFill="0" applyBorder="0" applyAlignment="0" applyProtection="0"/>
    <xf numFmtId="0" fontId="41" fillId="2" borderId="0"/>
    <xf numFmtId="0" fontId="40" fillId="2" borderId="0"/>
    <xf numFmtId="43" fontId="40" fillId="2" borderId="0" applyFont="0" applyFill="0" applyBorder="0" applyAlignment="0" applyProtection="0"/>
    <xf numFmtId="44" fontId="40" fillId="2" borderId="0" applyFont="0" applyFill="0" applyBorder="0" applyAlignment="0" applyProtection="0"/>
    <xf numFmtId="9" fontId="40" fillId="2" borderId="0" applyFont="0" applyFill="0" applyBorder="0" applyAlignment="0" applyProtection="0"/>
    <xf numFmtId="0" fontId="40" fillId="2" borderId="0"/>
    <xf numFmtId="0" fontId="39" fillId="2" borderId="0"/>
    <xf numFmtId="43" fontId="39" fillId="2" borderId="0" applyFont="0" applyFill="0" applyBorder="0" applyAlignment="0" applyProtection="0"/>
    <xf numFmtId="44" fontId="39" fillId="2" borderId="0" applyFont="0" applyFill="0" applyBorder="0" applyAlignment="0" applyProtection="0"/>
    <xf numFmtId="9" fontId="39" fillId="2" borderId="0" applyFont="0" applyFill="0" applyBorder="0" applyAlignment="0" applyProtection="0"/>
    <xf numFmtId="0" fontId="39" fillId="2" borderId="0"/>
    <xf numFmtId="0" fontId="38" fillId="2" borderId="0"/>
    <xf numFmtId="43" fontId="38" fillId="2" borderId="0" applyFont="0" applyFill="0" applyBorder="0" applyAlignment="0" applyProtection="0"/>
    <xf numFmtId="44" fontId="38" fillId="2" borderId="0" applyFont="0" applyFill="0" applyBorder="0" applyAlignment="0" applyProtection="0"/>
    <xf numFmtId="9" fontId="38" fillId="2" borderId="0" applyFont="0" applyFill="0" applyBorder="0" applyAlignment="0" applyProtection="0"/>
    <xf numFmtId="0" fontId="38" fillId="2" borderId="0"/>
    <xf numFmtId="0" fontId="37" fillId="2" borderId="0"/>
    <xf numFmtId="43" fontId="37" fillId="2" borderId="0" applyFont="0" applyFill="0" applyBorder="0" applyAlignment="0" applyProtection="0"/>
    <xf numFmtId="44" fontId="37" fillId="2" borderId="0" applyFont="0" applyFill="0" applyBorder="0" applyAlignment="0" applyProtection="0"/>
    <xf numFmtId="9" fontId="37" fillId="2" borderId="0" applyFont="0" applyFill="0" applyBorder="0" applyAlignment="0" applyProtection="0"/>
    <xf numFmtId="0" fontId="37" fillId="2" borderId="0"/>
    <xf numFmtId="0" fontId="36" fillId="2" borderId="0"/>
    <xf numFmtId="43" fontId="36" fillId="2" borderId="0" applyFont="0" applyFill="0" applyBorder="0" applyAlignment="0" applyProtection="0"/>
    <xf numFmtId="44" fontId="36" fillId="2" borderId="0" applyFont="0" applyFill="0" applyBorder="0" applyAlignment="0" applyProtection="0"/>
    <xf numFmtId="9" fontId="36" fillId="2" borderId="0" applyFont="0" applyFill="0" applyBorder="0" applyAlignment="0" applyProtection="0"/>
    <xf numFmtId="0" fontId="36" fillId="2" borderId="0"/>
    <xf numFmtId="0" fontId="35" fillId="2" borderId="0"/>
    <xf numFmtId="43" fontId="35" fillId="2" borderId="0" applyFont="0" applyFill="0" applyBorder="0" applyAlignment="0" applyProtection="0"/>
    <xf numFmtId="44" fontId="35" fillId="2" borderId="0" applyFont="0" applyFill="0" applyBorder="0" applyAlignment="0" applyProtection="0"/>
    <xf numFmtId="9" fontId="35" fillId="2" borderId="0" applyFont="0" applyFill="0" applyBorder="0" applyAlignment="0" applyProtection="0"/>
    <xf numFmtId="0" fontId="35" fillId="2" borderId="0"/>
    <xf numFmtId="0" fontId="34" fillId="2" borderId="0"/>
    <xf numFmtId="43" fontId="34" fillId="2" borderId="0" applyFont="0" applyFill="0" applyBorder="0" applyAlignment="0" applyProtection="0"/>
    <xf numFmtId="44" fontId="34" fillId="2" borderId="0" applyFont="0" applyFill="0" applyBorder="0" applyAlignment="0" applyProtection="0"/>
    <xf numFmtId="9" fontId="34" fillId="2" borderId="0" applyFont="0" applyFill="0" applyBorder="0" applyAlignment="0" applyProtection="0"/>
    <xf numFmtId="0" fontId="34" fillId="2" borderId="0"/>
    <xf numFmtId="0" fontId="33" fillId="2" borderId="0"/>
    <xf numFmtId="43" fontId="33" fillId="2" borderId="0" applyFont="0" applyFill="0" applyBorder="0" applyAlignment="0" applyProtection="0"/>
    <xf numFmtId="44" fontId="33" fillId="2" borderId="0" applyFont="0" applyFill="0" applyBorder="0" applyAlignment="0" applyProtection="0"/>
    <xf numFmtId="9" fontId="33" fillId="2" borderId="0" applyFont="0" applyFill="0" applyBorder="0" applyAlignment="0" applyProtection="0"/>
    <xf numFmtId="0" fontId="33" fillId="2" borderId="0"/>
    <xf numFmtId="0" fontId="32" fillId="2" borderId="0"/>
    <xf numFmtId="43" fontId="32" fillId="2" borderId="0" applyFont="0" applyFill="0" applyBorder="0" applyAlignment="0" applyProtection="0"/>
    <xf numFmtId="44" fontId="32" fillId="2" borderId="0" applyFont="0" applyFill="0" applyBorder="0" applyAlignment="0" applyProtection="0"/>
    <xf numFmtId="9" fontId="32" fillId="2" borderId="0" applyFont="0" applyFill="0" applyBorder="0" applyAlignment="0" applyProtection="0"/>
    <xf numFmtId="0" fontId="32" fillId="2" borderId="0"/>
    <xf numFmtId="0" fontId="31" fillId="2" borderId="0"/>
    <xf numFmtId="43" fontId="31" fillId="2" borderId="0" applyFont="0" applyFill="0" applyBorder="0" applyAlignment="0" applyProtection="0"/>
    <xf numFmtId="44" fontId="31" fillId="2" borderId="0" applyFont="0" applyFill="0" applyBorder="0" applyAlignment="0" applyProtection="0"/>
    <xf numFmtId="9" fontId="31" fillId="2" borderId="0" applyFont="0" applyFill="0" applyBorder="0" applyAlignment="0" applyProtection="0"/>
    <xf numFmtId="0" fontId="31" fillId="2" borderId="0"/>
    <xf numFmtId="0" fontId="30" fillId="2" borderId="0"/>
    <xf numFmtId="43" fontId="30" fillId="2" borderId="0" applyFont="0" applyFill="0" applyBorder="0" applyAlignment="0" applyProtection="0"/>
    <xf numFmtId="44" fontId="30" fillId="2" borderId="0" applyFont="0" applyFill="0" applyBorder="0" applyAlignment="0" applyProtection="0"/>
    <xf numFmtId="9" fontId="30" fillId="2" borderId="0" applyFont="0" applyFill="0" applyBorder="0" applyAlignment="0" applyProtection="0"/>
    <xf numFmtId="0" fontId="30" fillId="2" borderId="0"/>
    <xf numFmtId="0" fontId="29" fillId="2" borderId="0"/>
    <xf numFmtId="43" fontId="29" fillId="2" borderId="0" applyFont="0" applyFill="0" applyBorder="0" applyAlignment="0" applyProtection="0"/>
    <xf numFmtId="44" fontId="29" fillId="2" borderId="0" applyFont="0" applyFill="0" applyBorder="0" applyAlignment="0" applyProtection="0"/>
    <xf numFmtId="9" fontId="29" fillId="2" borderId="0" applyFont="0" applyFill="0" applyBorder="0" applyAlignment="0" applyProtection="0"/>
    <xf numFmtId="0" fontId="29" fillId="2" borderId="0"/>
    <xf numFmtId="0" fontId="28" fillId="2" borderId="0"/>
    <xf numFmtId="43" fontId="28" fillId="2" borderId="0" applyFont="0" applyFill="0" applyBorder="0" applyAlignment="0" applyProtection="0"/>
    <xf numFmtId="44" fontId="28" fillId="2" borderId="0" applyFont="0" applyFill="0" applyBorder="0" applyAlignment="0" applyProtection="0"/>
    <xf numFmtId="9" fontId="28" fillId="2" borderId="0" applyFont="0" applyFill="0" applyBorder="0" applyAlignment="0" applyProtection="0"/>
    <xf numFmtId="0" fontId="28" fillId="2" borderId="0"/>
    <xf numFmtId="0" fontId="27" fillId="2" borderId="0"/>
    <xf numFmtId="43" fontId="27" fillId="2" borderId="0" applyFont="0" applyFill="0" applyBorder="0" applyAlignment="0" applyProtection="0"/>
    <xf numFmtId="44" fontId="27" fillId="2" borderId="0" applyFont="0" applyFill="0" applyBorder="0" applyAlignment="0" applyProtection="0"/>
    <xf numFmtId="9" fontId="27" fillId="2" borderId="0" applyFont="0" applyFill="0" applyBorder="0" applyAlignment="0" applyProtection="0"/>
    <xf numFmtId="0" fontId="27" fillId="2" borderId="0"/>
    <xf numFmtId="0" fontId="26" fillId="2" borderId="0"/>
    <xf numFmtId="43" fontId="26" fillId="2" borderId="0" applyFont="0" applyFill="0" applyBorder="0" applyAlignment="0" applyProtection="0"/>
    <xf numFmtId="44" fontId="26" fillId="2" borderId="0" applyFont="0" applyFill="0" applyBorder="0" applyAlignment="0" applyProtection="0"/>
    <xf numFmtId="9" fontId="26" fillId="2" borderId="0" applyFont="0" applyFill="0" applyBorder="0" applyAlignment="0" applyProtection="0"/>
    <xf numFmtId="0" fontId="26" fillId="2" borderId="0"/>
    <xf numFmtId="0" fontId="25" fillId="2" borderId="0"/>
    <xf numFmtId="43" fontId="25" fillId="2" borderId="0" applyFont="0" applyFill="0" applyBorder="0" applyAlignment="0" applyProtection="0"/>
    <xf numFmtId="44" fontId="25" fillId="2" borderId="0" applyFont="0" applyFill="0" applyBorder="0" applyAlignment="0" applyProtection="0"/>
    <xf numFmtId="9" fontId="25" fillId="2" borderId="0" applyFont="0" applyFill="0" applyBorder="0" applyAlignment="0" applyProtection="0"/>
    <xf numFmtId="0" fontId="25" fillId="2" borderId="0"/>
    <xf numFmtId="0" fontId="24" fillId="2" borderId="0"/>
    <xf numFmtId="43" fontId="24" fillId="2" borderId="0" applyFont="0" applyFill="0" applyBorder="0" applyAlignment="0" applyProtection="0"/>
    <xf numFmtId="44" fontId="24" fillId="2" borderId="0" applyFont="0" applyFill="0" applyBorder="0" applyAlignment="0" applyProtection="0"/>
    <xf numFmtId="9" fontId="24" fillId="2" borderId="0" applyFont="0" applyFill="0" applyBorder="0" applyAlignment="0" applyProtection="0"/>
    <xf numFmtId="0" fontId="24" fillId="2" borderId="0"/>
    <xf numFmtId="0" fontId="23" fillId="2" borderId="0"/>
    <xf numFmtId="43" fontId="23" fillId="2" borderId="0" applyFont="0" applyFill="0" applyBorder="0" applyAlignment="0" applyProtection="0"/>
    <xf numFmtId="44" fontId="23" fillId="2" borderId="0" applyFont="0" applyFill="0" applyBorder="0" applyAlignment="0" applyProtection="0"/>
    <xf numFmtId="9" fontId="23" fillId="2" borderId="0" applyFont="0" applyFill="0" applyBorder="0" applyAlignment="0" applyProtection="0"/>
    <xf numFmtId="0" fontId="23" fillId="2" borderId="0"/>
    <xf numFmtId="0" fontId="22" fillId="2" borderId="0"/>
    <xf numFmtId="43" fontId="22" fillId="2" borderId="0" applyFont="0" applyFill="0" applyBorder="0" applyAlignment="0" applyProtection="0"/>
    <xf numFmtId="44" fontId="22" fillId="2" borderId="0" applyFont="0" applyFill="0" applyBorder="0" applyAlignment="0" applyProtection="0"/>
    <xf numFmtId="9" fontId="22" fillId="2" borderId="0" applyFont="0" applyFill="0" applyBorder="0" applyAlignment="0" applyProtection="0"/>
    <xf numFmtId="0" fontId="22" fillId="2" borderId="0"/>
    <xf numFmtId="0" fontId="21" fillId="2" borderId="0"/>
    <xf numFmtId="43" fontId="21" fillId="2" borderId="0" applyFont="0" applyFill="0" applyBorder="0" applyAlignment="0" applyProtection="0"/>
    <xf numFmtId="44" fontId="21" fillId="2" borderId="0" applyFont="0" applyFill="0" applyBorder="0" applyAlignment="0" applyProtection="0"/>
    <xf numFmtId="9" fontId="21" fillId="2" borderId="0" applyFont="0" applyFill="0" applyBorder="0" applyAlignment="0" applyProtection="0"/>
    <xf numFmtId="0" fontId="21" fillId="2" borderId="0"/>
    <xf numFmtId="0" fontId="20" fillId="2" borderId="0"/>
    <xf numFmtId="43" fontId="20" fillId="2" borderId="0" applyFont="0" applyFill="0" applyBorder="0" applyAlignment="0" applyProtection="0"/>
    <xf numFmtId="44" fontId="20" fillId="2" borderId="0" applyFont="0" applyFill="0" applyBorder="0" applyAlignment="0" applyProtection="0"/>
    <xf numFmtId="9" fontId="20" fillId="2" borderId="0" applyFont="0" applyFill="0" applyBorder="0" applyAlignment="0" applyProtection="0"/>
    <xf numFmtId="0" fontId="20" fillId="2" borderId="0"/>
    <xf numFmtId="0" fontId="19" fillId="2" borderId="0"/>
    <xf numFmtId="43" fontId="19" fillId="2" borderId="0" applyFont="0" applyFill="0" applyBorder="0" applyAlignment="0" applyProtection="0"/>
    <xf numFmtId="44" fontId="19" fillId="2" borderId="0" applyFont="0" applyFill="0" applyBorder="0" applyAlignment="0" applyProtection="0"/>
    <xf numFmtId="9" fontId="19" fillId="2" borderId="0" applyFont="0" applyFill="0" applyBorder="0" applyAlignment="0" applyProtection="0"/>
    <xf numFmtId="0" fontId="19" fillId="2" borderId="0"/>
    <xf numFmtId="0" fontId="18" fillId="2" borderId="0"/>
    <xf numFmtId="43" fontId="18" fillId="2" borderId="0" applyFont="0" applyFill="0" applyBorder="0" applyAlignment="0" applyProtection="0"/>
    <xf numFmtId="44" fontId="18" fillId="2" borderId="0" applyFont="0" applyFill="0" applyBorder="0" applyAlignment="0" applyProtection="0"/>
    <xf numFmtId="9" fontId="18" fillId="2" borderId="0" applyFont="0" applyFill="0" applyBorder="0" applyAlignment="0" applyProtection="0"/>
    <xf numFmtId="0" fontId="18" fillId="2" borderId="0"/>
    <xf numFmtId="0" fontId="17" fillId="2" borderId="0"/>
    <xf numFmtId="43" fontId="17" fillId="2" borderId="0" applyFont="0" applyFill="0" applyBorder="0" applyAlignment="0" applyProtection="0"/>
    <xf numFmtId="44" fontId="17" fillId="2" borderId="0" applyFont="0" applyFill="0" applyBorder="0" applyAlignment="0" applyProtection="0"/>
    <xf numFmtId="9" fontId="17" fillId="2" borderId="0" applyFont="0" applyFill="0" applyBorder="0" applyAlignment="0" applyProtection="0"/>
    <xf numFmtId="0" fontId="17" fillId="2" borderId="0"/>
    <xf numFmtId="0" fontId="16" fillId="2" borderId="0"/>
    <xf numFmtId="43" fontId="16" fillId="2" borderId="0" applyFont="0" applyFill="0" applyBorder="0" applyAlignment="0" applyProtection="0"/>
    <xf numFmtId="44" fontId="16" fillId="2" borderId="0" applyFont="0" applyFill="0" applyBorder="0" applyAlignment="0" applyProtection="0"/>
    <xf numFmtId="9" fontId="16" fillId="2" borderId="0" applyFont="0" applyFill="0" applyBorder="0" applyAlignment="0" applyProtection="0"/>
    <xf numFmtId="0" fontId="16" fillId="2" borderId="0"/>
    <xf numFmtId="0" fontId="15" fillId="2" borderId="0"/>
    <xf numFmtId="43" fontId="15" fillId="2" borderId="0" applyFont="0" applyFill="0" applyBorder="0" applyAlignment="0" applyProtection="0"/>
    <xf numFmtId="44" fontId="15" fillId="2" borderId="0" applyFont="0" applyFill="0" applyBorder="0" applyAlignment="0" applyProtection="0"/>
    <xf numFmtId="9" fontId="15" fillId="2" borderId="0" applyFont="0" applyFill="0" applyBorder="0" applyAlignment="0" applyProtection="0"/>
    <xf numFmtId="0" fontId="15" fillId="2" borderId="0"/>
    <xf numFmtId="0" fontId="14" fillId="2" borderId="0"/>
    <xf numFmtId="43" fontId="14" fillId="2" borderId="0" applyFont="0" applyFill="0" applyBorder="0" applyAlignment="0" applyProtection="0"/>
    <xf numFmtId="44" fontId="14" fillId="2" borderId="0" applyFont="0" applyFill="0" applyBorder="0" applyAlignment="0" applyProtection="0"/>
    <xf numFmtId="9" fontId="14" fillId="2" borderId="0" applyFont="0" applyFill="0" applyBorder="0" applyAlignment="0" applyProtection="0"/>
    <xf numFmtId="0" fontId="14" fillId="2" borderId="0"/>
    <xf numFmtId="0" fontId="13" fillId="2" borderId="0"/>
    <xf numFmtId="43" fontId="13" fillId="2" borderId="0" applyFont="0" applyFill="0" applyBorder="0" applyAlignment="0" applyProtection="0"/>
    <xf numFmtId="44" fontId="13" fillId="2" borderId="0" applyFont="0" applyFill="0" applyBorder="0" applyAlignment="0" applyProtection="0"/>
    <xf numFmtId="9" fontId="13" fillId="2" borderId="0" applyFont="0" applyFill="0" applyBorder="0" applyAlignment="0" applyProtection="0"/>
    <xf numFmtId="0" fontId="13" fillId="2" borderId="0"/>
    <xf numFmtId="0" fontId="12" fillId="2" borderId="0"/>
    <xf numFmtId="43" fontId="12" fillId="2" borderId="0" applyFont="0" applyFill="0" applyBorder="0" applyAlignment="0" applyProtection="0"/>
    <xf numFmtId="44" fontId="12" fillId="2" borderId="0" applyFont="0" applyFill="0" applyBorder="0" applyAlignment="0" applyProtection="0"/>
    <xf numFmtId="9" fontId="12" fillId="2" borderId="0" applyFont="0" applyFill="0" applyBorder="0" applyAlignment="0" applyProtection="0"/>
    <xf numFmtId="0" fontId="12" fillId="2" borderId="0"/>
    <xf numFmtId="0" fontId="11" fillId="2" borderId="0"/>
    <xf numFmtId="43" fontId="11" fillId="2" borderId="0" applyFont="0" applyFill="0" applyBorder="0" applyAlignment="0" applyProtection="0"/>
    <xf numFmtId="44" fontId="11" fillId="2" borderId="0" applyFont="0" applyFill="0" applyBorder="0" applyAlignment="0" applyProtection="0"/>
    <xf numFmtId="9" fontId="11" fillId="2" borderId="0" applyFont="0" applyFill="0" applyBorder="0" applyAlignment="0" applyProtection="0"/>
    <xf numFmtId="0" fontId="11" fillId="2" borderId="0"/>
    <xf numFmtId="0" fontId="10" fillId="2" borderId="0"/>
    <xf numFmtId="43" fontId="10" fillId="2" borderId="0" applyFont="0" applyFill="0" applyBorder="0" applyAlignment="0" applyProtection="0"/>
    <xf numFmtId="44" fontId="10" fillId="2" borderId="0" applyFont="0" applyFill="0" applyBorder="0" applyAlignment="0" applyProtection="0"/>
    <xf numFmtId="9" fontId="10" fillId="2" borderId="0" applyFont="0" applyFill="0" applyBorder="0" applyAlignment="0" applyProtection="0"/>
    <xf numFmtId="0" fontId="10" fillId="2" borderId="0"/>
    <xf numFmtId="0" fontId="9" fillId="2" borderId="0"/>
    <xf numFmtId="43" fontId="9" fillId="2" borderId="0" applyFont="0" applyFill="0" applyBorder="0" applyAlignment="0" applyProtection="0"/>
    <xf numFmtId="44" fontId="9" fillId="2" borderId="0" applyFont="0" applyFill="0" applyBorder="0" applyAlignment="0" applyProtection="0"/>
    <xf numFmtId="9" fontId="9" fillId="2" borderId="0" applyFont="0" applyFill="0" applyBorder="0" applyAlignment="0" applyProtection="0"/>
    <xf numFmtId="0" fontId="9" fillId="2" borderId="0"/>
    <xf numFmtId="0" fontId="8" fillId="2" borderId="0"/>
    <xf numFmtId="43" fontId="8" fillId="2" borderId="0" applyFont="0" applyFill="0" applyBorder="0" applyAlignment="0" applyProtection="0"/>
    <xf numFmtId="44" fontId="8" fillId="2" borderId="0" applyFont="0" applyFill="0" applyBorder="0" applyAlignment="0" applyProtection="0"/>
    <xf numFmtId="9" fontId="8" fillId="2" borderId="0" applyFont="0" applyFill="0" applyBorder="0" applyAlignment="0" applyProtection="0"/>
    <xf numFmtId="0" fontId="8" fillId="2" borderId="0"/>
    <xf numFmtId="0" fontId="7" fillId="2" borderId="0"/>
    <xf numFmtId="43" fontId="7" fillId="2" borderId="0" applyFont="0" applyFill="0" applyBorder="0" applyAlignment="0" applyProtection="0"/>
    <xf numFmtId="44" fontId="7" fillId="2" borderId="0" applyFont="0" applyFill="0" applyBorder="0" applyAlignment="0" applyProtection="0"/>
    <xf numFmtId="9" fontId="7" fillId="2" borderId="0" applyFont="0" applyFill="0" applyBorder="0" applyAlignment="0" applyProtection="0"/>
    <xf numFmtId="0" fontId="7" fillId="2" borderId="0"/>
    <xf numFmtId="0" fontId="6" fillId="2" borderId="0"/>
    <xf numFmtId="43" fontId="6" fillId="2" borderId="0" applyFont="0" applyFill="0" applyBorder="0" applyAlignment="0" applyProtection="0"/>
    <xf numFmtId="44" fontId="6" fillId="2" borderId="0" applyFont="0" applyFill="0" applyBorder="0" applyAlignment="0" applyProtection="0"/>
    <xf numFmtId="9" fontId="6" fillId="2" borderId="0" applyFont="0" applyFill="0" applyBorder="0" applyAlignment="0" applyProtection="0"/>
    <xf numFmtId="0" fontId="6" fillId="2" borderId="0"/>
    <xf numFmtId="0" fontId="5" fillId="2" borderId="0"/>
    <xf numFmtId="43" fontId="5" fillId="2" borderId="0" applyFont="0" applyFill="0" applyBorder="0" applyAlignment="0" applyProtection="0"/>
    <xf numFmtId="44" fontId="5" fillId="2" borderId="0" applyFont="0" applyFill="0" applyBorder="0" applyAlignment="0" applyProtection="0"/>
    <xf numFmtId="9" fontId="5" fillId="2" borderId="0" applyFont="0" applyFill="0" applyBorder="0" applyAlignment="0" applyProtection="0"/>
    <xf numFmtId="0" fontId="5" fillId="2" borderId="0"/>
    <xf numFmtId="0" fontId="4" fillId="2" borderId="0"/>
    <xf numFmtId="43" fontId="4" fillId="2" borderId="0" applyFont="0" applyFill="0" applyBorder="0" applyAlignment="0" applyProtection="0"/>
    <xf numFmtId="44" fontId="4" fillId="2" borderId="0" applyFont="0" applyFill="0" applyBorder="0" applyAlignment="0" applyProtection="0"/>
    <xf numFmtId="9" fontId="4" fillId="2" borderId="0" applyFont="0" applyFill="0" applyBorder="0" applyAlignment="0" applyProtection="0"/>
    <xf numFmtId="0" fontId="4" fillId="2" borderId="0"/>
    <xf numFmtId="0" fontId="3" fillId="2" borderId="0"/>
    <xf numFmtId="43" fontId="3" fillId="2" borderId="0" applyFont="0" applyFill="0" applyBorder="0" applyAlignment="0" applyProtection="0"/>
    <xf numFmtId="44" fontId="3" fillId="2" borderId="0" applyFont="0" applyFill="0" applyBorder="0" applyAlignment="0" applyProtection="0"/>
    <xf numFmtId="9" fontId="3" fillId="2" borderId="0" applyFont="0" applyFill="0" applyBorder="0" applyAlignment="0" applyProtection="0"/>
    <xf numFmtId="0" fontId="3" fillId="2" borderId="0"/>
    <xf numFmtId="0" fontId="2" fillId="2" borderId="0"/>
    <xf numFmtId="43" fontId="2" fillId="2" borderId="0" applyFont="0" applyFill="0" applyBorder="0" applyAlignment="0" applyProtection="0"/>
    <xf numFmtId="44" fontId="2" fillId="2" borderId="0" applyFont="0" applyFill="0" applyBorder="0" applyAlignment="0" applyProtection="0"/>
    <xf numFmtId="9" fontId="2" fillId="2" borderId="0" applyFont="0" applyFill="0" applyBorder="0" applyAlignment="0" applyProtection="0"/>
    <xf numFmtId="0" fontId="2" fillId="2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327">
    <xf numFmtId="0" fontId="0" fillId="2" borderId="0" xfId="0" applyFill="1"/>
    <xf numFmtId="0" fontId="65" fillId="3" borderId="1" xfId="0" applyFont="1" applyFill="1" applyBorder="1" applyAlignment="1">
      <alignment horizontal="center"/>
    </xf>
    <xf numFmtId="0" fontId="65" fillId="3" borderId="1" xfId="0" applyFont="1" applyFill="1" applyBorder="1" applyAlignment="1">
      <alignment horizontal="center"/>
    </xf>
    <xf numFmtId="0" fontId="65" fillId="3" borderId="2" xfId="0" applyFont="1" applyFill="1" applyBorder="1" applyAlignment="1">
      <alignment horizontal="center"/>
    </xf>
    <xf numFmtId="0" fontId="66" fillId="2" borderId="0" xfId="0" applyFont="1" applyFill="1"/>
    <xf numFmtId="0" fontId="66" fillId="4" borderId="1" xfId="0" applyFont="1" applyFill="1" applyBorder="1" applyAlignment="1">
      <alignment horizontal="center" readingOrder="1"/>
    </xf>
    <xf numFmtId="0" fontId="66" fillId="2" borderId="1" xfId="0" applyFont="1" applyFill="1" applyBorder="1" applyAlignment="1">
      <alignment horizontal="center" readingOrder="1"/>
    </xf>
    <xf numFmtId="0" fontId="66" fillId="2" borderId="0" xfId="0" applyFont="1" applyFill="1" applyAlignment="1">
      <alignment horizontal="center"/>
    </xf>
    <xf numFmtId="14" fontId="66" fillId="5" borderId="1" xfId="0" applyNumberFormat="1" applyFont="1" applyFill="1" applyBorder="1" applyAlignment="1">
      <alignment horizontal="center" wrapText="1" readingOrder="1"/>
    </xf>
    <xf numFmtId="0" fontId="66" fillId="5" borderId="1" xfId="0" applyFont="1" applyFill="1" applyBorder="1" applyAlignment="1">
      <alignment horizontal="center" wrapText="1" readingOrder="1"/>
    </xf>
    <xf numFmtId="0" fontId="66" fillId="4" borderId="1" xfId="0" applyFont="1" applyFill="1" applyBorder="1" applyAlignment="1">
      <alignment horizontal="center" readingOrder="1"/>
    </xf>
    <xf numFmtId="0" fontId="66" fillId="4" borderId="1" xfId="0" applyFont="1" applyFill="1" applyBorder="1" applyAlignment="1">
      <alignment horizontal="center" wrapText="1" readingOrder="1"/>
    </xf>
    <xf numFmtId="0" fontId="66" fillId="4" borderId="1" xfId="0" applyFont="1" applyFill="1" applyBorder="1" applyAlignment="1">
      <alignment horizontal="center" vertical="center" readingOrder="1"/>
    </xf>
    <xf numFmtId="0" fontId="66" fillId="4" borderId="1" xfId="0" applyFont="1" applyFill="1" applyBorder="1" applyAlignment="1" applyProtection="1">
      <alignment horizontal="center" vertical="top" wrapText="1" readingOrder="1"/>
      <protection locked="0"/>
    </xf>
    <xf numFmtId="0" fontId="66" fillId="3" borderId="0" xfId="0" applyFont="1" applyFill="1" applyAlignment="1">
      <alignment horizontal="center"/>
    </xf>
    <xf numFmtId="0" fontId="66" fillId="3" borderId="3" xfId="0" applyFont="1" applyFill="1" applyBorder="1" applyAlignment="1">
      <alignment horizontal="center"/>
    </xf>
    <xf numFmtId="0" fontId="66" fillId="3" borderId="4" xfId="0" applyFont="1" applyFill="1" applyBorder="1" applyAlignment="1">
      <alignment horizontal="center"/>
    </xf>
    <xf numFmtId="0" fontId="66" fillId="3" borderId="5" xfId="0" applyFont="1" applyFill="1" applyBorder="1" applyAlignment="1">
      <alignment horizontal="center"/>
    </xf>
    <xf numFmtId="0" fontId="66" fillId="3" borderId="6" xfId="0" applyFont="1" applyFill="1" applyBorder="1" applyAlignment="1">
      <alignment horizontal="center"/>
    </xf>
    <xf numFmtId="0" fontId="66" fillId="3" borderId="1" xfId="0" applyFont="1" applyFill="1" applyBorder="1" applyAlignment="1">
      <alignment horizontal="center"/>
    </xf>
    <xf numFmtId="14" fontId="66" fillId="6" borderId="1" xfId="0" applyNumberFormat="1" applyFont="1" applyFill="1" applyBorder="1" applyAlignment="1">
      <alignment horizontal="center"/>
    </xf>
    <xf numFmtId="0" fontId="66" fillId="7" borderId="1" xfId="0" applyFont="1" applyFill="1" applyBorder="1" applyAlignment="1">
      <alignment horizontal="center" wrapText="1"/>
    </xf>
    <xf numFmtId="0" fontId="66" fillId="4" borderId="1" xfId="0" applyFont="1" applyFill="1" applyBorder="1" applyAlignment="1">
      <alignment horizontal="center"/>
    </xf>
    <xf numFmtId="0" fontId="66" fillId="4" borderId="1" xfId="0" applyFont="1" applyFill="1" applyBorder="1" applyAlignment="1">
      <alignment horizontal="center" wrapText="1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0" fontId="66" fillId="4" borderId="1" xfId="0" applyFont="1" applyFill="1" applyBorder="1" applyAlignment="1" applyProtection="1">
      <alignment horizontal="left" vertical="top"/>
      <protection locked="0"/>
    </xf>
    <xf numFmtId="3" fontId="66" fillId="4" borderId="1" xfId="0" applyNumberFormat="1" applyFont="1" applyFill="1" applyBorder="1" applyAlignment="1">
      <alignment horizontal="center" wrapText="1"/>
    </xf>
    <xf numFmtId="0" fontId="66" fillId="4" borderId="1" xfId="0" applyFont="1" applyFill="1" applyBorder="1" applyAlignment="1" applyProtection="1">
      <alignment horizontal="center" wrapText="1"/>
      <protection locked="0"/>
    </xf>
    <xf numFmtId="0" fontId="66" fillId="4" borderId="1" xfId="0" applyFont="1" applyFill="1" applyBorder="1" applyAlignment="1">
      <alignment horizontal="center"/>
    </xf>
    <xf numFmtId="0" fontId="66" fillId="4" borderId="0" xfId="0" applyFont="1" applyFill="1" applyAlignment="1">
      <alignment horizontal="center"/>
    </xf>
    <xf numFmtId="0" fontId="66" fillId="4" borderId="0" xfId="0" applyFont="1" applyFill="1" applyAlignment="1">
      <alignment horizontal="center" wrapText="1"/>
    </xf>
    <xf numFmtId="0" fontId="66" fillId="4" borderId="7" xfId="0" applyFont="1" applyFill="1" applyBorder="1" applyAlignment="1">
      <alignment horizontal="center" wrapText="1"/>
    </xf>
    <xf numFmtId="44" fontId="66" fillId="4" borderId="7" xfId="0" applyNumberFormat="1" applyFont="1" applyFill="1" applyBorder="1" applyAlignment="1">
      <alignment horizontal="center"/>
    </xf>
    <xf numFmtId="1" fontId="66" fillId="4" borderId="1" xfId="0" applyNumberFormat="1" applyFont="1" applyFill="1" applyBorder="1" applyAlignment="1">
      <alignment horizontal="center"/>
    </xf>
    <xf numFmtId="2" fontId="66" fillId="4" borderId="1" xfId="0" applyNumberFormat="1" applyFont="1" applyFill="1" applyBorder="1" applyAlignment="1">
      <alignment horizontal="center"/>
    </xf>
    <xf numFmtId="10" fontId="66" fillId="4" borderId="1" xfId="0" applyNumberFormat="1" applyFont="1" applyFill="1" applyBorder="1" applyAlignment="1">
      <alignment horizontal="center"/>
    </xf>
    <xf numFmtId="14" fontId="66" fillId="3" borderId="1" xfId="0" applyNumberFormat="1" applyFont="1" applyFill="1" applyBorder="1" applyAlignment="1">
      <alignment horizontal="center"/>
    </xf>
    <xf numFmtId="44" fontId="66" fillId="4" borderId="1" xfId="0" applyNumberFormat="1" applyFont="1" applyFill="1" applyBorder="1" applyAlignment="1">
      <alignment horizontal="center"/>
    </xf>
    <xf numFmtId="0" fontId="66" fillId="4" borderId="8" xfId="0" applyFont="1" applyFill="1" applyBorder="1" applyAlignment="1">
      <alignment horizontal="center" wrapText="1"/>
    </xf>
    <xf numFmtId="0" fontId="66" fillId="4" borderId="1" xfId="0" applyFont="1" applyFill="1" applyBorder="1" applyAlignment="1">
      <alignment horizontal="center" wrapText="1"/>
    </xf>
    <xf numFmtId="0" fontId="66" fillId="4" borderId="1" xfId="0" applyFont="1" applyFill="1" applyBorder="1" applyAlignment="1">
      <alignment horizontal="center"/>
    </xf>
    <xf numFmtId="44" fontId="66" fillId="4" borderId="1" xfId="0" applyNumberFormat="1" applyFont="1" applyFill="1" applyBorder="1" applyAlignment="1">
      <alignment horizontal="center"/>
    </xf>
    <xf numFmtId="0" fontId="66" fillId="4" borderId="1" xfId="0" applyFont="1" applyFill="1" applyBorder="1" applyAlignment="1">
      <alignment horizontal="center"/>
    </xf>
    <xf numFmtId="0" fontId="66" fillId="6" borderId="1" xfId="0" applyFont="1" applyFill="1" applyBorder="1"/>
    <xf numFmtId="0" fontId="67" fillId="6" borderId="1" xfId="0" applyFont="1" applyFill="1" applyBorder="1" applyAlignment="1">
      <alignment horizontal="right" vertical="top" wrapText="1" readingOrder="1"/>
    </xf>
    <xf numFmtId="0" fontId="67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67" fillId="6" borderId="1" xfId="0" applyFont="1" applyFill="1" applyBorder="1" applyAlignment="1">
      <alignment horizontal="center" vertical="top" wrapText="1" readingOrder="1"/>
    </xf>
    <xf numFmtId="0" fontId="67" fillId="4" borderId="1" xfId="0" applyFont="1" applyFill="1" applyBorder="1" applyAlignment="1">
      <alignment horizontal="center" vertical="top" wrapText="1" readingOrder="1"/>
    </xf>
    <xf numFmtId="0" fontId="66" fillId="4" borderId="1" xfId="0" applyFont="1" applyFill="1" applyBorder="1"/>
    <xf numFmtId="0" fontId="66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66" fillId="4" borderId="1" xfId="0" applyFont="1" applyFill="1" applyBorder="1" applyAlignment="1">
      <alignment horizontal="center" vertical="center"/>
    </xf>
    <xf numFmtId="44" fontId="66" fillId="4" borderId="1" xfId="0" applyNumberFormat="1" applyFont="1" applyFill="1" applyBorder="1" applyAlignment="1" applyProtection="1">
      <alignment horizontal="center" vertical="center"/>
      <protection locked="0"/>
    </xf>
    <xf numFmtId="0" fontId="66" fillId="4" borderId="1" xfId="0" applyFont="1" applyFill="1" applyBorder="1" applyAlignment="1">
      <alignment horizontal="center" vertical="center"/>
    </xf>
    <xf numFmtId="0" fontId="67" fillId="4" borderId="1" xfId="0" applyFont="1" applyFill="1" applyBorder="1" applyAlignment="1">
      <alignment horizontal="center" vertical="center" wrapText="1" readingOrder="1"/>
    </xf>
    <xf numFmtId="0" fontId="66" fillId="4" borderId="1" xfId="0" applyFont="1" applyFill="1" applyBorder="1" applyAlignment="1" applyProtection="1">
      <alignment horizontal="center" vertical="center"/>
      <protection locked="0"/>
    </xf>
    <xf numFmtId="0" fontId="66" fillId="2" borderId="0" xfId="0" applyFont="1" applyFill="1" applyAlignment="1">
      <alignment horizontal="center" vertical="center"/>
    </xf>
    <xf numFmtId="0" fontId="66" fillId="2" borderId="1" xfId="0" applyFont="1" applyFill="1" applyBorder="1"/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5" fillId="4" borderId="1" xfId="0" applyNumberFormat="1" applyFont="1" applyFill="1" applyBorder="1" applyAlignment="1" applyProtection="1">
      <alignment horizontal="center"/>
      <protection locked="0"/>
    </xf>
    <xf numFmtId="44" fontId="66" fillId="3" borderId="1" xfId="0" applyNumberFormat="1" applyFont="1" applyFill="1" applyBorder="1" applyAlignment="1" applyProtection="1">
      <alignment horizontal="center"/>
      <protection locked="0"/>
    </xf>
    <xf numFmtId="14" fontId="66" fillId="4" borderId="1" xfId="0" applyNumberFormat="1" applyFont="1" applyFill="1" applyBorder="1" applyAlignment="1" applyProtection="1">
      <alignment horizontal="center"/>
      <protection locked="0"/>
    </xf>
    <xf numFmtId="0" fontId="68" fillId="2" borderId="0" xfId="0" applyFont="1" applyFill="1"/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0" fontId="68" fillId="2" borderId="0" xfId="0" applyFont="1" applyFill="1"/>
    <xf numFmtId="8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0" fontId="66" fillId="4" borderId="1" xfId="0" applyFont="1" applyFill="1" applyBorder="1" applyAlignment="1">
      <alignment horizontal="center" wrapText="1"/>
    </xf>
    <xf numFmtId="3" fontId="66" fillId="4" borderId="1" xfId="0" applyNumberFormat="1" applyFont="1" applyFill="1" applyBorder="1" applyAlignment="1">
      <alignment horizontal="center" wrapText="1"/>
    </xf>
    <xf numFmtId="0" fontId="66" fillId="4" borderId="1" xfId="0" applyFont="1" applyFill="1" applyBorder="1" applyAlignment="1">
      <alignment horizontal="center"/>
    </xf>
    <xf numFmtId="0" fontId="66" fillId="4" borderId="1" xfId="0" applyFont="1" applyFill="1" applyBorder="1" applyAlignment="1">
      <alignment horizontal="center" readingOrder="1"/>
    </xf>
    <xf numFmtId="0" fontId="66" fillId="4" borderId="1" xfId="0" applyFont="1" applyFill="1" applyBorder="1" applyAlignment="1">
      <alignment horizontal="center" wrapText="1" readingOrder="1"/>
    </xf>
    <xf numFmtId="0" fontId="66" fillId="4" borderId="1" xfId="0" applyFont="1" applyFill="1" applyBorder="1" applyAlignment="1">
      <alignment horizontal="center" vertical="center" readingOrder="1"/>
    </xf>
    <xf numFmtId="0" fontId="66" fillId="4" borderId="1" xfId="0" applyFont="1" applyFill="1" applyBorder="1" applyAlignment="1">
      <alignment horizontal="center" readingOrder="1"/>
    </xf>
    <xf numFmtId="0" fontId="66" fillId="4" borderId="0" xfId="0" applyFont="1" applyFill="1" applyAlignment="1">
      <alignment horizontal="center"/>
    </xf>
    <xf numFmtId="0" fontId="66" fillId="4" borderId="0" xfId="0" applyFont="1" applyFill="1" applyAlignment="1">
      <alignment horizontal="center" wrapText="1"/>
    </xf>
    <xf numFmtId="0" fontId="66" fillId="3" borderId="1" xfId="0" applyFont="1" applyFill="1" applyBorder="1" applyAlignment="1">
      <alignment horizontal="center"/>
    </xf>
    <xf numFmtId="14" fontId="66" fillId="3" borderId="1" xfId="0" applyNumberFormat="1" applyFont="1" applyFill="1" applyBorder="1" applyAlignment="1">
      <alignment horizontal="center"/>
    </xf>
    <xf numFmtId="0" fontId="66" fillId="7" borderId="1" xfId="0" applyFont="1" applyFill="1" applyBorder="1" applyAlignment="1">
      <alignment horizontal="center" wrapText="1"/>
    </xf>
    <xf numFmtId="0" fontId="66" fillId="4" borderId="1" xfId="0" applyFont="1" applyFill="1" applyBorder="1" applyAlignment="1" applyProtection="1">
      <alignment horizontal="center" vertical="top" wrapText="1" readingOrder="1"/>
      <protection locked="0"/>
    </xf>
    <xf numFmtId="0" fontId="66" fillId="4" borderId="1" xfId="0" applyFont="1" applyFill="1" applyBorder="1" applyAlignment="1">
      <alignment horizontal="center"/>
    </xf>
    <xf numFmtId="0" fontId="67" fillId="4" borderId="1" xfId="0" applyFont="1" applyFill="1" applyBorder="1" applyAlignment="1">
      <alignment horizontal="center" vertical="top" wrapText="1" readingOrder="1"/>
    </xf>
    <xf numFmtId="0" fontId="66" fillId="4" borderId="1" xfId="0" applyFont="1" applyFill="1" applyBorder="1" applyAlignment="1" applyProtection="1">
      <alignment horizontal="center" wrapText="1"/>
      <protection locked="0"/>
    </xf>
    <xf numFmtId="0" fontId="66" fillId="4" borderId="1" xfId="0" applyFont="1" applyFill="1" applyBorder="1" applyAlignment="1">
      <alignment horizontal="center" vertical="center"/>
    </xf>
    <xf numFmtId="0" fontId="67" fillId="4" borderId="1" xfId="0" applyFont="1" applyFill="1" applyBorder="1" applyAlignment="1">
      <alignment horizontal="center" vertical="center" wrapText="1" readingOrder="1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5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0" fontId="66" fillId="8" borderId="1" xfId="0" applyFont="1" applyFill="1" applyBorder="1" applyAlignment="1">
      <alignment horizontal="center" wrapText="1"/>
    </xf>
    <xf numFmtId="0" fontId="66" fillId="8" borderId="1" xfId="0" applyFont="1" applyFill="1" applyBorder="1" applyAlignment="1">
      <alignment horizontal="center" wrapText="1"/>
    </xf>
    <xf numFmtId="0" fontId="66" fillId="8" borderId="1" xfId="0" applyFont="1" applyFill="1" applyBorder="1" applyAlignment="1">
      <alignment horizontal="center" wrapText="1" readingOrder="1"/>
    </xf>
    <xf numFmtId="0" fontId="66" fillId="8" borderId="1" xfId="0" applyFont="1" applyFill="1" applyBorder="1" applyAlignment="1">
      <alignment horizontal="center" readingOrder="1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66" fillId="4" borderId="1" xfId="0" applyNumberFormat="1" applyFont="1" applyFill="1" applyBorder="1" applyAlignment="1" applyProtection="1">
      <alignment horizontal="center"/>
      <protection locked="0"/>
    </xf>
    <xf numFmtId="44" fontId="70" fillId="9" borderId="9" xfId="1" applyFont="1" applyFill="1" applyBorder="1" applyAlignment="1" applyProtection="1">
      <alignment horizontal="center"/>
      <protection locked="0"/>
    </xf>
    <xf numFmtId="0" fontId="70" fillId="9" borderId="9" xfId="0" applyFont="1" applyFill="1" applyBorder="1" applyAlignment="1" applyProtection="1">
      <alignment horizontal="left" vertical="top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10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4" applyFont="1" applyFill="1" applyBorder="1" applyAlignment="1" applyProtection="1">
      <alignment horizontal="center"/>
      <protection locked="0"/>
    </xf>
    <xf numFmtId="44" fontId="70" fillId="9" borderId="9" xfId="9" applyFont="1" applyFill="1" applyBorder="1" applyAlignment="1" applyProtection="1">
      <alignment horizontal="center"/>
      <protection locked="0"/>
    </xf>
    <xf numFmtId="44" fontId="70" fillId="9" borderId="9" xfId="14" applyFont="1" applyFill="1" applyBorder="1" applyAlignment="1" applyProtection="1">
      <alignment horizontal="center"/>
      <protection locked="0"/>
    </xf>
    <xf numFmtId="44" fontId="70" fillId="9" borderId="9" xfId="14" applyFont="1" applyFill="1" applyBorder="1" applyAlignment="1" applyProtection="1">
      <alignment horizontal="center"/>
      <protection locked="0"/>
    </xf>
    <xf numFmtId="44" fontId="70" fillId="9" borderId="9" xfId="14" applyFont="1" applyFill="1" applyBorder="1" applyAlignment="1" applyProtection="1">
      <alignment horizontal="center"/>
      <protection locked="0"/>
    </xf>
    <xf numFmtId="44" fontId="70" fillId="9" borderId="9" xfId="14" applyFont="1" applyFill="1" applyBorder="1" applyAlignment="1" applyProtection="1">
      <alignment horizontal="center"/>
      <protection locked="0"/>
    </xf>
    <xf numFmtId="44" fontId="70" fillId="9" borderId="9" xfId="14" applyFont="1" applyFill="1" applyBorder="1" applyAlignment="1" applyProtection="1">
      <alignment horizontal="center"/>
      <protection locked="0"/>
    </xf>
    <xf numFmtId="44" fontId="70" fillId="9" borderId="9" xfId="14" applyFont="1" applyFill="1" applyBorder="1" applyAlignment="1" applyProtection="1">
      <alignment horizontal="center"/>
      <protection locked="0"/>
    </xf>
    <xf numFmtId="44" fontId="70" fillId="9" borderId="9" xfId="19" applyFont="1" applyFill="1" applyBorder="1" applyAlignment="1" applyProtection="1">
      <alignment horizontal="center"/>
      <protection locked="0"/>
    </xf>
    <xf numFmtId="44" fontId="70" fillId="9" borderId="9" xfId="24" applyFont="1" applyFill="1" applyBorder="1" applyAlignment="1" applyProtection="1">
      <alignment horizontal="center"/>
      <protection locked="0"/>
    </xf>
    <xf numFmtId="44" fontId="70" fillId="9" borderId="9" xfId="29" applyFont="1" applyFill="1" applyBorder="1" applyAlignment="1" applyProtection="1">
      <alignment horizontal="center"/>
      <protection locked="0"/>
    </xf>
    <xf numFmtId="44" fontId="70" fillId="9" borderId="9" xfId="34" applyFont="1" applyFill="1" applyBorder="1" applyAlignment="1" applyProtection="1">
      <alignment horizontal="center"/>
      <protection locked="0"/>
    </xf>
    <xf numFmtId="44" fontId="70" fillId="9" borderId="9" xfId="34" applyFont="1" applyFill="1" applyBorder="1" applyAlignment="1" applyProtection="1">
      <alignment horizontal="center"/>
      <protection locked="0"/>
    </xf>
    <xf numFmtId="44" fontId="70" fillId="9" borderId="9" xfId="39" applyFont="1" applyFill="1" applyBorder="1" applyAlignment="1" applyProtection="1">
      <alignment horizontal="center"/>
      <protection locked="0"/>
    </xf>
    <xf numFmtId="44" fontId="70" fillId="9" borderId="9" xfId="39" applyFont="1" applyFill="1" applyBorder="1" applyAlignment="1" applyProtection="1">
      <alignment horizontal="center"/>
      <protection locked="0"/>
    </xf>
    <xf numFmtId="44" fontId="70" fillId="9" borderId="9" xfId="39" applyFont="1" applyFill="1" applyBorder="1" applyAlignment="1" applyProtection="1">
      <alignment horizontal="center"/>
      <protection locked="0"/>
    </xf>
    <xf numFmtId="44" fontId="70" fillId="9" borderId="9" xfId="39" applyFont="1" applyFill="1" applyBorder="1" applyAlignment="1" applyProtection="1">
      <alignment horizontal="center"/>
      <protection locked="0"/>
    </xf>
    <xf numFmtId="44" fontId="70" fillId="9" borderId="9" xfId="39" applyFont="1" applyFill="1" applyBorder="1" applyAlignment="1" applyProtection="1">
      <alignment horizontal="center"/>
      <protection locked="0"/>
    </xf>
    <xf numFmtId="44" fontId="70" fillId="9" borderId="9" xfId="44" applyFont="1" applyFill="1" applyBorder="1" applyAlignment="1" applyProtection="1">
      <alignment horizontal="center"/>
      <protection locked="0"/>
    </xf>
    <xf numFmtId="44" fontId="70" fillId="9" borderId="9" xfId="44" applyFont="1" applyFill="1" applyBorder="1" applyAlignment="1" applyProtection="1">
      <alignment horizontal="center"/>
      <protection locked="0"/>
    </xf>
    <xf numFmtId="44" fontId="70" fillId="9" borderId="9" xfId="44" applyFont="1" applyFill="1" applyBorder="1" applyAlignment="1" applyProtection="1">
      <alignment horizontal="center"/>
      <protection locked="0"/>
    </xf>
    <xf numFmtId="44" fontId="70" fillId="9" borderId="9" xfId="49" applyFont="1" applyFill="1" applyBorder="1" applyAlignment="1" applyProtection="1">
      <alignment horizontal="center"/>
      <protection locked="0"/>
    </xf>
    <xf numFmtId="44" fontId="70" fillId="9" borderId="9" xfId="54" applyFont="1" applyFill="1" applyBorder="1" applyAlignment="1" applyProtection="1">
      <alignment horizontal="center"/>
      <protection locked="0"/>
    </xf>
    <xf numFmtId="44" fontId="70" fillId="9" borderId="9" xfId="54" applyFont="1" applyFill="1" applyBorder="1" applyAlignment="1" applyProtection="1">
      <alignment horizontal="center"/>
      <protection locked="0"/>
    </xf>
    <xf numFmtId="44" fontId="70" fillId="9" borderId="9" xfId="54" applyFont="1" applyFill="1" applyBorder="1" applyAlignment="1" applyProtection="1">
      <alignment horizontal="center"/>
      <protection locked="0"/>
    </xf>
    <xf numFmtId="44" fontId="70" fillId="9" borderId="9" xfId="54" applyFont="1" applyFill="1" applyBorder="1" applyAlignment="1" applyProtection="1">
      <alignment horizontal="center"/>
      <protection locked="0"/>
    </xf>
    <xf numFmtId="44" fontId="70" fillId="9" borderId="9" xfId="54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59" applyFont="1" applyFill="1" applyBorder="1" applyAlignment="1" applyProtection="1">
      <alignment horizontal="center"/>
      <protection locked="0"/>
    </xf>
    <xf numFmtId="44" fontId="70" fillId="9" borderId="9" xfId="64" applyFont="1" applyFill="1" applyBorder="1" applyAlignment="1" applyProtection="1">
      <alignment horizontal="center"/>
      <protection locked="0"/>
    </xf>
    <xf numFmtId="44" fontId="70" fillId="10" borderId="9" xfId="64" applyFont="1" applyFill="1" applyBorder="1" applyAlignment="1" applyProtection="1">
      <alignment horizontal="center"/>
      <protection locked="0"/>
    </xf>
    <xf numFmtId="44" fontId="70" fillId="9" borderId="9" xfId="64" applyFont="1" applyFill="1" applyBorder="1" applyAlignment="1" applyProtection="1">
      <alignment horizontal="center"/>
      <protection locked="0"/>
    </xf>
    <xf numFmtId="44" fontId="70" fillId="9" borderId="9" xfId="64" applyFont="1" applyFill="1" applyBorder="1" applyAlignment="1" applyProtection="1">
      <alignment horizontal="center"/>
      <protection locked="0"/>
    </xf>
    <xf numFmtId="44" fontId="70" fillId="9" borderId="9" xfId="64" applyFont="1" applyFill="1" applyBorder="1" applyAlignment="1" applyProtection="1">
      <alignment horizontal="center"/>
      <protection locked="0"/>
    </xf>
    <xf numFmtId="44" fontId="70" fillId="9" borderId="9" xfId="64" applyFont="1" applyFill="1" applyBorder="1" applyAlignment="1" applyProtection="1">
      <alignment horizontal="center"/>
      <protection locked="0"/>
    </xf>
    <xf numFmtId="44" fontId="70" fillId="9" borderId="9" xfId="69" applyFont="1" applyFill="1" applyBorder="1" applyAlignment="1" applyProtection="1">
      <alignment horizontal="center"/>
      <protection locked="0"/>
    </xf>
    <xf numFmtId="44" fontId="70" fillId="9" borderId="9" xfId="69" applyFont="1" applyFill="1" applyBorder="1" applyAlignment="1" applyProtection="1">
      <alignment horizontal="center"/>
      <protection locked="0"/>
    </xf>
    <xf numFmtId="44" fontId="70" fillId="9" borderId="9" xfId="69" applyFont="1" applyFill="1" applyBorder="1" applyAlignment="1" applyProtection="1">
      <alignment horizontal="center"/>
      <protection locked="0"/>
    </xf>
    <xf numFmtId="44" fontId="70" fillId="9" borderId="9" xfId="69" applyFont="1" applyFill="1" applyBorder="1" applyAlignment="1" applyProtection="1">
      <alignment horizontal="center"/>
      <protection locked="0"/>
    </xf>
    <xf numFmtId="44" fontId="70" fillId="9" borderId="9" xfId="69" applyFont="1" applyFill="1" applyBorder="1" applyAlignment="1" applyProtection="1">
      <alignment horizontal="center"/>
      <protection locked="0"/>
    </xf>
    <xf numFmtId="44" fontId="70" fillId="9" borderId="9" xfId="69" applyFont="1" applyFill="1" applyBorder="1" applyAlignment="1" applyProtection="1">
      <alignment horizontal="center"/>
      <protection locked="0"/>
    </xf>
    <xf numFmtId="44" fontId="70" fillId="9" borderId="9" xfId="74" applyFont="1" applyFill="1" applyBorder="1" applyAlignment="1" applyProtection="1">
      <alignment horizontal="center"/>
      <protection locked="0"/>
    </xf>
    <xf numFmtId="44" fontId="70" fillId="9" borderId="9" xfId="79" applyFont="1" applyFill="1" applyBorder="1" applyAlignment="1" applyProtection="1">
      <alignment horizontal="center"/>
      <protection locked="0"/>
    </xf>
    <xf numFmtId="44" fontId="70" fillId="9" borderId="9" xfId="84" applyFont="1" applyFill="1" applyBorder="1" applyAlignment="1" applyProtection="1">
      <alignment horizontal="center"/>
      <protection locked="0"/>
    </xf>
    <xf numFmtId="44" fontId="70" fillId="9" borderId="9" xfId="84" applyFont="1" applyFill="1" applyBorder="1" applyAlignment="1" applyProtection="1">
      <alignment horizontal="center"/>
      <protection locked="0"/>
    </xf>
    <xf numFmtId="44" fontId="70" fillId="9" borderId="9" xfId="84" applyFont="1" applyFill="1" applyBorder="1" applyAlignment="1" applyProtection="1">
      <alignment horizontal="center"/>
      <protection locked="0"/>
    </xf>
    <xf numFmtId="44" fontId="70" fillId="9" borderId="9" xfId="89" applyFont="1" applyFill="1" applyBorder="1" applyAlignment="1" applyProtection="1">
      <alignment horizontal="center"/>
      <protection locked="0"/>
    </xf>
    <xf numFmtId="44" fontId="70" fillId="9" borderId="9" xfId="89" applyFont="1" applyFill="1" applyBorder="1" applyAlignment="1" applyProtection="1">
      <alignment horizontal="center"/>
      <protection locked="0"/>
    </xf>
    <xf numFmtId="44" fontId="70" fillId="9" borderId="9" xfId="89" applyFont="1" applyFill="1" applyBorder="1" applyAlignment="1" applyProtection="1">
      <alignment horizontal="center"/>
      <protection locked="0"/>
    </xf>
    <xf numFmtId="44" fontId="70" fillId="9" borderId="9" xfId="89" applyFont="1" applyFill="1" applyBorder="1" applyAlignment="1" applyProtection="1">
      <alignment horizontal="center"/>
      <protection locked="0"/>
    </xf>
    <xf numFmtId="44" fontId="70" fillId="9" borderId="9" xfId="89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0" fontId="71" fillId="2" borderId="9" xfId="92" applyFont="1" applyBorder="1" applyAlignment="1">
      <alignment horizontal="center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10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4" applyFont="1" applyFill="1" applyBorder="1" applyAlignment="1" applyProtection="1">
      <alignment horizontal="center"/>
      <protection locked="0"/>
    </xf>
    <xf numFmtId="44" fontId="70" fillId="9" borderId="9" xfId="99" applyFont="1" applyFill="1" applyBorder="1" applyAlignment="1" applyProtection="1">
      <alignment horizontal="center"/>
      <protection locked="0"/>
    </xf>
    <xf numFmtId="44" fontId="70" fillId="9" borderId="9" xfId="99" applyFont="1" applyFill="1" applyBorder="1" applyAlignment="1" applyProtection="1">
      <alignment horizontal="center"/>
      <protection locked="0"/>
    </xf>
    <xf numFmtId="44" fontId="70" fillId="9" borderId="9" xfId="99" applyFont="1" applyFill="1" applyBorder="1" applyAlignment="1" applyProtection="1">
      <alignment horizontal="center"/>
      <protection locked="0"/>
    </xf>
    <xf numFmtId="44" fontId="70" fillId="9" borderId="9" xfId="99" applyFont="1" applyFill="1" applyBorder="1" applyAlignment="1" applyProtection="1">
      <alignment horizontal="center"/>
      <protection locked="0"/>
    </xf>
    <xf numFmtId="44" fontId="70" fillId="9" borderId="9" xfId="99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4" applyFont="1" applyFill="1" applyBorder="1" applyAlignment="1" applyProtection="1">
      <alignment horizontal="center"/>
      <protection locked="0"/>
    </xf>
    <xf numFmtId="44" fontId="70" fillId="9" borderId="9" xfId="109" applyFont="1" applyFill="1" applyBorder="1" applyAlignment="1" applyProtection="1">
      <alignment horizontal="center"/>
      <protection locked="0"/>
    </xf>
    <xf numFmtId="44" fontId="70" fillId="9" borderId="9" xfId="109" applyFont="1" applyFill="1" applyBorder="1" applyAlignment="1" applyProtection="1">
      <alignment horizontal="center"/>
      <protection locked="0"/>
    </xf>
    <xf numFmtId="44" fontId="70" fillId="9" borderId="9" xfId="109" applyFont="1" applyFill="1" applyBorder="1" applyAlignment="1" applyProtection="1">
      <alignment horizontal="center"/>
      <protection locked="0"/>
    </xf>
    <xf numFmtId="44" fontId="70" fillId="9" borderId="9" xfId="114" applyFont="1" applyFill="1" applyBorder="1" applyAlignment="1" applyProtection="1">
      <alignment horizontal="center"/>
      <protection locked="0"/>
    </xf>
    <xf numFmtId="44" fontId="70" fillId="9" borderId="9" xfId="119" applyFont="1" applyFill="1" applyBorder="1" applyAlignment="1" applyProtection="1">
      <alignment horizontal="center"/>
      <protection locked="0"/>
    </xf>
    <xf numFmtId="44" fontId="70" fillId="9" borderId="9" xfId="119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4" applyFont="1" applyFill="1" applyBorder="1" applyAlignment="1" applyProtection="1">
      <alignment horizontal="center"/>
      <protection locked="0"/>
    </xf>
    <xf numFmtId="44" fontId="70" fillId="9" borderId="9" xfId="129" applyFont="1" applyFill="1" applyBorder="1" applyAlignment="1" applyProtection="1">
      <alignment horizontal="center"/>
      <protection locked="0"/>
    </xf>
    <xf numFmtId="44" fontId="70" fillId="9" borderId="9" xfId="129" applyFont="1" applyFill="1" applyBorder="1" applyAlignment="1" applyProtection="1">
      <alignment horizontal="center"/>
      <protection locked="0"/>
    </xf>
    <xf numFmtId="44" fontId="70" fillId="9" borderId="9" xfId="129" applyFont="1" applyFill="1" applyBorder="1" applyAlignment="1" applyProtection="1">
      <alignment horizontal="center"/>
      <protection locked="0"/>
    </xf>
    <xf numFmtId="44" fontId="70" fillId="9" borderId="9" xfId="129" applyFont="1" applyFill="1" applyBorder="1" applyAlignment="1" applyProtection="1">
      <alignment horizontal="center"/>
      <protection locked="0"/>
    </xf>
    <xf numFmtId="44" fontId="70" fillId="9" borderId="9" xfId="129" applyFont="1" applyFill="1" applyBorder="1" applyAlignment="1" applyProtection="1">
      <alignment horizontal="center"/>
      <protection locked="0"/>
    </xf>
    <xf numFmtId="44" fontId="70" fillId="9" borderId="9" xfId="129" applyFont="1" applyFill="1" applyBorder="1" applyAlignment="1" applyProtection="1">
      <alignment horizontal="center"/>
      <protection locked="0"/>
    </xf>
    <xf numFmtId="44" fontId="70" fillId="9" borderId="9" xfId="134" applyFont="1" applyFill="1" applyBorder="1" applyAlignment="1" applyProtection="1">
      <alignment horizontal="center"/>
      <protection locked="0"/>
    </xf>
    <xf numFmtId="44" fontId="70" fillId="9" borderId="9" xfId="134" applyFont="1" applyFill="1" applyBorder="1" applyAlignment="1" applyProtection="1">
      <alignment horizontal="center"/>
      <protection locked="0"/>
    </xf>
    <xf numFmtId="44" fontId="70" fillId="9" borderId="9" xfId="134" applyFont="1" applyFill="1" applyBorder="1" applyAlignment="1" applyProtection="1">
      <alignment horizontal="center"/>
      <protection locked="0"/>
    </xf>
    <xf numFmtId="44" fontId="70" fillId="9" borderId="9" xfId="139" applyFont="1" applyFill="1" applyBorder="1" applyAlignment="1" applyProtection="1">
      <alignment horizontal="center"/>
      <protection locked="0"/>
    </xf>
    <xf numFmtId="44" fontId="70" fillId="9" borderId="9" xfId="139" applyFont="1" applyFill="1" applyBorder="1" applyAlignment="1" applyProtection="1">
      <alignment horizontal="center"/>
      <protection locked="0"/>
    </xf>
    <xf numFmtId="44" fontId="70" fillId="9" borderId="9" xfId="144" applyFont="1" applyFill="1" applyBorder="1" applyAlignment="1" applyProtection="1">
      <alignment horizontal="center"/>
      <protection locked="0"/>
    </xf>
    <xf numFmtId="44" fontId="70" fillId="9" borderId="9" xfId="149" applyFont="1" applyFill="1" applyBorder="1" applyAlignment="1" applyProtection="1">
      <alignment horizontal="center"/>
      <protection locked="0"/>
    </xf>
    <xf numFmtId="44" fontId="70" fillId="9" borderId="9" xfId="154" applyFont="1" applyFill="1" applyBorder="1" applyAlignment="1" applyProtection="1">
      <alignment horizontal="center"/>
      <protection locked="0"/>
    </xf>
    <xf numFmtId="44" fontId="70" fillId="9" borderId="9" xfId="164" applyFont="1" applyFill="1" applyBorder="1" applyAlignment="1" applyProtection="1">
      <alignment horizontal="center"/>
      <protection locked="0"/>
    </xf>
    <xf numFmtId="44" fontId="70" fillId="9" borderId="9" xfId="164" applyFont="1" applyFill="1" applyBorder="1" applyAlignment="1" applyProtection="1">
      <alignment horizontal="center"/>
      <protection locked="0"/>
    </xf>
    <xf numFmtId="44" fontId="70" fillId="9" borderId="9" xfId="169" applyFont="1" applyFill="1" applyBorder="1" applyAlignment="1" applyProtection="1">
      <alignment horizontal="center"/>
      <protection locked="0"/>
    </xf>
    <xf numFmtId="44" fontId="70" fillId="9" borderId="9" xfId="169" applyFont="1" applyFill="1" applyBorder="1" applyAlignment="1" applyProtection="1">
      <alignment horizontal="center"/>
      <protection locked="0"/>
    </xf>
    <xf numFmtId="44" fontId="70" fillId="9" borderId="9" xfId="169" applyFont="1" applyFill="1" applyBorder="1" applyAlignment="1" applyProtection="1">
      <alignment horizontal="center"/>
      <protection locked="0"/>
    </xf>
    <xf numFmtId="44" fontId="70" fillId="9" borderId="9" xfId="169" applyFont="1" applyFill="1" applyBorder="1" applyAlignment="1" applyProtection="1">
      <alignment horizontal="center"/>
      <protection locked="0"/>
    </xf>
    <xf numFmtId="44" fontId="70" fillId="9" borderId="9" xfId="174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79" applyFont="1" applyFill="1" applyBorder="1" applyAlignment="1" applyProtection="1">
      <alignment horizontal="center"/>
      <protection locked="0"/>
    </xf>
    <xf numFmtId="44" fontId="70" fillId="9" borderId="9" xfId="189" applyFont="1" applyFill="1" applyBorder="1" applyAlignment="1" applyProtection="1">
      <alignment horizontal="center"/>
      <protection locked="0"/>
    </xf>
    <xf numFmtId="44" fontId="70" fillId="9" borderId="9" xfId="189" applyFont="1" applyFill="1" applyBorder="1" applyAlignment="1" applyProtection="1">
      <alignment horizontal="center"/>
      <protection locked="0"/>
    </xf>
    <xf numFmtId="44" fontId="70" fillId="9" borderId="9" xfId="189" applyFont="1" applyFill="1" applyBorder="1" applyAlignment="1" applyProtection="1">
      <alignment horizontal="center"/>
      <protection locked="0"/>
    </xf>
    <xf numFmtId="44" fontId="70" fillId="9" borderId="9" xfId="189" applyFont="1" applyFill="1" applyBorder="1" applyAlignment="1" applyProtection="1">
      <alignment horizontal="center"/>
      <protection locked="0"/>
    </xf>
    <xf numFmtId="44" fontId="70" fillId="9" borderId="9" xfId="194" applyFont="1" applyFill="1" applyBorder="1" applyAlignment="1" applyProtection="1">
      <alignment horizontal="center"/>
      <protection locked="0"/>
    </xf>
    <xf numFmtId="44" fontId="70" fillId="9" borderId="9" xfId="194" applyFont="1" applyFill="1" applyBorder="1" applyAlignment="1" applyProtection="1">
      <alignment horizontal="center"/>
      <protection locked="0"/>
    </xf>
    <xf numFmtId="44" fontId="70" fillId="9" borderId="9" xfId="199" applyFont="1" applyFill="1" applyBorder="1" applyAlignment="1" applyProtection="1">
      <alignment horizontal="center"/>
      <protection locked="0"/>
    </xf>
    <xf numFmtId="44" fontId="70" fillId="9" borderId="9" xfId="204" applyFont="1" applyFill="1" applyBorder="1" applyAlignment="1" applyProtection="1">
      <alignment horizontal="center"/>
      <protection locked="0"/>
    </xf>
    <xf numFmtId="44" fontId="70" fillId="9" borderId="9" xfId="209" applyFont="1" applyFill="1" applyBorder="1" applyAlignment="1" applyProtection="1">
      <alignment horizontal="center"/>
      <protection locked="0"/>
    </xf>
    <xf numFmtId="44" fontId="70" fillId="9" borderId="9" xfId="209" applyFont="1" applyFill="1" applyBorder="1" applyAlignment="1" applyProtection="1">
      <alignment horizontal="center"/>
      <protection locked="0"/>
    </xf>
    <xf numFmtId="44" fontId="70" fillId="9" borderId="9" xfId="209" applyFont="1" applyFill="1" applyBorder="1" applyAlignment="1" applyProtection="1">
      <alignment horizontal="center"/>
      <protection locked="0"/>
    </xf>
    <xf numFmtId="44" fontId="70" fillId="9" borderId="9" xfId="214" applyFont="1" applyFill="1" applyBorder="1" applyAlignment="1" applyProtection="1">
      <alignment horizontal="center"/>
      <protection locked="0"/>
    </xf>
    <xf numFmtId="44" fontId="70" fillId="9" borderId="9" xfId="219" applyFont="1" applyFill="1" applyBorder="1" applyAlignment="1" applyProtection="1">
      <alignment horizontal="center"/>
      <protection locked="0"/>
    </xf>
    <xf numFmtId="44" fontId="70" fillId="9" borderId="9" xfId="224" applyFont="1" applyFill="1" applyBorder="1" applyAlignment="1" applyProtection="1">
      <alignment horizontal="center"/>
      <protection locked="0"/>
    </xf>
    <xf numFmtId="44" fontId="70" fillId="9" borderId="9" xfId="229" applyFont="1" applyFill="1" applyBorder="1" applyAlignment="1" applyProtection="1">
      <alignment horizontal="center"/>
      <protection locked="0"/>
    </xf>
    <xf numFmtId="44" fontId="70" fillId="9" borderId="9" xfId="234" applyFont="1" applyFill="1" applyBorder="1" applyAlignment="1" applyProtection="1">
      <alignment horizontal="center"/>
      <protection locked="0"/>
    </xf>
    <xf numFmtId="44" fontId="70" fillId="9" borderId="9" xfId="239" applyFont="1" applyFill="1" applyBorder="1" applyAlignment="1" applyProtection="1">
      <alignment horizontal="center"/>
      <protection locked="0"/>
    </xf>
    <xf numFmtId="44" fontId="70" fillId="9" borderId="9" xfId="239" applyFont="1" applyFill="1" applyBorder="1" applyAlignment="1" applyProtection="1">
      <alignment horizontal="center"/>
      <protection locked="0"/>
    </xf>
    <xf numFmtId="44" fontId="70" fillId="9" borderId="9" xfId="239" applyFont="1" applyFill="1" applyBorder="1" applyAlignment="1" applyProtection="1">
      <alignment horizontal="center"/>
      <protection locked="0"/>
    </xf>
    <xf numFmtId="44" fontId="70" fillId="9" borderId="9" xfId="239" applyFont="1" applyFill="1" applyBorder="1" applyAlignment="1" applyProtection="1">
      <alignment horizontal="center"/>
      <protection locked="0"/>
    </xf>
    <xf numFmtId="44" fontId="70" fillId="9" borderId="9" xfId="239" applyFont="1" applyFill="1" applyBorder="1" applyAlignment="1" applyProtection="1">
      <alignment horizontal="center"/>
      <protection locked="0"/>
    </xf>
    <xf numFmtId="44" fontId="70" fillId="9" borderId="9" xfId="244" applyFont="1" applyFill="1" applyBorder="1" applyAlignment="1" applyProtection="1">
      <alignment horizontal="center"/>
      <protection locked="0"/>
    </xf>
    <xf numFmtId="44" fontId="70" fillId="9" borderId="9" xfId="249" applyFont="1" applyFill="1" applyBorder="1" applyAlignment="1" applyProtection="1">
      <alignment horizontal="center"/>
      <protection locked="0"/>
    </xf>
    <xf numFmtId="44" fontId="70" fillId="9" borderId="9" xfId="254" applyFont="1" applyFill="1" applyBorder="1" applyAlignment="1" applyProtection="1">
      <alignment horizontal="center"/>
      <protection locked="0"/>
    </xf>
    <xf numFmtId="44" fontId="70" fillId="9" borderId="9" xfId="259" applyFont="1" applyFill="1" applyBorder="1" applyAlignment="1" applyProtection="1">
      <alignment horizontal="center"/>
      <protection locked="0"/>
    </xf>
    <xf numFmtId="44" fontId="70" fillId="9" borderId="9" xfId="259" applyFont="1" applyFill="1" applyBorder="1" applyAlignment="1" applyProtection="1">
      <alignment horizontal="center"/>
      <protection locked="0"/>
    </xf>
    <xf numFmtId="44" fontId="70" fillId="9" borderId="9" xfId="264" applyFont="1" applyFill="1" applyBorder="1" applyAlignment="1" applyProtection="1">
      <alignment horizontal="center"/>
      <protection locked="0"/>
    </xf>
    <xf numFmtId="44" fontId="70" fillId="9" borderId="9" xfId="269" applyFont="1" applyFill="1" applyBorder="1" applyAlignment="1" applyProtection="1">
      <alignment horizontal="center"/>
      <protection locked="0"/>
    </xf>
    <xf numFmtId="44" fontId="70" fillId="9" borderId="9" xfId="269" applyFont="1" applyFill="1" applyBorder="1" applyAlignment="1" applyProtection="1">
      <alignment horizontal="center"/>
      <protection locked="0"/>
    </xf>
    <xf numFmtId="44" fontId="70" fillId="9" borderId="9" xfId="274" applyFont="1" applyFill="1" applyBorder="1" applyAlignment="1" applyProtection="1">
      <alignment horizontal="center"/>
      <protection locked="0"/>
    </xf>
    <xf numFmtId="44" fontId="70" fillId="9" borderId="9" xfId="274" applyFont="1" applyFill="1" applyBorder="1" applyAlignment="1" applyProtection="1">
      <alignment horizontal="center"/>
      <protection locked="0"/>
    </xf>
    <xf numFmtId="44" fontId="70" fillId="9" borderId="9" xfId="279" applyFont="1" applyFill="1" applyBorder="1" applyAlignment="1" applyProtection="1">
      <alignment horizontal="center"/>
      <protection locked="0"/>
    </xf>
    <xf numFmtId="44" fontId="70" fillId="9" borderId="9" xfId="284" applyFont="1" applyFill="1" applyBorder="1" applyAlignment="1" applyProtection="1">
      <alignment horizontal="center"/>
      <protection locked="0"/>
    </xf>
    <xf numFmtId="44" fontId="70" fillId="9" borderId="9" xfId="289" applyFont="1" applyFill="1" applyBorder="1" applyAlignment="1" applyProtection="1">
      <alignment horizontal="center"/>
      <protection locked="0"/>
    </xf>
    <xf numFmtId="44" fontId="70" fillId="9" borderId="9" xfId="294" applyFont="1" applyFill="1" applyBorder="1" applyAlignment="1" applyProtection="1">
      <alignment horizontal="center"/>
      <protection locked="0"/>
    </xf>
    <xf numFmtId="44" fontId="70" fillId="9" borderId="9" xfId="299" applyFont="1" applyFill="1" applyBorder="1" applyAlignment="1" applyProtection="1">
      <alignment horizontal="center"/>
      <protection locked="0"/>
    </xf>
    <xf numFmtId="44" fontId="70" fillId="9" borderId="9" xfId="304" applyFont="1" applyFill="1" applyBorder="1" applyAlignment="1" applyProtection="1">
      <alignment horizontal="center"/>
      <protection locked="0"/>
    </xf>
    <xf numFmtId="44" fontId="70" fillId="9" borderId="9" xfId="309" applyFont="1" applyFill="1" applyBorder="1" applyAlignment="1" applyProtection="1">
      <alignment horizontal="center"/>
      <protection locked="0"/>
    </xf>
    <xf numFmtId="44" fontId="70" fillId="9" borderId="9" xfId="314" applyFont="1" applyFill="1" applyBorder="1" applyAlignment="1" applyProtection="1">
      <alignment horizontal="center"/>
      <protection locked="0"/>
    </xf>
    <xf numFmtId="44" fontId="70" fillId="9" borderId="9" xfId="314" applyFont="1" applyFill="1" applyBorder="1" applyAlignment="1" applyProtection="1">
      <alignment horizontal="center"/>
      <protection locked="0"/>
    </xf>
    <xf numFmtId="44" fontId="70" fillId="9" borderId="9" xfId="314" applyFont="1" applyFill="1" applyBorder="1" applyAlignment="1" applyProtection="1">
      <alignment horizontal="center"/>
      <protection locked="0"/>
    </xf>
    <xf numFmtId="44" fontId="70" fillId="9" borderId="9" xfId="314" applyFont="1" applyFill="1" applyBorder="1" applyAlignment="1" applyProtection="1">
      <alignment horizontal="center"/>
      <protection locked="0"/>
    </xf>
    <xf numFmtId="4" fontId="72" fillId="0" borderId="0" xfId="0" applyNumberFormat="1" applyFont="1"/>
    <xf numFmtId="0" fontId="72" fillId="0" borderId="0" xfId="0" applyFont="1"/>
    <xf numFmtId="0" fontId="66" fillId="4" borderId="1" xfId="0" applyFont="1" applyFill="1" applyBorder="1" applyAlignment="1" applyProtection="1">
      <alignment horizontal="left" vertical="top" wrapText="1" readingOrder="1"/>
      <protection locked="0"/>
    </xf>
    <xf numFmtId="0" fontId="66" fillId="4" borderId="1" xfId="0" applyFont="1" applyFill="1" applyBorder="1" applyAlignment="1">
      <alignment horizontal="center"/>
    </xf>
    <xf numFmtId="0" fontId="66" fillId="4" borderId="7" xfId="0" applyFont="1" applyFill="1" applyBorder="1" applyAlignment="1" applyProtection="1">
      <alignment horizontal="center"/>
      <protection locked="0"/>
    </xf>
    <xf numFmtId="0" fontId="66" fillId="4" borderId="1" xfId="0" applyFont="1" applyFill="1" applyBorder="1" applyAlignment="1" applyProtection="1">
      <alignment horizontal="center"/>
      <protection locked="0"/>
    </xf>
    <xf numFmtId="44" fontId="70" fillId="9" borderId="9" xfId="319" applyFont="1" applyFill="1" applyBorder="1" applyAlignment="1" applyProtection="1">
      <alignment horizontal="center"/>
      <protection locked="0"/>
    </xf>
  </cellXfs>
  <cellStyles count="322">
    <cellStyle name="Comma 10" xfId="43" xr:uid="{BFC4D335-2C18-40F4-AC40-3ED5C7557C85}"/>
    <cellStyle name="Comma 11" xfId="48" xr:uid="{86CDDFDA-0DA6-4916-8A2B-1C5CD6D88330}"/>
    <cellStyle name="Comma 12" xfId="53" xr:uid="{DF348C27-D8AB-444F-B7AA-44DEE1081F37}"/>
    <cellStyle name="Comma 13" xfId="58" xr:uid="{40F4A0F8-0B2B-4907-89C3-49597665C1A6}"/>
    <cellStyle name="Comma 14" xfId="63" xr:uid="{C84EA1B5-AF31-4C3D-B236-2A689A12BF06}"/>
    <cellStyle name="Comma 15" xfId="68" xr:uid="{93A75579-5B86-4EDD-9F4D-F87CAA2FBF34}"/>
    <cellStyle name="Comma 16" xfId="73" xr:uid="{D313B5A6-F51C-414A-8DAA-99D71B0DFB18}"/>
    <cellStyle name="Comma 17" xfId="78" xr:uid="{A31D8041-DAA8-4864-8478-168C9F420CD2}"/>
    <cellStyle name="Comma 18" xfId="83" xr:uid="{458F6077-AC49-4F94-93D5-CE460C070ACA}"/>
    <cellStyle name="Comma 19" xfId="88" xr:uid="{EB5ED3F1-A9A8-4594-85CD-8772846FDF14}"/>
    <cellStyle name="Comma 2" xfId="3" xr:uid="{A5FDB304-1ECA-4760-9DE4-0BEB9F03209F}"/>
    <cellStyle name="Comma 20" xfId="93" xr:uid="{DA951121-303D-4FAF-9602-300F62119BD1}"/>
    <cellStyle name="Comma 21" xfId="98" xr:uid="{D45493F1-A96D-4FCC-B465-EB597EAA53BA}"/>
    <cellStyle name="Comma 22" xfId="103" xr:uid="{C5450403-61CF-4AAC-B357-66DE29CB6478}"/>
    <cellStyle name="Comma 23" xfId="108" xr:uid="{22019CE2-86CA-41A6-BF42-2561BEB53CF6}"/>
    <cellStyle name="Comma 24" xfId="113" xr:uid="{41650C71-73DE-489E-BAE7-9A1874E08A80}"/>
    <cellStyle name="Comma 25" xfId="118" xr:uid="{C1D67D92-483F-40ED-8017-BA4D4B582440}"/>
    <cellStyle name="Comma 26" xfId="123" xr:uid="{DDEE79BC-3B60-4A96-BC74-C24908054407}"/>
    <cellStyle name="Comma 27" xfId="128" xr:uid="{16A08DF7-3074-4627-85A1-52DD5B65CAD1}"/>
    <cellStyle name="Comma 28" xfId="133" xr:uid="{312E41EE-857F-43EA-9DFA-D57D91334503}"/>
    <cellStyle name="Comma 29" xfId="138" xr:uid="{2809C321-3EBA-4BB8-8C0B-8147B94532CF}"/>
    <cellStyle name="Comma 3" xfId="8" xr:uid="{446D3BEA-7E17-44A1-A6F9-0F2725D9C903}"/>
    <cellStyle name="Comma 30" xfId="143" xr:uid="{DC1AB7ED-974D-47E4-9313-2068E5F58DD5}"/>
    <cellStyle name="Comma 31" xfId="148" xr:uid="{1BA54612-99A7-4FD5-AF35-7ED39FB0FDE9}"/>
    <cellStyle name="Comma 32" xfId="153" xr:uid="{15A9FA7B-C159-4C84-BF91-7D45A4D58577}"/>
    <cellStyle name="Comma 33" xfId="158" xr:uid="{E1B02591-20CF-448D-BFA1-9541603BC35F}"/>
    <cellStyle name="Comma 34" xfId="163" xr:uid="{19013590-8603-4495-B5B6-71FD447A405D}"/>
    <cellStyle name="Comma 35" xfId="168" xr:uid="{E5E973F8-2240-4D94-AF51-C82A6DCE0854}"/>
    <cellStyle name="Comma 36" xfId="173" xr:uid="{F6F65D30-809D-45BE-85E4-D6DDA4BE34B2}"/>
    <cellStyle name="Comma 37" xfId="178" xr:uid="{475755A1-C77D-480B-8223-F1E5F1CD9214}"/>
    <cellStyle name="Comma 38" xfId="183" xr:uid="{3AC675C0-991D-4682-84C6-BF06474E8C0E}"/>
    <cellStyle name="Comma 39" xfId="188" xr:uid="{6CACD83E-BE6A-44DB-8349-9641F4AF3553}"/>
    <cellStyle name="Comma 4" xfId="13" xr:uid="{8E976C7C-2296-421E-B7DC-0EEF2AEBFD68}"/>
    <cellStyle name="Comma 40" xfId="193" xr:uid="{A5E21B19-7459-4BFB-989E-61766DB2F308}"/>
    <cellStyle name="Comma 41" xfId="198" xr:uid="{9DFAB8A6-87CF-489A-960B-FD962E3AC5AB}"/>
    <cellStyle name="Comma 42" xfId="203" xr:uid="{03E726BD-2132-44BD-A1C8-C02C1F568391}"/>
    <cellStyle name="Comma 43" xfId="208" xr:uid="{2F84EE0B-952C-4BAA-A868-33EAD971829B}"/>
    <cellStyle name="Comma 44" xfId="213" xr:uid="{A86C02C8-A0BE-48D7-A7F4-031A7586D0A5}"/>
    <cellStyle name="Comma 45" xfId="218" xr:uid="{9682DBDB-3206-479B-95BE-AA2B0DE2D13C}"/>
    <cellStyle name="Comma 46" xfId="223" xr:uid="{2905A76B-F1D9-4A28-9701-828499E30864}"/>
    <cellStyle name="Comma 47" xfId="228" xr:uid="{5D8A6E7D-48B1-4B66-B654-3A9B1CE7796E}"/>
    <cellStyle name="Comma 48" xfId="233" xr:uid="{70737E49-7438-4B83-9B4A-35CF6D9D5B23}"/>
    <cellStyle name="Comma 49" xfId="238" xr:uid="{06E9E392-1E14-4653-94BE-4075F7C99C2E}"/>
    <cellStyle name="Comma 5" xfId="18" xr:uid="{8277E7F1-F818-4391-9562-8FCB351D6148}"/>
    <cellStyle name="Comma 50" xfId="243" xr:uid="{D65C8FD4-E7D9-4C5C-B94B-516C68FD6D03}"/>
    <cellStyle name="Comma 51" xfId="248" xr:uid="{B5D101B5-9626-432E-AD06-E2E33A75AC20}"/>
    <cellStyle name="Comma 52" xfId="253" xr:uid="{584AD8C2-D36E-46AE-98ED-20258E0AB424}"/>
    <cellStyle name="Comma 53" xfId="258" xr:uid="{07132E92-31DB-43AC-88CF-62F588CC12D6}"/>
    <cellStyle name="Comma 54" xfId="263" xr:uid="{0EAB6687-5414-47E4-A6D3-E799BA0CE842}"/>
    <cellStyle name="Comma 55" xfId="268" xr:uid="{6D94F627-38F2-4BF1-BE0C-2E025511F9C7}"/>
    <cellStyle name="Comma 56" xfId="273" xr:uid="{5F43D7C4-3BA4-4258-A3A8-B033CD1B51D4}"/>
    <cellStyle name="Comma 57" xfId="278" xr:uid="{F83DFC0B-BEAD-4245-B6A3-4099FD519BA1}"/>
    <cellStyle name="Comma 58" xfId="283" xr:uid="{3E5AF28C-7980-476B-9782-DCC4F3AA21C1}"/>
    <cellStyle name="Comma 59" xfId="288" xr:uid="{3A113040-39D6-4ED7-9DE0-469B4C7F9361}"/>
    <cellStyle name="Comma 6" xfId="23" xr:uid="{F9B34163-347A-45D4-9F41-17C3BF0F96BF}"/>
    <cellStyle name="Comma 60" xfId="293" xr:uid="{5C9669CB-ACE8-4406-9E6A-068E336FE929}"/>
    <cellStyle name="Comma 61" xfId="298" xr:uid="{2E5B2787-BE49-4783-B2FC-31F854E87943}"/>
    <cellStyle name="Comma 62" xfId="303" xr:uid="{B904E161-3FF9-4922-B30C-2A0146916DDB}"/>
    <cellStyle name="Comma 63" xfId="308" xr:uid="{DC1C0C63-01FC-4764-AFCC-F32677A81464}"/>
    <cellStyle name="Comma 64" xfId="313" xr:uid="{71D40EB8-47C8-4194-A81E-34D777E9A0A1}"/>
    <cellStyle name="Comma 65" xfId="318" xr:uid="{DB356390-83F7-4FBB-B082-D3AEF0B7BF2A}"/>
    <cellStyle name="Comma 7" xfId="28" xr:uid="{1A2299AF-F45D-440E-AB96-FF3E11890C64}"/>
    <cellStyle name="Comma 8" xfId="33" xr:uid="{45504FC4-AAEE-472E-8CF5-27F1337D5149}"/>
    <cellStyle name="Comma 9" xfId="38" xr:uid="{FBB917DA-74BF-4971-8F70-B2E58BB766A3}"/>
    <cellStyle name="Currency" xfId="1" builtinId="4"/>
    <cellStyle name="Currency 10" xfId="44" xr:uid="{3AC86840-A506-4FD3-B1B0-1FCFFACD5CE7}"/>
    <cellStyle name="Currency 11" xfId="49" xr:uid="{DD6D7276-7EE2-4544-BE2A-50D4E95C9A06}"/>
    <cellStyle name="Currency 12" xfId="54" xr:uid="{3FA7FCD1-E268-4E9E-B042-9F9C07AF2204}"/>
    <cellStyle name="Currency 13" xfId="59" xr:uid="{98ECD520-4C07-4FD1-B7E1-DCC5CC062488}"/>
    <cellStyle name="Currency 14" xfId="64" xr:uid="{0E127E7A-A27E-40C2-9AF7-B4E46D28F935}"/>
    <cellStyle name="Currency 15" xfId="69" xr:uid="{B124C901-D150-4793-88D5-A7F69DFBEB7F}"/>
    <cellStyle name="Currency 16" xfId="74" xr:uid="{793DA791-368F-48F6-80AD-8A9C54F57A90}"/>
    <cellStyle name="Currency 17" xfId="79" xr:uid="{5C91BF3F-7EF7-499E-A00D-ECD0E322CD20}"/>
    <cellStyle name="Currency 18" xfId="84" xr:uid="{E5A69B69-8AC3-4415-834D-38772B659B15}"/>
    <cellStyle name="Currency 19" xfId="89" xr:uid="{2B96CCDC-234E-42CB-B6DB-C1A35F449EEC}"/>
    <cellStyle name="Currency 2" xfId="4" xr:uid="{4E4C8C0C-DDE2-457F-A490-90B26C4E9846}"/>
    <cellStyle name="Currency 20" xfId="94" xr:uid="{2A81CAE7-4057-4479-AEC6-4CD4CEFC75E2}"/>
    <cellStyle name="Currency 21" xfId="99" xr:uid="{8106AF77-5C59-493D-BB09-0ED7E6D8E5D5}"/>
    <cellStyle name="Currency 22" xfId="104" xr:uid="{9B42713A-E3D8-400B-AC01-636B3E2D48DA}"/>
    <cellStyle name="Currency 23" xfId="109" xr:uid="{01B44699-C182-4948-8B42-3CE261737569}"/>
    <cellStyle name="Currency 24" xfId="114" xr:uid="{7FFDC80C-DA98-4031-A0B8-50C56DE79235}"/>
    <cellStyle name="Currency 25" xfId="119" xr:uid="{EBF9A7B5-6CBF-4AAD-8EC8-1375F0D4BF08}"/>
    <cellStyle name="Currency 26" xfId="124" xr:uid="{A2241AFE-DA2C-4B8A-9391-A1EC5885F2C6}"/>
    <cellStyle name="Currency 27" xfId="129" xr:uid="{70AE5E70-F8A8-4467-BAEE-B8F9A37E57DC}"/>
    <cellStyle name="Currency 28" xfId="134" xr:uid="{2B1CE055-8BA8-4954-BA1C-CCBBDA9B8DC6}"/>
    <cellStyle name="Currency 29" xfId="139" xr:uid="{985BA283-98E2-45FB-BC1A-91A963C27889}"/>
    <cellStyle name="Currency 3" xfId="9" xr:uid="{096269AB-F90E-4A0D-B9A0-518094A65BAC}"/>
    <cellStyle name="Currency 30" xfId="144" xr:uid="{3459444B-E529-46C5-B61C-82F9F5357A2E}"/>
    <cellStyle name="Currency 31" xfId="149" xr:uid="{207B889D-DB54-442B-949C-2370783A1CE6}"/>
    <cellStyle name="Currency 32" xfId="154" xr:uid="{77FA16C6-C0EB-4635-8F83-B834E807E446}"/>
    <cellStyle name="Currency 33" xfId="159" xr:uid="{DE59F444-7F53-467E-B46A-3A1488D57B1F}"/>
    <cellStyle name="Currency 34" xfId="164" xr:uid="{8F38DF0B-D1CD-40AA-BA7F-629B9E0448EA}"/>
    <cellStyle name="Currency 35" xfId="169" xr:uid="{171EFC71-023D-4062-BD49-757BBEAC6B7C}"/>
    <cellStyle name="Currency 36" xfId="174" xr:uid="{B94EF6E5-7A50-4CF9-A92D-CFFE32A4278B}"/>
    <cellStyle name="Currency 37" xfId="179" xr:uid="{7B5FBEA0-BCF5-4FDA-9F9B-3F6D89505F9E}"/>
    <cellStyle name="Currency 38" xfId="184" xr:uid="{FBEEA158-B9AE-4948-BDF9-D95D535BA7FA}"/>
    <cellStyle name="Currency 39" xfId="189" xr:uid="{DA2375E7-1AFD-4225-9FD8-756956DAF031}"/>
    <cellStyle name="Currency 4" xfId="14" xr:uid="{8E011EF2-494E-467A-BEF3-610F5358E506}"/>
    <cellStyle name="Currency 40" xfId="194" xr:uid="{143F9412-9063-450A-88BF-8A0EBB9A8A0D}"/>
    <cellStyle name="Currency 41" xfId="199" xr:uid="{5C185C95-5A9A-4577-A961-DF3CC8659223}"/>
    <cellStyle name="Currency 42" xfId="204" xr:uid="{A020E300-8BAC-4823-B07B-BEF7D29B8ECE}"/>
    <cellStyle name="Currency 43" xfId="209" xr:uid="{CD2A7B05-E7F8-469D-80FB-307E2026949C}"/>
    <cellStyle name="Currency 44" xfId="214" xr:uid="{06CB752E-43E6-4B52-9571-9FF0C8B844D1}"/>
    <cellStyle name="Currency 45" xfId="219" xr:uid="{C6EAAF1D-8025-4962-BBDD-FA20748A0856}"/>
    <cellStyle name="Currency 46" xfId="224" xr:uid="{CF9D0799-6244-43D0-AE00-4D8EF7D342EB}"/>
    <cellStyle name="Currency 47" xfId="229" xr:uid="{E20ACE75-3E53-4FB4-AD3E-FC558ABE684A}"/>
    <cellStyle name="Currency 48" xfId="234" xr:uid="{B8C49FA5-64F8-4A29-89C3-AC6C09E9E11D}"/>
    <cellStyle name="Currency 49" xfId="239" xr:uid="{B6917C77-6480-4245-A2CB-78B97FE408B7}"/>
    <cellStyle name="Currency 5" xfId="19" xr:uid="{3AE23D58-1FFD-4BF2-B2C4-DED4D6F183B9}"/>
    <cellStyle name="Currency 50" xfId="244" xr:uid="{135D5984-3163-4B0C-B523-F6EF46DE29B1}"/>
    <cellStyle name="Currency 51" xfId="249" xr:uid="{C69B2D39-F69E-4ADD-943C-F67B4B846A80}"/>
    <cellStyle name="Currency 52" xfId="254" xr:uid="{BC18D208-14FA-43DE-90B7-6E0499E1CFE9}"/>
    <cellStyle name="Currency 53" xfId="259" xr:uid="{9879D20E-04FE-4B06-A5FC-580318F3C9B9}"/>
    <cellStyle name="Currency 54" xfId="264" xr:uid="{B6AB6304-8924-48C8-B0EC-0088C9C58E48}"/>
    <cellStyle name="Currency 55" xfId="269" xr:uid="{C416F274-51C1-4579-95C8-24F7EE1F9440}"/>
    <cellStyle name="Currency 56" xfId="274" xr:uid="{9125CB19-5EED-4A6A-BC09-EBB299EE6B4C}"/>
    <cellStyle name="Currency 57" xfId="279" xr:uid="{D034B282-76AA-4C24-8EAF-67C5CE43C9A9}"/>
    <cellStyle name="Currency 58" xfId="284" xr:uid="{1C94667C-AAD2-4C75-B425-E5C6EEEF1DD1}"/>
    <cellStyle name="Currency 59" xfId="289" xr:uid="{515F6B83-8736-4961-A7B0-358F0BABEB59}"/>
    <cellStyle name="Currency 6" xfId="24" xr:uid="{6EE01C46-7B79-4A2F-B4EF-8FF28557CD07}"/>
    <cellStyle name="Currency 60" xfId="294" xr:uid="{7BF00338-DBBD-4321-AC6E-05D25BDDE99F}"/>
    <cellStyle name="Currency 61" xfId="299" xr:uid="{9450F359-98FC-4103-B136-B87B3E95A141}"/>
    <cellStyle name="Currency 62" xfId="304" xr:uid="{B56172B2-C04A-4197-BE38-4100FF6BFE9B}"/>
    <cellStyle name="Currency 63" xfId="309" xr:uid="{3CB805C6-4625-4525-9F45-825915633D67}"/>
    <cellStyle name="Currency 64" xfId="314" xr:uid="{CF4E2EC9-D01A-4C35-B786-5731C19D6D45}"/>
    <cellStyle name="Currency 65" xfId="319" xr:uid="{544AD235-CEE4-4D10-9930-8C2CBAFAAA8C}"/>
    <cellStyle name="Currency 7" xfId="29" xr:uid="{19F1A132-0510-4390-A2B8-13FC59572F69}"/>
    <cellStyle name="Currency 8" xfId="34" xr:uid="{89B48F24-7756-4E92-A4D1-B73A3B176FE4}"/>
    <cellStyle name="Currency 9" xfId="39" xr:uid="{DCD24A13-5138-4690-AA7E-82EDE777B59D}"/>
    <cellStyle name="Normal" xfId="0" builtinId="0"/>
    <cellStyle name="Normal 10" xfId="37" xr:uid="{3F821FFB-2849-41EA-B6EA-C7F6B54B395C}"/>
    <cellStyle name="Normal 11" xfId="42" xr:uid="{80AD2561-6042-42BD-A4B4-1D13FB4DBD82}"/>
    <cellStyle name="Normal 12" xfId="47" xr:uid="{BCDE5235-B187-46D5-B4F1-0CCF8B9E3174}"/>
    <cellStyle name="Normal 13" xfId="52" xr:uid="{1B5E3B42-B8C2-4F5F-8BA2-5280EAF13F01}"/>
    <cellStyle name="Normal 14" xfId="57" xr:uid="{387809B3-72CB-41CA-B43D-136796842AA6}"/>
    <cellStyle name="Normal 15" xfId="62" xr:uid="{8DEBFB33-3C2B-413E-A237-726D67B98389}"/>
    <cellStyle name="Normal 16" xfId="67" xr:uid="{A85F6BC2-1D98-4488-9F54-CFB75A4901A3}"/>
    <cellStyle name="Normal 17" xfId="72" xr:uid="{15D7CDFA-575C-426D-8C02-EAA6797D9AAC}"/>
    <cellStyle name="Normal 18" xfId="77" xr:uid="{F0D0F1D8-6DC8-4C12-A324-F868AEE04BE7}"/>
    <cellStyle name="Normal 19" xfId="82" xr:uid="{CE228073-4A7F-4D75-AE40-B360035C07F2}"/>
    <cellStyle name="Normal 2" xfId="2" xr:uid="{8F4BA5B4-86EE-43E4-85D0-7715B5A62E25}"/>
    <cellStyle name="Normal 20" xfId="87" xr:uid="{4BD51CC6-C45F-427B-9B2E-D40DAF54AF4B}"/>
    <cellStyle name="Normal 21" xfId="92" xr:uid="{49937F5F-96E0-4396-BC99-938267E9B67B}"/>
    <cellStyle name="Normal 22" xfId="97" xr:uid="{9FB4F86A-9C7E-4D4B-913A-A22ACE7415B3}"/>
    <cellStyle name="Normal 23" xfId="102" xr:uid="{ED95E9EA-9712-46FA-9087-A90B0851AB56}"/>
    <cellStyle name="Normal 24" xfId="107" xr:uid="{ADDFDDBD-2427-4B04-BAC6-7E3B8699EF94}"/>
    <cellStyle name="Normal 25" xfId="112" xr:uid="{D82B78AC-AAC1-4FB2-B0A5-2917B8C920BE}"/>
    <cellStyle name="Normal 26" xfId="117" xr:uid="{5C93F2E0-6CE0-4076-9FAE-FB38FBC2FC1E}"/>
    <cellStyle name="Normal 27" xfId="122" xr:uid="{F9E9890A-528B-49D2-A293-7DFF4E3066EE}"/>
    <cellStyle name="Normal 28" xfId="127" xr:uid="{CAB49D93-E898-4FFA-B086-BEAA26DAA480}"/>
    <cellStyle name="Normal 29" xfId="132" xr:uid="{25DCAC00-8C57-429D-ABCC-30C6A458D098}"/>
    <cellStyle name="Normal 3" xfId="6" xr:uid="{93F3EBB0-6818-4932-9E4A-4E36127855CE}"/>
    <cellStyle name="Normal 3 10" xfId="51" xr:uid="{D288F2E9-1BC8-443A-B618-5BD492000161}"/>
    <cellStyle name="Normal 3 11" xfId="56" xr:uid="{175DE510-2745-49D5-BBAE-E8C6B2FE2EF9}"/>
    <cellStyle name="Normal 3 12" xfId="61" xr:uid="{C1789FBD-E459-46EC-9591-4860642619A6}"/>
    <cellStyle name="Normal 3 13" xfId="66" xr:uid="{CC723971-4544-4CB5-BF86-0208EB145211}"/>
    <cellStyle name="Normal 3 14" xfId="71" xr:uid="{19E753A6-C15E-4564-8BA4-AAE2FD05F68C}"/>
    <cellStyle name="Normal 3 15" xfId="76" xr:uid="{5174AE1A-90F0-47CA-874F-97D1E2E272E8}"/>
    <cellStyle name="Normal 3 16" xfId="81" xr:uid="{C9070220-F212-472F-BB63-65DD6FF4B154}"/>
    <cellStyle name="Normal 3 17" xfId="86" xr:uid="{EDBDF399-44D0-4A2B-AAF9-48D34DB3ADDD}"/>
    <cellStyle name="Normal 3 18" xfId="91" xr:uid="{5B5FA94D-8DB5-4178-AEA0-DD8E1702CA97}"/>
    <cellStyle name="Normal 3 19" xfId="96" xr:uid="{ED0D39C3-2E3A-43B8-943C-B28829F660C7}"/>
    <cellStyle name="Normal 3 2" xfId="11" xr:uid="{DDBCFA6A-7342-41C9-9907-17B382C72A15}"/>
    <cellStyle name="Normal 3 20" xfId="101" xr:uid="{2DE51617-EAB9-479D-AC6A-438817EA5C4A}"/>
    <cellStyle name="Normal 3 21" xfId="106" xr:uid="{0419A022-4CDF-4F94-A6CB-753C26D750E9}"/>
    <cellStyle name="Normal 3 22" xfId="111" xr:uid="{1C94C96E-D824-4DC9-A2F7-F7A8571DB2CC}"/>
    <cellStyle name="Normal 3 23" xfId="116" xr:uid="{7698361B-0CF5-48C6-ABDB-3F88C7915E7D}"/>
    <cellStyle name="Normal 3 24" xfId="121" xr:uid="{D79507F5-F61B-49CB-BA43-ED8D12E18E91}"/>
    <cellStyle name="Normal 3 25" xfId="126" xr:uid="{955470AA-1A98-45D3-9C0E-019CE85147AE}"/>
    <cellStyle name="Normal 3 26" xfId="131" xr:uid="{E9A97842-98C8-4EEC-BAC4-434762CF3793}"/>
    <cellStyle name="Normal 3 27" xfId="136" xr:uid="{1EE23FF2-2FD6-4616-B36F-05BFC7D90866}"/>
    <cellStyle name="Normal 3 28" xfId="141" xr:uid="{66946544-1228-471C-8FB3-431B0064E089}"/>
    <cellStyle name="Normal 3 29" xfId="146" xr:uid="{C4EE1FC6-1541-412D-BADC-C9F5C8834DB4}"/>
    <cellStyle name="Normal 3 3" xfId="16" xr:uid="{6525FF7C-C2FD-40C1-8F19-081749238FE8}"/>
    <cellStyle name="Normal 3 30" xfId="151" xr:uid="{20AD4842-15FD-4792-A07D-3989433F571C}"/>
    <cellStyle name="Normal 3 31" xfId="156" xr:uid="{FE0583FC-27E8-48C5-94F0-FD3993C57C19}"/>
    <cellStyle name="Normal 3 32" xfId="161" xr:uid="{E5FBC0D8-19CB-440D-9FDB-ED880EC0A003}"/>
    <cellStyle name="Normal 3 33" xfId="166" xr:uid="{5204C60B-F371-4F02-AA26-340E701EEA01}"/>
    <cellStyle name="Normal 3 34" xfId="171" xr:uid="{03DB61DC-CCC2-4221-BFAC-7069E87BECB0}"/>
    <cellStyle name="Normal 3 35" xfId="176" xr:uid="{449E5A4C-3B46-4083-B9DC-C56CB3DFC248}"/>
    <cellStyle name="Normal 3 36" xfId="181" xr:uid="{FF27DA06-C4E7-4F9C-8405-3C85008A3336}"/>
    <cellStyle name="Normal 3 37" xfId="186" xr:uid="{2AC41814-CF57-4FA1-AA17-56E4FEBB6A5D}"/>
    <cellStyle name="Normal 3 38" xfId="191" xr:uid="{8BA63E2F-3A09-4674-926D-9E19BD912216}"/>
    <cellStyle name="Normal 3 39" xfId="196" xr:uid="{43FBEF9A-F71A-4F09-B71B-DDCA9E14A160}"/>
    <cellStyle name="Normal 3 4" xfId="21" xr:uid="{BDC7D960-1F8B-4923-9F32-EDE67E2E5F9E}"/>
    <cellStyle name="Normal 3 40" xfId="201" xr:uid="{7358361C-149D-45D8-8526-622AC4B1B88B}"/>
    <cellStyle name="Normal 3 41" xfId="206" xr:uid="{E71C33DE-F911-4D6B-9C30-4E11A434B33B}"/>
    <cellStyle name="Normal 3 42" xfId="211" xr:uid="{7B535781-6490-49D6-8698-79970E7C4075}"/>
    <cellStyle name="Normal 3 43" xfId="216" xr:uid="{E997318C-2880-4B2C-8FCD-579DFAAC47B5}"/>
    <cellStyle name="Normal 3 44" xfId="221" xr:uid="{A6046E7D-848C-4E63-9C61-1A8CC3B0116B}"/>
    <cellStyle name="Normal 3 45" xfId="226" xr:uid="{757A350D-5AA9-4163-9326-71CEC5F4E30E}"/>
    <cellStyle name="Normal 3 46" xfId="231" xr:uid="{03AA4DD5-7F14-4C43-89B3-E499CD7E3A0F}"/>
    <cellStyle name="Normal 3 47" xfId="236" xr:uid="{BE31FC6B-C33A-48EF-8601-DB3236421243}"/>
    <cellStyle name="Normal 3 48" xfId="241" xr:uid="{0AC2A72A-46B7-47BA-A717-3FAD02571D72}"/>
    <cellStyle name="Normal 3 49" xfId="246" xr:uid="{8E6EADD3-805C-43EB-A56A-194179A8BFC1}"/>
    <cellStyle name="Normal 3 5" xfId="26" xr:uid="{4574DC0A-CDED-43C7-AA78-E87B7B6121A8}"/>
    <cellStyle name="Normal 3 50" xfId="251" xr:uid="{EA91B99A-0DF7-4D3B-BC52-19D133104308}"/>
    <cellStyle name="Normal 3 51" xfId="256" xr:uid="{CB204BEA-CB53-4A77-9FF8-6A6A8EC1599A}"/>
    <cellStyle name="Normal 3 52" xfId="261" xr:uid="{AE173DD0-E1BF-486C-9C58-699014EFFB7B}"/>
    <cellStyle name="Normal 3 53" xfId="266" xr:uid="{8CC1EE0B-85BD-4233-818B-C46AAD7985B5}"/>
    <cellStyle name="Normal 3 54" xfId="271" xr:uid="{5200273A-0C78-4950-80A3-60E0D68ABC91}"/>
    <cellStyle name="Normal 3 55" xfId="276" xr:uid="{85639D78-9B63-42D1-8B31-1B771D2E74DC}"/>
    <cellStyle name="Normal 3 56" xfId="281" xr:uid="{A62504FE-39BC-4AE9-A9F6-05D550B5E34F}"/>
    <cellStyle name="Normal 3 57" xfId="286" xr:uid="{1A9C7ABE-12DB-44AF-A052-D9A00E0A3976}"/>
    <cellStyle name="Normal 3 58" xfId="291" xr:uid="{46E2DEC4-D2AD-4D61-BF5C-1609984DC42B}"/>
    <cellStyle name="Normal 3 59" xfId="296" xr:uid="{9403A238-CB81-4A8A-B2B3-302611D236AF}"/>
    <cellStyle name="Normal 3 6" xfId="31" xr:uid="{29708203-4DE6-40ED-A7CA-89F0824CE8EB}"/>
    <cellStyle name="Normal 3 60" xfId="301" xr:uid="{5CF12F12-1247-495C-8001-457E173C5A2D}"/>
    <cellStyle name="Normal 3 61" xfId="306" xr:uid="{572B33B8-21C6-40A9-8674-0E8FA9F112D8}"/>
    <cellStyle name="Normal 3 62" xfId="311" xr:uid="{BE470A90-85E3-46D1-86D0-6867D3D1D02D}"/>
    <cellStyle name="Normal 3 63" xfId="316" xr:uid="{E1DD9C27-12C7-4EF0-AF68-ED57FB4EB176}"/>
    <cellStyle name="Normal 3 64" xfId="321" xr:uid="{3870B062-F05C-4045-A7AD-C729A1D331CE}"/>
    <cellStyle name="Normal 3 7" xfId="36" xr:uid="{9ABEEE61-B11F-4665-B988-3F0D49BCADF7}"/>
    <cellStyle name="Normal 3 8" xfId="41" xr:uid="{EC6FC7E2-9D84-44D5-8DC4-19D90B3912A9}"/>
    <cellStyle name="Normal 3 9" xfId="46" xr:uid="{82D5FDDD-0FC4-4A10-B050-6A1847AF97A6}"/>
    <cellStyle name="Normal 30" xfId="137" xr:uid="{3A295F0C-B7BD-45FB-9367-E11AB0DF7942}"/>
    <cellStyle name="Normal 31" xfId="142" xr:uid="{89B7512E-FF2F-4EBF-9C44-C7A5D080CEC9}"/>
    <cellStyle name="Normal 32" xfId="147" xr:uid="{C0B9776A-4A17-49D8-AAF7-F7C1FB9C0249}"/>
    <cellStyle name="Normal 33" xfId="152" xr:uid="{C19C6C3A-61B0-48B6-B8AD-F4580133D280}"/>
    <cellStyle name="Normal 34" xfId="157" xr:uid="{01DB7774-A72F-4DDD-BADF-686473AF1B1F}"/>
    <cellStyle name="Normal 35" xfId="162" xr:uid="{2807F4E4-2B9A-49EF-A451-595DAA78749D}"/>
    <cellStyle name="Normal 36" xfId="167" xr:uid="{D49EAC29-2699-41A7-9711-EDBA962DF5BF}"/>
    <cellStyle name="Normal 37" xfId="172" xr:uid="{A4109684-56BE-43F4-AA40-C6FAAB408E90}"/>
    <cellStyle name="Normal 38" xfId="177" xr:uid="{55D265D1-5A88-49F6-871E-12523145CC4E}"/>
    <cellStyle name="Normal 39" xfId="182" xr:uid="{86C34780-43C0-414F-BB1E-A464EC7E8925}"/>
    <cellStyle name="Normal 4" xfId="7" xr:uid="{68D23989-90C5-448E-BDE4-F5D740628F8A}"/>
    <cellStyle name="Normal 40" xfId="187" xr:uid="{198060A9-BBD1-4048-B02C-DCD243B1EB9B}"/>
    <cellStyle name="Normal 41" xfId="192" xr:uid="{F0643888-322A-4890-A3CD-CEF4046A77A1}"/>
    <cellStyle name="Normal 42" xfId="197" xr:uid="{C1A644E8-ADBC-4706-9714-BA04602D9202}"/>
    <cellStyle name="Normal 43" xfId="202" xr:uid="{E0910D64-E103-4F3E-A957-1CBE7B3F4E22}"/>
    <cellStyle name="Normal 44" xfId="207" xr:uid="{62281C7E-0AA8-4939-9C35-C0B889B47A3C}"/>
    <cellStyle name="Normal 45" xfId="212" xr:uid="{D1163F38-8858-44F1-977F-417B6B2F1745}"/>
    <cellStyle name="Normal 46" xfId="217" xr:uid="{D2AAD34B-8F25-41A6-8EB6-C1C2AFD22F38}"/>
    <cellStyle name="Normal 47" xfId="222" xr:uid="{86B159DE-0014-4AEF-B91E-A7F25436D97F}"/>
    <cellStyle name="Normal 48" xfId="227" xr:uid="{306DDB27-638E-4AFF-A6FF-FAB428D66226}"/>
    <cellStyle name="Normal 49" xfId="232" xr:uid="{C3807D8D-6841-4B1C-8956-B2BF57ABEDE5}"/>
    <cellStyle name="Normal 5" xfId="12" xr:uid="{AADC21AF-6EC9-4474-9AD3-1F96FEB9AC51}"/>
    <cellStyle name="Normal 50" xfId="237" xr:uid="{978D078C-9791-480E-89FB-55890BFFD51B}"/>
    <cellStyle name="Normal 51" xfId="242" xr:uid="{53B96E93-BD45-4007-AB49-C298C5D60A40}"/>
    <cellStyle name="Normal 52" xfId="247" xr:uid="{B1057AE0-2060-4C94-8A3B-656944747FF8}"/>
    <cellStyle name="Normal 53" xfId="252" xr:uid="{ED7E1105-6C04-461D-B764-A1352CE103DD}"/>
    <cellStyle name="Normal 54" xfId="257" xr:uid="{389D6913-8175-4235-87A9-9807183C3D62}"/>
    <cellStyle name="Normal 55" xfId="262" xr:uid="{86899190-1D95-4941-8A3A-9BCB5D55B0F3}"/>
    <cellStyle name="Normal 56" xfId="267" xr:uid="{04C5CD70-028C-40BD-BB37-FBCFF5DA15DC}"/>
    <cellStyle name="Normal 57" xfId="272" xr:uid="{1CC81EEF-180C-44FA-BA36-609EE9C44267}"/>
    <cellStyle name="Normal 58" xfId="277" xr:uid="{7732B8FF-CBDD-4453-BD56-FC88C3D48223}"/>
    <cellStyle name="Normal 59" xfId="282" xr:uid="{BF350B34-9AE2-4AF3-A644-2000A4F9B1AB}"/>
    <cellStyle name="Normal 6" xfId="17" xr:uid="{1F952AE3-3869-4B9D-AA48-EDB7EB6BDB2F}"/>
    <cellStyle name="Normal 60" xfId="287" xr:uid="{C651347A-6B8C-4E29-ABCC-FD7BC5BF0983}"/>
    <cellStyle name="Normal 61" xfId="292" xr:uid="{472E9A60-ED16-4758-B3A2-9ED4E984B181}"/>
    <cellStyle name="Normal 62" xfId="297" xr:uid="{6147CE21-996B-4668-AC95-070ED7812D0E}"/>
    <cellStyle name="Normal 63" xfId="302" xr:uid="{32077B1F-33DB-4592-A4D6-5FD88DFEE1CC}"/>
    <cellStyle name="Normal 64" xfId="307" xr:uid="{6504C79A-BAB9-4743-89D9-6869121855FC}"/>
    <cellStyle name="Normal 65" xfId="312" xr:uid="{41D842F4-31EF-4B78-8F59-955DBC5680B6}"/>
    <cellStyle name="Normal 66" xfId="317" xr:uid="{523F6010-E611-44DE-9500-14331E1B9DA9}"/>
    <cellStyle name="Normal 7" xfId="22" xr:uid="{B08905DB-27B6-49E2-8385-BBB41149332D}"/>
    <cellStyle name="Normal 8" xfId="27" xr:uid="{90DFF0E8-6BEC-4837-AE96-2578E04D7822}"/>
    <cellStyle name="Normal 9" xfId="32" xr:uid="{B847265A-19D8-41DB-BCF1-5E6BEC663CC7}"/>
    <cellStyle name="Percent 10" xfId="45" xr:uid="{741F8A1C-2E3C-4A18-8161-C1D7C60155A1}"/>
    <cellStyle name="Percent 11" xfId="50" xr:uid="{8D29C59D-E682-4994-A6B5-8E57FDE6D975}"/>
    <cellStyle name="Percent 12" xfId="55" xr:uid="{EA7C4C04-E0C2-448E-868E-B82801F63A01}"/>
    <cellStyle name="Percent 13" xfId="60" xr:uid="{A56FB792-D6F6-41A2-A194-FA35D2DBCA83}"/>
    <cellStyle name="Percent 14" xfId="65" xr:uid="{0F99A1A3-A0F4-42F1-B8F1-D16C74948946}"/>
    <cellStyle name="Percent 15" xfId="70" xr:uid="{50A7744B-BEF0-4A4B-8DD2-53B4FE05C30D}"/>
    <cellStyle name="Percent 16" xfId="75" xr:uid="{3512821F-4D13-4AFF-8E39-3D21B51ED841}"/>
    <cellStyle name="Percent 17" xfId="80" xr:uid="{416D7CC7-F740-4F58-818C-5E29227EC582}"/>
    <cellStyle name="Percent 18" xfId="85" xr:uid="{0F446B61-3000-4646-B72C-CA7D375AA6B8}"/>
    <cellStyle name="Percent 19" xfId="90" xr:uid="{C0712684-BEE5-419F-8AEC-06CBF2ED5713}"/>
    <cellStyle name="Percent 2" xfId="5" xr:uid="{4784BDDE-1B6C-4113-952C-AE7E24705ACE}"/>
    <cellStyle name="Percent 20" xfId="95" xr:uid="{AA339143-4767-4445-8C52-959F1E042E9F}"/>
    <cellStyle name="Percent 21" xfId="100" xr:uid="{51F59883-A1B9-4C77-A2B8-9DDED37C70EA}"/>
    <cellStyle name="Percent 22" xfId="105" xr:uid="{727D358D-1FAE-444A-BFCA-35919E7318C5}"/>
    <cellStyle name="Percent 23" xfId="110" xr:uid="{E34790FE-90F1-461D-8976-F1900FA842AE}"/>
    <cellStyle name="Percent 24" xfId="115" xr:uid="{81EC6F06-4BCD-4651-9C26-D2C74B6319D2}"/>
    <cellStyle name="Percent 25" xfId="120" xr:uid="{6C56C5E2-B95F-419E-B1C6-D529B86DAB1D}"/>
    <cellStyle name="Percent 26" xfId="125" xr:uid="{C8B1AB0A-BBDD-49F0-94BD-10F83FEA5CB4}"/>
    <cellStyle name="Percent 27" xfId="130" xr:uid="{CC27006C-1428-41A1-8A72-880644C7AF19}"/>
    <cellStyle name="Percent 28" xfId="135" xr:uid="{052D9BC7-DEC8-4B18-9E4F-D43532D4A3FA}"/>
    <cellStyle name="Percent 29" xfId="140" xr:uid="{2CBA2EC5-AFFC-43B9-AFB3-C2763EF8DE97}"/>
    <cellStyle name="Percent 3" xfId="10" xr:uid="{2399E5C3-6B2B-441D-B30D-687FBD88718E}"/>
    <cellStyle name="Percent 30" xfId="145" xr:uid="{23382696-8FD6-4412-8BBB-B6040AE6A270}"/>
    <cellStyle name="Percent 31" xfId="150" xr:uid="{EF19B44F-0721-41F1-85A6-FAE3366F7C66}"/>
    <cellStyle name="Percent 32" xfId="155" xr:uid="{635CED0D-8ABC-4532-8BCC-D777962B7C96}"/>
    <cellStyle name="Percent 33" xfId="160" xr:uid="{403D8794-C24A-4AD6-BC3F-4015DC608902}"/>
    <cellStyle name="Percent 34" xfId="165" xr:uid="{316417D9-23E3-4610-BDA6-B73300FC677E}"/>
    <cellStyle name="Percent 35" xfId="170" xr:uid="{D84B81B1-1278-419B-A828-E3EFFDCE8DB9}"/>
    <cellStyle name="Percent 36" xfId="175" xr:uid="{1B8DCA80-45CF-4754-8DDD-43D279EA6556}"/>
    <cellStyle name="Percent 37" xfId="180" xr:uid="{E332D504-FDC2-4993-ABD9-04A9E264DE93}"/>
    <cellStyle name="Percent 38" xfId="185" xr:uid="{920EA158-C291-47C8-A67D-8DFD25CA165E}"/>
    <cellStyle name="Percent 39" xfId="190" xr:uid="{39B30C2A-BB37-4D13-868D-EBA27A507FED}"/>
    <cellStyle name="Percent 4" xfId="15" xr:uid="{7EC5CF13-5F85-4737-BB68-E2868346ADC8}"/>
    <cellStyle name="Percent 40" xfId="195" xr:uid="{5310193E-D013-4810-AA47-DF5407B5A4D3}"/>
    <cellStyle name="Percent 41" xfId="200" xr:uid="{5B5CC747-B4A9-4A74-93D6-ED5A86566EC7}"/>
    <cellStyle name="Percent 42" xfId="205" xr:uid="{F100B2F0-4092-4C35-907F-6E7697BDA3B3}"/>
    <cellStyle name="Percent 43" xfId="210" xr:uid="{BD79564B-3B9D-4058-AE69-B16D4317CAEE}"/>
    <cellStyle name="Percent 44" xfId="215" xr:uid="{048EC292-7884-4DAD-B302-55DFAED6FDB1}"/>
    <cellStyle name="Percent 45" xfId="220" xr:uid="{7AFCC84E-12A2-4FFF-93F3-1EBD73FF1B56}"/>
    <cellStyle name="Percent 46" xfId="225" xr:uid="{F9740A07-8273-4369-BA8B-2397B64F5E3D}"/>
    <cellStyle name="Percent 47" xfId="230" xr:uid="{5F92388C-8E13-42C2-B56E-3CF057F48AAD}"/>
    <cellStyle name="Percent 48" xfId="235" xr:uid="{71F2B11C-CBAA-462F-B0B6-4CBC4250E39F}"/>
    <cellStyle name="Percent 49" xfId="240" xr:uid="{C1D78999-1874-443D-97B5-63096C30F5D8}"/>
    <cellStyle name="Percent 5" xfId="20" xr:uid="{C9B8C0AC-3CD4-46C6-9ECB-7D051F43CCAE}"/>
    <cellStyle name="Percent 50" xfId="245" xr:uid="{69A5C689-AEBA-4BE1-8722-47746DDD7DF4}"/>
    <cellStyle name="Percent 51" xfId="250" xr:uid="{5E140558-4A33-4DAD-8C9D-CD048CF99DB8}"/>
    <cellStyle name="Percent 52" xfId="255" xr:uid="{B25F2D6C-E0FB-480E-86E0-72CED922A1FA}"/>
    <cellStyle name="Percent 53" xfId="260" xr:uid="{8B5EC23A-400D-4C0B-ADCB-2F79E185685B}"/>
    <cellStyle name="Percent 54" xfId="265" xr:uid="{5F64B0D7-71BC-4ABF-A431-CC01D5FE0E18}"/>
    <cellStyle name="Percent 55" xfId="270" xr:uid="{2EC23144-4C4B-4AD0-BFE3-B48A9BE9A452}"/>
    <cellStyle name="Percent 56" xfId="275" xr:uid="{144A1CD9-A89A-44B5-9F6C-601AE37C1C29}"/>
    <cellStyle name="Percent 57" xfId="280" xr:uid="{530AB349-0D22-4471-9AE6-85B2AE8DF9CC}"/>
    <cellStyle name="Percent 58" xfId="285" xr:uid="{7F2F0365-5027-4A14-A3AF-E5D48AD41182}"/>
    <cellStyle name="Percent 59" xfId="290" xr:uid="{3E25F443-1F9A-401F-A0C5-E2AB80EE1983}"/>
    <cellStyle name="Percent 6" xfId="25" xr:uid="{3A61B04D-02DF-4A13-A7E6-4ADE7697F0EC}"/>
    <cellStyle name="Percent 60" xfId="295" xr:uid="{29A5F64D-88F2-40D9-BC87-10A3D11E7E3B}"/>
    <cellStyle name="Percent 61" xfId="300" xr:uid="{4C32A565-F25C-49BD-B7CC-68E67F3AD46C}"/>
    <cellStyle name="Percent 62" xfId="305" xr:uid="{4EEA998F-0984-49AC-B10C-E1EBFC25A0F9}"/>
    <cellStyle name="Percent 63" xfId="310" xr:uid="{8F68A4CC-CE02-4FD3-B5EB-F4136E94AFF2}"/>
    <cellStyle name="Percent 64" xfId="315" xr:uid="{DA20B2A4-9573-419D-8C5F-D673CBAC2190}"/>
    <cellStyle name="Percent 65" xfId="320" xr:uid="{9FBFFBBE-3190-42F8-A299-0003CD982D21}"/>
    <cellStyle name="Percent 7" xfId="30" xr:uid="{6FF802A7-3D2D-4160-B7E1-5FB021FABC0A}"/>
    <cellStyle name="Percent 8" xfId="35" xr:uid="{C1275230-491A-42EE-B93F-93A6B45535F1}"/>
    <cellStyle name="Percent 9" xfId="40" xr:uid="{57584D70-C377-49D6-AB78-C04C2A259440}"/>
  </cellStyles>
  <dxfs count="14655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20</xdr:col>
      <xdr:colOff>0</xdr:colOff>
      <xdr:row>1580</xdr:row>
      <xdr:rowOff>0</xdr:rowOff>
    </xdr:from>
    <xdr:to>
      <xdr:col>21</xdr:col>
      <xdr:colOff>9525</xdr:colOff>
      <xdr:row>1612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6B2D8D-AEF6-4603-A707-00550C2EC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7150" y="511683000"/>
          <a:ext cx="771525" cy="1037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1631</xdr:row>
      <xdr:rowOff>0</xdr:rowOff>
    </xdr:from>
    <xdr:to>
      <xdr:col>51</xdr:col>
      <xdr:colOff>9525</xdr:colOff>
      <xdr:row>1664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09A6A2-46C5-400F-84C1-89D21469D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59531" y="524315531"/>
          <a:ext cx="771525" cy="10617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1631</xdr:row>
      <xdr:rowOff>0</xdr:rowOff>
    </xdr:from>
    <xdr:to>
      <xdr:col>52</xdr:col>
      <xdr:colOff>9525</xdr:colOff>
      <xdr:row>1664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474B63-C7CF-4619-A210-5F5F394EC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150" y="528199350"/>
          <a:ext cx="771525" cy="1069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1784</xdr:row>
      <xdr:rowOff>0</xdr:rowOff>
    </xdr:from>
    <xdr:to>
      <xdr:col>45</xdr:col>
      <xdr:colOff>9525</xdr:colOff>
      <xdr:row>1816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689F82-A0A1-401B-9D09-FF7AB87BF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85150" y="577748400"/>
          <a:ext cx="771525" cy="1037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K1806" activePane="bottomRight" state="frozen"/>
      <selection pane="topRight"/>
      <selection pane="bottomLeft"/>
      <selection pane="bottomRight" activeCell="Q1785" sqref="Q1785:Q1815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0</v>
      </c>
      <c r="W2" s="2">
        <v>411</v>
      </c>
      <c r="X2" s="2">
        <v>0</v>
      </c>
      <c r="Y2" s="2">
        <v>413</v>
      </c>
      <c r="Z2" s="2">
        <v>415</v>
      </c>
      <c r="AA2" s="2">
        <v>0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0</v>
      </c>
      <c r="AI2" s="1">
        <v>425</v>
      </c>
      <c r="AJ2" s="1">
        <v>426</v>
      </c>
      <c r="AK2" s="1">
        <v>0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>
        <v>0</v>
      </c>
      <c r="BC2" s="1">
        <v>0</v>
      </c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U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>SUM(W4:W43)</f>
        <v>-8072.65</v>
      </c>
      <c r="X44" s="32"/>
      <c r="Y44" s="32">
        <f>SUM(Y4:Y43)</f>
        <v>-2837.4500000000007</v>
      </c>
      <c r="Z44" s="32">
        <f>SUM(Z4:Z43)</f>
        <v>-6420.6800000000021</v>
      </c>
      <c r="AA44" s="32"/>
      <c r="AB44" s="32">
        <f t="shared" ref="AB44:AG44" si="2">SUM(AB4:AB43)</f>
        <v>-4548.0900000000011</v>
      </c>
      <c r="AC44" s="32">
        <f t="shared" si="2"/>
        <v>-1387.99</v>
      </c>
      <c r="AD44" s="32">
        <f t="shared" si="2"/>
        <v>-3188.58</v>
      </c>
      <c r="AE44" s="32">
        <f t="shared" si="2"/>
        <v>-3153.0200000000004</v>
      </c>
      <c r="AF44" s="32">
        <f t="shared" si="2"/>
        <v>-2873.92</v>
      </c>
      <c r="AG44" s="32">
        <f t="shared" si="2"/>
        <v>-1421.4699999999998</v>
      </c>
      <c r="AH44" s="32"/>
      <c r="AI44" s="32">
        <f>SUM(AI4:AI43)</f>
        <v>-2069.31</v>
      </c>
      <c r="AJ44" s="32">
        <f>SUM(AJ4:AJ43)</f>
        <v>-953.56</v>
      </c>
      <c r="AK44" s="32"/>
      <c r="AL44" s="32">
        <f t="shared" ref="AL44:BC44" si="3">SUM(AL4:AL43)</f>
        <v>-4551.9599999999991</v>
      </c>
      <c r="AM44" s="32">
        <f t="shared" si="3"/>
        <v>-2107.0400000000004</v>
      </c>
      <c r="AN44" s="32">
        <f t="shared" si="3"/>
        <v>-1896.22</v>
      </c>
      <c r="AO44" s="32">
        <f t="shared" si="3"/>
        <v>-3325.4399999999996</v>
      </c>
      <c r="AP44" s="32">
        <f t="shared" si="3"/>
        <v>-7201.6200000000008</v>
      </c>
      <c r="AQ44" s="32">
        <f t="shared" si="3"/>
        <v>-5539.2500000000009</v>
      </c>
      <c r="AR44" s="32">
        <f t="shared" si="3"/>
        <v>-3011.02</v>
      </c>
      <c r="AS44" s="32">
        <f t="shared" si="3"/>
        <v>-7645.67</v>
      </c>
      <c r="AT44" s="32">
        <f t="shared" si="3"/>
        <v>-2249.38</v>
      </c>
      <c r="AU44" s="32">
        <f t="shared" si="3"/>
        <v>-151.91000000000003</v>
      </c>
      <c r="AV44" s="32">
        <f t="shared" si="3"/>
        <v>0</v>
      </c>
      <c r="AW44" s="32">
        <f t="shared" si="3"/>
        <v>-169.4</v>
      </c>
      <c r="AX44" s="32">
        <f t="shared" si="3"/>
        <v>58.519999999999868</v>
      </c>
      <c r="AY44" s="32">
        <f t="shared" si="3"/>
        <v>535.97</v>
      </c>
      <c r="AZ44" s="32">
        <f t="shared" si="3"/>
        <v>201.44000000000005</v>
      </c>
      <c r="BA44" s="32">
        <f t="shared" si="3"/>
        <v>0</v>
      </c>
      <c r="BB44" s="32">
        <f t="shared" si="3"/>
        <v>0</v>
      </c>
      <c r="BC44" s="32">
        <f t="shared" si="3"/>
        <v>0</v>
      </c>
      <c r="BD44" s="24">
        <f t="shared" si="0"/>
        <v>-149793.12800000003</v>
      </c>
      <c r="BE44" s="324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U45" si="4">COUNTA(F4:F43)</f>
        <v>40</v>
      </c>
      <c r="G45" s="33">
        <f t="shared" si="4"/>
        <v>40</v>
      </c>
      <c r="H45" s="33">
        <f t="shared" si="4"/>
        <v>40</v>
      </c>
      <c r="I45" s="33">
        <f t="shared" si="4"/>
        <v>40</v>
      </c>
      <c r="J45" s="33">
        <f t="shared" si="4"/>
        <v>40</v>
      </c>
      <c r="K45" s="33">
        <f t="shared" si="4"/>
        <v>40</v>
      </c>
      <c r="L45" s="33">
        <f t="shared" si="4"/>
        <v>40</v>
      </c>
      <c r="M45" s="33">
        <f t="shared" si="4"/>
        <v>40</v>
      </c>
      <c r="N45" s="33">
        <f t="shared" si="4"/>
        <v>40</v>
      </c>
      <c r="O45" s="33">
        <f t="shared" si="4"/>
        <v>40</v>
      </c>
      <c r="P45" s="33">
        <f t="shared" si="4"/>
        <v>40</v>
      </c>
      <c r="Q45" s="33">
        <f t="shared" si="4"/>
        <v>40</v>
      </c>
      <c r="R45" s="33">
        <f t="shared" si="4"/>
        <v>39</v>
      </c>
      <c r="S45" s="33">
        <f t="shared" si="4"/>
        <v>39</v>
      </c>
      <c r="T45" s="33">
        <f t="shared" si="4"/>
        <v>40</v>
      </c>
      <c r="U45" s="33">
        <f t="shared" si="4"/>
        <v>40</v>
      </c>
      <c r="V45" s="33"/>
      <c r="W45" s="33">
        <f>COUNTA(W4:W43)</f>
        <v>40</v>
      </c>
      <c r="X45" s="33"/>
      <c r="Y45" s="33">
        <f>COUNTA(Y4:Y43)</f>
        <v>40</v>
      </c>
      <c r="Z45" s="33">
        <f>COUNTA(Z4:Z43)</f>
        <v>40</v>
      </c>
      <c r="AA45" s="33"/>
      <c r="AB45" s="33">
        <f t="shared" ref="AB45:AG45" si="5">COUNTA(AB4:AB43)</f>
        <v>40</v>
      </c>
      <c r="AC45" s="33">
        <f t="shared" si="5"/>
        <v>40</v>
      </c>
      <c r="AD45" s="33">
        <f t="shared" si="5"/>
        <v>40</v>
      </c>
      <c r="AE45" s="33">
        <f t="shared" si="5"/>
        <v>40</v>
      </c>
      <c r="AF45" s="33">
        <f t="shared" si="5"/>
        <v>40</v>
      </c>
      <c r="AG45" s="33">
        <f t="shared" si="5"/>
        <v>40</v>
      </c>
      <c r="AH45" s="33"/>
      <c r="AI45" s="33">
        <f>COUNTA(AI4:AI43)</f>
        <v>40</v>
      </c>
      <c r="AJ45" s="33">
        <f>COUNTA(AJ4:AJ43)</f>
        <v>40</v>
      </c>
      <c r="AK45" s="33"/>
      <c r="AL45" s="33">
        <f t="shared" ref="AL45:BC45" si="6">COUNTA(AL4:AL43)</f>
        <v>40</v>
      </c>
      <c r="AM45" s="33">
        <f t="shared" si="6"/>
        <v>40</v>
      </c>
      <c r="AN45" s="33">
        <f t="shared" si="6"/>
        <v>40</v>
      </c>
      <c r="AO45" s="33">
        <f t="shared" si="6"/>
        <v>40</v>
      </c>
      <c r="AP45" s="33">
        <f t="shared" si="6"/>
        <v>40</v>
      </c>
      <c r="AQ45" s="33">
        <f t="shared" si="6"/>
        <v>39</v>
      </c>
      <c r="AR45" s="33">
        <f t="shared" si="6"/>
        <v>40</v>
      </c>
      <c r="AS45" s="33">
        <f t="shared" si="6"/>
        <v>40</v>
      </c>
      <c r="AT45" s="33">
        <f t="shared" si="6"/>
        <v>40</v>
      </c>
      <c r="AU45" s="33">
        <f t="shared" si="6"/>
        <v>40</v>
      </c>
      <c r="AV45" s="33">
        <f t="shared" si="6"/>
        <v>40</v>
      </c>
      <c r="AW45" s="33">
        <f t="shared" si="6"/>
        <v>40</v>
      </c>
      <c r="AX45" s="33">
        <f t="shared" si="6"/>
        <v>40</v>
      </c>
      <c r="AY45" s="33">
        <f t="shared" si="6"/>
        <v>40</v>
      </c>
      <c r="AZ45" s="33">
        <f t="shared" si="6"/>
        <v>40</v>
      </c>
      <c r="BA45" s="33">
        <f t="shared" si="6"/>
        <v>40</v>
      </c>
      <c r="BB45" s="33">
        <f t="shared" si="6"/>
        <v>40</v>
      </c>
      <c r="BC45" s="33">
        <f t="shared" si="6"/>
        <v>40</v>
      </c>
      <c r="BD45" s="33">
        <f t="shared" si="0"/>
        <v>1797</v>
      </c>
      <c r="BE45" s="325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U46" si="7">COUNTIF(F4:F43,"NS")</f>
        <v>3</v>
      </c>
      <c r="G46" s="34">
        <f t="shared" si="7"/>
        <v>3</v>
      </c>
      <c r="H46" s="34">
        <f t="shared" si="7"/>
        <v>4</v>
      </c>
      <c r="I46" s="34">
        <f t="shared" si="7"/>
        <v>6</v>
      </c>
      <c r="J46" s="34">
        <f t="shared" si="7"/>
        <v>6</v>
      </c>
      <c r="K46" s="34">
        <f t="shared" si="7"/>
        <v>6</v>
      </c>
      <c r="L46" s="34">
        <f t="shared" si="7"/>
        <v>7</v>
      </c>
      <c r="M46" s="34">
        <f t="shared" si="7"/>
        <v>4</v>
      </c>
      <c r="N46" s="34">
        <f t="shared" si="7"/>
        <v>8</v>
      </c>
      <c r="O46" s="34">
        <f t="shared" si="7"/>
        <v>7</v>
      </c>
      <c r="P46" s="34">
        <f t="shared" si="7"/>
        <v>11</v>
      </c>
      <c r="Q46" s="34">
        <f t="shared" si="7"/>
        <v>6</v>
      </c>
      <c r="R46" s="34">
        <f t="shared" si="7"/>
        <v>4</v>
      </c>
      <c r="S46" s="34">
        <f t="shared" si="7"/>
        <v>3</v>
      </c>
      <c r="T46" s="34">
        <f t="shared" si="7"/>
        <v>6</v>
      </c>
      <c r="U46" s="34">
        <f t="shared" si="7"/>
        <v>3</v>
      </c>
      <c r="V46" s="34"/>
      <c r="W46" s="34">
        <f>COUNTIF(W4:W43,"NS")</f>
        <v>5</v>
      </c>
      <c r="X46" s="34"/>
      <c r="Y46" s="34">
        <f>COUNTIF(Y4:Y43,"NS")</f>
        <v>4</v>
      </c>
      <c r="Z46" s="34">
        <f>COUNTIF(Z4:Z43,"NS")</f>
        <v>7</v>
      </c>
      <c r="AA46" s="34"/>
      <c r="AB46" s="34">
        <f t="shared" ref="AB46:AG46" si="8">COUNTIF(AB4:AB43,"NS")</f>
        <v>3</v>
      </c>
      <c r="AC46" s="34">
        <f t="shared" si="8"/>
        <v>6</v>
      </c>
      <c r="AD46" s="34">
        <f t="shared" si="8"/>
        <v>6</v>
      </c>
      <c r="AE46" s="34">
        <f t="shared" si="8"/>
        <v>7</v>
      </c>
      <c r="AF46" s="34">
        <f t="shared" si="8"/>
        <v>6</v>
      </c>
      <c r="AG46" s="34">
        <f t="shared" si="8"/>
        <v>2</v>
      </c>
      <c r="AH46" s="34"/>
      <c r="AI46" s="34">
        <f>COUNTIF(AI4:AI43,"NS")</f>
        <v>5</v>
      </c>
      <c r="AJ46" s="34">
        <f>COUNTIF(AJ4:AJ43,"NS")</f>
        <v>2</v>
      </c>
      <c r="AK46" s="34"/>
      <c r="AL46" s="34">
        <f t="shared" ref="AL46:BC46" si="9">COUNTIF(AL4:AL43,"NS")</f>
        <v>5</v>
      </c>
      <c r="AM46" s="34">
        <f t="shared" si="9"/>
        <v>6</v>
      </c>
      <c r="AN46" s="34">
        <f t="shared" si="9"/>
        <v>7</v>
      </c>
      <c r="AO46" s="34">
        <f t="shared" si="9"/>
        <v>4</v>
      </c>
      <c r="AP46" s="34">
        <f t="shared" si="9"/>
        <v>7</v>
      </c>
      <c r="AQ46" s="34">
        <f t="shared" si="9"/>
        <v>0</v>
      </c>
      <c r="AR46" s="34">
        <f t="shared" si="9"/>
        <v>5</v>
      </c>
      <c r="AS46" s="34">
        <f t="shared" si="9"/>
        <v>9</v>
      </c>
      <c r="AT46" s="34">
        <f t="shared" si="9"/>
        <v>5</v>
      </c>
      <c r="AU46" s="34">
        <f t="shared" si="9"/>
        <v>7</v>
      </c>
      <c r="AV46" s="34">
        <f t="shared" si="9"/>
        <v>0</v>
      </c>
      <c r="AW46" s="34">
        <f t="shared" si="9"/>
        <v>8</v>
      </c>
      <c r="AX46" s="34">
        <f t="shared" si="9"/>
        <v>3</v>
      </c>
      <c r="AY46" s="34">
        <f t="shared" si="9"/>
        <v>7</v>
      </c>
      <c r="AZ46" s="34">
        <f t="shared" si="9"/>
        <v>1</v>
      </c>
      <c r="BA46" s="34">
        <f t="shared" si="9"/>
        <v>0</v>
      </c>
      <c r="BB46" s="34">
        <f t="shared" si="9"/>
        <v>0</v>
      </c>
      <c r="BC46" s="34">
        <f t="shared" si="9"/>
        <v>0</v>
      </c>
      <c r="BD46" s="33">
        <f t="shared" si="0"/>
        <v>214</v>
      </c>
      <c r="BE46" s="325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U47" si="10">COUNTIF(F4:F43,"NC")</f>
        <v>1</v>
      </c>
      <c r="G47" s="34">
        <f t="shared" si="10"/>
        <v>2</v>
      </c>
      <c r="H47" s="34">
        <f t="shared" si="10"/>
        <v>19</v>
      </c>
      <c r="I47" s="34">
        <f t="shared" si="10"/>
        <v>2</v>
      </c>
      <c r="J47" s="34">
        <f t="shared" si="10"/>
        <v>17</v>
      </c>
      <c r="K47" s="34">
        <f t="shared" si="10"/>
        <v>1</v>
      </c>
      <c r="L47" s="34">
        <f t="shared" si="10"/>
        <v>18</v>
      </c>
      <c r="M47" s="34">
        <f t="shared" si="10"/>
        <v>4</v>
      </c>
      <c r="N47" s="34">
        <f t="shared" si="10"/>
        <v>12</v>
      </c>
      <c r="O47" s="34">
        <f t="shared" si="10"/>
        <v>9</v>
      </c>
      <c r="P47" s="34">
        <f t="shared" si="10"/>
        <v>1</v>
      </c>
      <c r="Q47" s="34">
        <f t="shared" si="10"/>
        <v>16</v>
      </c>
      <c r="R47" s="34">
        <f t="shared" si="10"/>
        <v>11</v>
      </c>
      <c r="S47" s="34">
        <f t="shared" si="10"/>
        <v>20</v>
      </c>
      <c r="T47" s="34">
        <f t="shared" si="10"/>
        <v>4</v>
      </c>
      <c r="U47" s="34">
        <f t="shared" si="10"/>
        <v>13</v>
      </c>
      <c r="V47" s="34"/>
      <c r="W47" s="34">
        <f>COUNTIF(W4:W43,"NC")</f>
        <v>7</v>
      </c>
      <c r="X47" s="34"/>
      <c r="Y47" s="34">
        <f>COUNTIF(Y4:Y43,"NC")</f>
        <v>7</v>
      </c>
      <c r="Z47" s="34">
        <f>COUNTIF(Z4:Z43,"NC")</f>
        <v>3</v>
      </c>
      <c r="AA47" s="34"/>
      <c r="AB47" s="34">
        <f t="shared" ref="AB47:AG47" si="11">COUNTIF(AB4:AB43,"NC")</f>
        <v>0</v>
      </c>
      <c r="AC47" s="34">
        <f t="shared" si="11"/>
        <v>10</v>
      </c>
      <c r="AD47" s="34">
        <f t="shared" si="11"/>
        <v>1</v>
      </c>
      <c r="AE47" s="34">
        <f t="shared" si="11"/>
        <v>1</v>
      </c>
      <c r="AF47" s="34">
        <f t="shared" si="11"/>
        <v>3</v>
      </c>
      <c r="AG47" s="34">
        <f t="shared" si="11"/>
        <v>1</v>
      </c>
      <c r="AH47" s="34"/>
      <c r="AI47" s="34">
        <f>COUNTIF(AI4:AI43,"NC")</f>
        <v>7</v>
      </c>
      <c r="AJ47" s="34">
        <f>COUNTIF(AJ4:AJ43,"NC")</f>
        <v>13</v>
      </c>
      <c r="AK47" s="34"/>
      <c r="AL47" s="34">
        <f t="shared" ref="AL47:BC47" si="12">COUNTIF(AL4:AL43,"NC")</f>
        <v>0</v>
      </c>
      <c r="AM47" s="34">
        <f t="shared" si="12"/>
        <v>5</v>
      </c>
      <c r="AN47" s="34">
        <f t="shared" si="12"/>
        <v>0</v>
      </c>
      <c r="AO47" s="34">
        <f t="shared" si="12"/>
        <v>17</v>
      </c>
      <c r="AP47" s="34">
        <f t="shared" si="12"/>
        <v>0</v>
      </c>
      <c r="AQ47" s="34">
        <f t="shared" si="12"/>
        <v>17</v>
      </c>
      <c r="AR47" s="34">
        <f t="shared" si="12"/>
        <v>18</v>
      </c>
      <c r="AS47" s="34">
        <f t="shared" si="12"/>
        <v>20</v>
      </c>
      <c r="AT47" s="34">
        <f t="shared" si="12"/>
        <v>6</v>
      </c>
      <c r="AU47" s="34">
        <f t="shared" si="12"/>
        <v>23</v>
      </c>
      <c r="AV47" s="34">
        <f t="shared" si="12"/>
        <v>0</v>
      </c>
      <c r="AW47" s="34">
        <f t="shared" si="12"/>
        <v>9</v>
      </c>
      <c r="AX47" s="34">
        <f t="shared" si="12"/>
        <v>15</v>
      </c>
      <c r="AY47" s="34">
        <f t="shared" si="12"/>
        <v>1</v>
      </c>
      <c r="AZ47" s="34">
        <f t="shared" si="12"/>
        <v>4</v>
      </c>
      <c r="BA47" s="34">
        <f t="shared" si="12"/>
        <v>0</v>
      </c>
      <c r="BB47" s="34">
        <f t="shared" si="12"/>
        <v>0</v>
      </c>
      <c r="BC47" s="34">
        <f t="shared" si="12"/>
        <v>0</v>
      </c>
      <c r="BD47" s="33">
        <f t="shared" si="0"/>
        <v>338</v>
      </c>
      <c r="BE47" s="325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U48" si="13">1-F47/(F45-F46)</f>
        <v>0.97297297297297303</v>
      </c>
      <c r="G48" s="35">
        <f t="shared" si="13"/>
        <v>0.94594594594594594</v>
      </c>
      <c r="H48" s="35">
        <f t="shared" si="13"/>
        <v>0.47222222222222221</v>
      </c>
      <c r="I48" s="35">
        <f t="shared" si="13"/>
        <v>0.94117647058823528</v>
      </c>
      <c r="J48" s="35">
        <f t="shared" si="13"/>
        <v>0.5</v>
      </c>
      <c r="K48" s="35">
        <f t="shared" si="13"/>
        <v>0.97058823529411764</v>
      </c>
      <c r="L48" s="35">
        <f t="shared" si="13"/>
        <v>0.45454545454545459</v>
      </c>
      <c r="M48" s="35">
        <f t="shared" si="13"/>
        <v>0.88888888888888884</v>
      </c>
      <c r="N48" s="35">
        <f t="shared" si="13"/>
        <v>0.625</v>
      </c>
      <c r="O48" s="35">
        <f t="shared" si="13"/>
        <v>0.72727272727272729</v>
      </c>
      <c r="P48" s="35">
        <f t="shared" si="13"/>
        <v>0.96551724137931039</v>
      </c>
      <c r="Q48" s="35">
        <f t="shared" si="13"/>
        <v>0.52941176470588236</v>
      </c>
      <c r="R48" s="35">
        <f t="shared" si="13"/>
        <v>0.68571428571428572</v>
      </c>
      <c r="S48" s="35">
        <f t="shared" si="13"/>
        <v>0.44444444444444442</v>
      </c>
      <c r="T48" s="35">
        <f t="shared" si="13"/>
        <v>0.88235294117647056</v>
      </c>
      <c r="U48" s="35">
        <f t="shared" si="13"/>
        <v>0.64864864864864868</v>
      </c>
      <c r="V48" s="35"/>
      <c r="W48" s="35">
        <f>1-W47/(W45-W46)</f>
        <v>0.8</v>
      </c>
      <c r="X48" s="35"/>
      <c r="Y48" s="35">
        <f>1-Y47/(Y45-Y46)</f>
        <v>0.80555555555555558</v>
      </c>
      <c r="Z48" s="35">
        <f>1-Z47/(Z45-Z46)</f>
        <v>0.90909090909090906</v>
      </c>
      <c r="AA48" s="35"/>
      <c r="AB48" s="35">
        <f t="shared" ref="AB48:AG48" si="14">1-AB47/(AB45-AB46)</f>
        <v>1</v>
      </c>
      <c r="AC48" s="35">
        <f t="shared" si="14"/>
        <v>0.70588235294117641</v>
      </c>
      <c r="AD48" s="35">
        <f t="shared" si="14"/>
        <v>0.97058823529411764</v>
      </c>
      <c r="AE48" s="35">
        <f t="shared" si="14"/>
        <v>0.96969696969696972</v>
      </c>
      <c r="AF48" s="35">
        <f t="shared" si="14"/>
        <v>0.91176470588235292</v>
      </c>
      <c r="AG48" s="35">
        <f t="shared" si="14"/>
        <v>0.97368421052631582</v>
      </c>
      <c r="AH48" s="35"/>
      <c r="AI48" s="35">
        <f>1-AI47/(AI45-AI46)</f>
        <v>0.8</v>
      </c>
      <c r="AJ48" s="35">
        <f>1-AJ47/(AJ45-AJ46)</f>
        <v>0.65789473684210531</v>
      </c>
      <c r="AK48" s="35"/>
      <c r="AL48" s="35">
        <f t="shared" ref="AL48:BD48" si="15">1-AL47/(AL45-AL46)</f>
        <v>1</v>
      </c>
      <c r="AM48" s="35">
        <f t="shared" si="15"/>
        <v>0.8529411764705882</v>
      </c>
      <c r="AN48" s="35">
        <f t="shared" si="15"/>
        <v>1</v>
      </c>
      <c r="AO48" s="35">
        <f t="shared" si="15"/>
        <v>0.52777777777777779</v>
      </c>
      <c r="AP48" s="35">
        <f t="shared" si="15"/>
        <v>1</v>
      </c>
      <c r="AQ48" s="35">
        <f t="shared" si="15"/>
        <v>0.5641025641025641</v>
      </c>
      <c r="AR48" s="35">
        <f t="shared" si="15"/>
        <v>0.48571428571428577</v>
      </c>
      <c r="AS48" s="35">
        <f t="shared" si="15"/>
        <v>0.35483870967741937</v>
      </c>
      <c r="AT48" s="35">
        <f t="shared" si="15"/>
        <v>0.82857142857142851</v>
      </c>
      <c r="AU48" s="35">
        <f t="shared" si="15"/>
        <v>0.30303030303030298</v>
      </c>
      <c r="AV48" s="35">
        <f t="shared" si="15"/>
        <v>1</v>
      </c>
      <c r="AW48" s="35">
        <f t="shared" si="15"/>
        <v>0.71875</v>
      </c>
      <c r="AX48" s="35">
        <f t="shared" si="15"/>
        <v>0.59459459459459452</v>
      </c>
      <c r="AY48" s="35">
        <f t="shared" si="15"/>
        <v>0.96969696969696972</v>
      </c>
      <c r="AZ48" s="35">
        <f t="shared" si="15"/>
        <v>0.89743589743589747</v>
      </c>
      <c r="BA48" s="35">
        <f t="shared" si="15"/>
        <v>1</v>
      </c>
      <c r="BB48" s="35">
        <f t="shared" si="15"/>
        <v>1</v>
      </c>
      <c r="BC48" s="35">
        <f t="shared" si="15"/>
        <v>1</v>
      </c>
      <c r="BD48" s="35">
        <f t="shared" si="15"/>
        <v>0.78648136449778905</v>
      </c>
      <c r="BE48" s="325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U49" si="16">F2</f>
        <v>14</v>
      </c>
      <c r="G49" s="19">
        <f t="shared" si="16"/>
        <v>23</v>
      </c>
      <c r="H49" s="19">
        <f t="shared" si="16"/>
        <v>42</v>
      </c>
      <c r="I49" s="19">
        <f t="shared" si="16"/>
        <v>47</v>
      </c>
      <c r="J49" s="19">
        <f t="shared" si="16"/>
        <v>48</v>
      </c>
      <c r="K49" s="19">
        <f t="shared" si="16"/>
        <v>59</v>
      </c>
      <c r="L49" s="19">
        <f t="shared" si="16"/>
        <v>64</v>
      </c>
      <c r="M49" s="19">
        <f t="shared" si="16"/>
        <v>65</v>
      </c>
      <c r="N49" s="19">
        <f t="shared" si="16"/>
        <v>66</v>
      </c>
      <c r="O49" s="19">
        <f t="shared" si="16"/>
        <v>72</v>
      </c>
      <c r="P49" s="19">
        <f t="shared" si="16"/>
        <v>76</v>
      </c>
      <c r="Q49" s="19">
        <f t="shared" si="16"/>
        <v>78</v>
      </c>
      <c r="R49" s="19">
        <f t="shared" si="16"/>
        <v>79</v>
      </c>
      <c r="S49" s="19">
        <f t="shared" si="16"/>
        <v>83</v>
      </c>
      <c r="T49" s="19">
        <f t="shared" si="16"/>
        <v>84</v>
      </c>
      <c r="U49" s="19">
        <f t="shared" si="16"/>
        <v>86</v>
      </c>
      <c r="V49" s="19"/>
      <c r="W49" s="19">
        <f>W2</f>
        <v>411</v>
      </c>
      <c r="X49" s="19"/>
      <c r="Y49" s="19">
        <f>Y2</f>
        <v>413</v>
      </c>
      <c r="Z49" s="19">
        <f>Z2</f>
        <v>415</v>
      </c>
      <c r="AA49" s="19"/>
      <c r="AB49" s="19">
        <f t="shared" ref="AB49:AG49" si="17">AB2</f>
        <v>417</v>
      </c>
      <c r="AC49" s="19">
        <f t="shared" si="17"/>
        <v>418</v>
      </c>
      <c r="AD49" s="19">
        <f t="shared" si="17"/>
        <v>419</v>
      </c>
      <c r="AE49" s="19">
        <f t="shared" si="17"/>
        <v>420</v>
      </c>
      <c r="AF49" s="19">
        <f t="shared" si="17"/>
        <v>421</v>
      </c>
      <c r="AG49" s="19">
        <f t="shared" si="17"/>
        <v>422</v>
      </c>
      <c r="AH49" s="19"/>
      <c r="AI49" s="19">
        <f>AI2</f>
        <v>425</v>
      </c>
      <c r="AJ49" s="19">
        <f>AJ2</f>
        <v>426</v>
      </c>
      <c r="AK49" s="19"/>
      <c r="AL49" s="19">
        <f t="shared" ref="AL49:BD49" si="18">AL2</f>
        <v>430</v>
      </c>
      <c r="AM49" s="19">
        <f t="shared" si="18"/>
        <v>431</v>
      </c>
      <c r="AN49" s="19">
        <f t="shared" si="18"/>
        <v>433</v>
      </c>
      <c r="AO49" s="19">
        <f t="shared" si="18"/>
        <v>446</v>
      </c>
      <c r="AP49" s="19">
        <f t="shared" si="18"/>
        <v>449</v>
      </c>
      <c r="AQ49" s="19">
        <f t="shared" si="18"/>
        <v>450</v>
      </c>
      <c r="AR49" s="19">
        <f t="shared" si="18"/>
        <v>451</v>
      </c>
      <c r="AS49" s="19">
        <f t="shared" si="18"/>
        <v>453</v>
      </c>
      <c r="AT49" s="19">
        <f t="shared" si="18"/>
        <v>454</v>
      </c>
      <c r="AU49" s="19">
        <f t="shared" si="18"/>
        <v>455</v>
      </c>
      <c r="AV49" s="19">
        <f t="shared" si="18"/>
        <v>0</v>
      </c>
      <c r="AW49" s="19">
        <f t="shared" si="18"/>
        <v>457</v>
      </c>
      <c r="AX49" s="19">
        <f t="shared" si="18"/>
        <v>458</v>
      </c>
      <c r="AY49" s="19">
        <f t="shared" si="18"/>
        <v>460</v>
      </c>
      <c r="AZ49" s="19">
        <f t="shared" si="18"/>
        <v>461</v>
      </c>
      <c r="BA49" s="19">
        <f t="shared" si="18"/>
        <v>463</v>
      </c>
      <c r="BB49" s="19">
        <f t="shared" si="18"/>
        <v>0</v>
      </c>
      <c r="BC49" s="19">
        <f t="shared" si="18"/>
        <v>0</v>
      </c>
      <c r="BD49" s="19" t="str">
        <f t="shared" si="18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9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9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9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9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9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9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9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9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9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9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9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9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9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9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9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9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9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9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9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9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9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9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9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9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9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9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9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9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9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9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9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9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9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9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9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9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9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9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9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9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U91" si="20">SUM(F51:F90)</f>
        <v>-7386.7500000000009</v>
      </c>
      <c r="G91" s="37">
        <f t="shared" si="20"/>
        <v>-3995.389999999999</v>
      </c>
      <c r="H91" s="37">
        <f t="shared" si="20"/>
        <v>-247.89999999999986</v>
      </c>
      <c r="I91" s="37">
        <f t="shared" si="20"/>
        <v>-1326.2600000000002</v>
      </c>
      <c r="J91" s="37">
        <f t="shared" si="20"/>
        <v>-3820.889999999999</v>
      </c>
      <c r="K91" s="37">
        <f t="shared" si="20"/>
        <v>-3300.2299999999996</v>
      </c>
      <c r="L91" s="37">
        <f t="shared" si="20"/>
        <v>-1960.99</v>
      </c>
      <c r="M91" s="37">
        <f t="shared" si="20"/>
        <v>-14159.33</v>
      </c>
      <c r="N91" s="37">
        <f t="shared" si="20"/>
        <v>-6590.2400000000016</v>
      </c>
      <c r="O91" s="37">
        <f t="shared" si="20"/>
        <v>-2135.3100000000009</v>
      </c>
      <c r="P91" s="37">
        <f t="shared" si="20"/>
        <v>-5946.62</v>
      </c>
      <c r="Q91" s="37">
        <f t="shared" si="20"/>
        <v>-4578.630000000001</v>
      </c>
      <c r="R91" s="37">
        <f t="shared" si="20"/>
        <v>416.44999999999993</v>
      </c>
      <c r="S91" s="37">
        <f t="shared" si="20"/>
        <v>-6374.1099999999988</v>
      </c>
      <c r="T91" s="37">
        <f t="shared" si="20"/>
        <v>-5274.04</v>
      </c>
      <c r="U91" s="37">
        <f t="shared" si="20"/>
        <v>-2682.12</v>
      </c>
      <c r="V91" s="37"/>
      <c r="W91" s="37">
        <f>SUM(W51:W90)</f>
        <v>-4125.0330000000004</v>
      </c>
      <c r="X91" s="37"/>
      <c r="Y91" s="37">
        <f>SUM(Y51:Y90)</f>
        <v>-1941.31</v>
      </c>
      <c r="Z91" s="37">
        <f>SUM(Z51:Z90)</f>
        <v>-1378.08</v>
      </c>
      <c r="AA91" s="37"/>
      <c r="AB91" s="37">
        <f t="shared" ref="AB91:AG91" si="21">SUM(AB51:AB90)</f>
        <v>-10069.709999999997</v>
      </c>
      <c r="AC91" s="37">
        <f t="shared" si="21"/>
        <v>-1500.5000000000002</v>
      </c>
      <c r="AD91" s="37">
        <f t="shared" si="21"/>
        <v>-5058.9100000000008</v>
      </c>
      <c r="AE91" s="37">
        <f t="shared" si="21"/>
        <v>-2753.18</v>
      </c>
      <c r="AF91" s="37">
        <f t="shared" si="21"/>
        <v>-3670.9800000000005</v>
      </c>
      <c r="AG91" s="37">
        <f t="shared" si="21"/>
        <v>-3039.29</v>
      </c>
      <c r="AH91" s="37"/>
      <c r="AI91" s="37">
        <f>SUM(AI51:AI90)</f>
        <v>-4279.37</v>
      </c>
      <c r="AJ91" s="37">
        <f>SUM(AJ51:AJ90)</f>
        <v>-2107.5700000000002</v>
      </c>
      <c r="AK91" s="37"/>
      <c r="AL91" s="37">
        <f t="shared" ref="AL91:BC91" si="22">SUM(AL51:AL90)</f>
        <v>-3622.4299999999989</v>
      </c>
      <c r="AM91" s="37">
        <f t="shared" si="22"/>
        <v>-3012.79</v>
      </c>
      <c r="AN91" s="37">
        <f t="shared" si="22"/>
        <v>-1427.02</v>
      </c>
      <c r="AO91" s="37">
        <f t="shared" si="22"/>
        <v>-1860.8100000000004</v>
      </c>
      <c r="AP91" s="37">
        <f t="shared" si="22"/>
        <v>-7201.6200000000008</v>
      </c>
      <c r="AQ91" s="37">
        <f t="shared" si="22"/>
        <v>-7134</v>
      </c>
      <c r="AR91" s="37">
        <f t="shared" si="22"/>
        <v>-1631.7299999999998</v>
      </c>
      <c r="AS91" s="37">
        <f t="shared" si="22"/>
        <v>-10858.830000000002</v>
      </c>
      <c r="AT91" s="37">
        <f t="shared" si="22"/>
        <v>-1117.1189999999999</v>
      </c>
      <c r="AU91" s="37">
        <f t="shared" si="22"/>
        <v>-4509.9100000000008</v>
      </c>
      <c r="AV91" s="37">
        <f t="shared" si="22"/>
        <v>0</v>
      </c>
      <c r="AW91" s="37">
        <f t="shared" si="22"/>
        <v>-1274.3900000000001</v>
      </c>
      <c r="AX91" s="37">
        <f t="shared" si="22"/>
        <v>-3612.3100000000004</v>
      </c>
      <c r="AY91" s="37">
        <f t="shared" si="22"/>
        <v>1916.31</v>
      </c>
      <c r="AZ91" s="37">
        <f t="shared" si="22"/>
        <v>-1422.29</v>
      </c>
      <c r="BA91" s="37">
        <f t="shared" si="22"/>
        <v>0</v>
      </c>
      <c r="BB91" s="37">
        <f t="shared" si="22"/>
        <v>0</v>
      </c>
      <c r="BC91" s="37">
        <f t="shared" si="22"/>
        <v>0</v>
      </c>
      <c r="BD91" s="24">
        <f t="shared" si="19"/>
        <v>-156055.23199999996</v>
      </c>
      <c r="BE91" s="322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U92" si="23">COUNTA(F51:F90)</f>
        <v>40</v>
      </c>
      <c r="G92" s="33">
        <f t="shared" si="23"/>
        <v>40</v>
      </c>
      <c r="H92" s="33">
        <f t="shared" si="23"/>
        <v>40</v>
      </c>
      <c r="I92" s="33">
        <f t="shared" si="23"/>
        <v>40</v>
      </c>
      <c r="J92" s="33">
        <f t="shared" si="23"/>
        <v>40</v>
      </c>
      <c r="K92" s="33">
        <f t="shared" si="23"/>
        <v>40</v>
      </c>
      <c r="L92" s="33">
        <f t="shared" si="23"/>
        <v>40</v>
      </c>
      <c r="M92" s="33">
        <f t="shared" si="23"/>
        <v>40</v>
      </c>
      <c r="N92" s="33">
        <f t="shared" si="23"/>
        <v>39</v>
      </c>
      <c r="O92" s="33">
        <f t="shared" si="23"/>
        <v>40</v>
      </c>
      <c r="P92" s="33">
        <f t="shared" si="23"/>
        <v>40</v>
      </c>
      <c r="Q92" s="33">
        <f t="shared" si="23"/>
        <v>40</v>
      </c>
      <c r="R92" s="33">
        <f t="shared" si="23"/>
        <v>40</v>
      </c>
      <c r="S92" s="33">
        <f t="shared" si="23"/>
        <v>40</v>
      </c>
      <c r="T92" s="33">
        <f t="shared" si="23"/>
        <v>40</v>
      </c>
      <c r="U92" s="33">
        <f t="shared" si="23"/>
        <v>40</v>
      </c>
      <c r="V92" s="33"/>
      <c r="W92" s="33">
        <f>COUNTA(W51:W90)</f>
        <v>40</v>
      </c>
      <c r="X92" s="33"/>
      <c r="Y92" s="33">
        <f>COUNTA(Y51:Y90)</f>
        <v>40</v>
      </c>
      <c r="Z92" s="33">
        <f>COUNTA(Z51:Z90)</f>
        <v>40</v>
      </c>
      <c r="AA92" s="33"/>
      <c r="AB92" s="33">
        <f t="shared" ref="AB92:AG92" si="24">COUNTA(AB51:AB90)</f>
        <v>40</v>
      </c>
      <c r="AC92" s="33">
        <f t="shared" si="24"/>
        <v>40</v>
      </c>
      <c r="AD92" s="33">
        <f t="shared" si="24"/>
        <v>40</v>
      </c>
      <c r="AE92" s="33">
        <f t="shared" si="24"/>
        <v>40</v>
      </c>
      <c r="AF92" s="33">
        <f t="shared" si="24"/>
        <v>40</v>
      </c>
      <c r="AG92" s="33">
        <f t="shared" si="24"/>
        <v>40</v>
      </c>
      <c r="AH92" s="33"/>
      <c r="AI92" s="33">
        <f>COUNTA(AI51:AI90)</f>
        <v>40</v>
      </c>
      <c r="AJ92" s="33">
        <f>COUNTA(AJ51:AJ90)</f>
        <v>39</v>
      </c>
      <c r="AK92" s="33"/>
      <c r="AL92" s="33">
        <f t="shared" ref="AL92:BC92" si="25">COUNTA(AL51:AL90)</f>
        <v>40</v>
      </c>
      <c r="AM92" s="33">
        <f t="shared" si="25"/>
        <v>40</v>
      </c>
      <c r="AN92" s="33">
        <f t="shared" si="25"/>
        <v>40</v>
      </c>
      <c r="AO92" s="33">
        <f t="shared" si="25"/>
        <v>40</v>
      </c>
      <c r="AP92" s="33">
        <f t="shared" si="25"/>
        <v>40</v>
      </c>
      <c r="AQ92" s="33">
        <f t="shared" si="25"/>
        <v>40</v>
      </c>
      <c r="AR92" s="33">
        <f t="shared" si="25"/>
        <v>40</v>
      </c>
      <c r="AS92" s="33">
        <f t="shared" si="25"/>
        <v>40</v>
      </c>
      <c r="AT92" s="33">
        <f t="shared" si="25"/>
        <v>40</v>
      </c>
      <c r="AU92" s="33">
        <f t="shared" si="25"/>
        <v>40</v>
      </c>
      <c r="AV92" s="33">
        <f t="shared" si="25"/>
        <v>40</v>
      </c>
      <c r="AW92" s="33">
        <f t="shared" si="25"/>
        <v>40</v>
      </c>
      <c r="AX92" s="33">
        <f t="shared" si="25"/>
        <v>40</v>
      </c>
      <c r="AY92" s="33">
        <f t="shared" si="25"/>
        <v>40</v>
      </c>
      <c r="AZ92" s="33">
        <f t="shared" si="25"/>
        <v>40</v>
      </c>
      <c r="BA92" s="33">
        <f t="shared" si="25"/>
        <v>40</v>
      </c>
      <c r="BB92" s="33">
        <f t="shared" si="25"/>
        <v>40</v>
      </c>
      <c r="BC92" s="33">
        <f t="shared" si="25"/>
        <v>40</v>
      </c>
      <c r="BD92" s="33">
        <f t="shared" si="19"/>
        <v>1798</v>
      </c>
      <c r="BE92" s="322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U93" si="26">COUNTIF(F51:F90,"NS")</f>
        <v>4</v>
      </c>
      <c r="G93" s="34">
        <f t="shared" si="26"/>
        <v>6</v>
      </c>
      <c r="H93" s="34">
        <f t="shared" si="26"/>
        <v>4</v>
      </c>
      <c r="I93" s="34">
        <f t="shared" si="26"/>
        <v>8</v>
      </c>
      <c r="J93" s="34">
        <f t="shared" si="26"/>
        <v>7</v>
      </c>
      <c r="K93" s="34">
        <f t="shared" si="26"/>
        <v>9</v>
      </c>
      <c r="L93" s="34">
        <f t="shared" si="26"/>
        <v>9</v>
      </c>
      <c r="M93" s="34">
        <f t="shared" si="26"/>
        <v>7</v>
      </c>
      <c r="N93" s="34">
        <f t="shared" si="26"/>
        <v>8</v>
      </c>
      <c r="O93" s="34">
        <f t="shared" si="26"/>
        <v>8</v>
      </c>
      <c r="P93" s="34">
        <f t="shared" si="26"/>
        <v>7</v>
      </c>
      <c r="Q93" s="34">
        <f t="shared" si="26"/>
        <v>10</v>
      </c>
      <c r="R93" s="34">
        <f t="shared" si="26"/>
        <v>8</v>
      </c>
      <c r="S93" s="34">
        <f t="shared" si="26"/>
        <v>9</v>
      </c>
      <c r="T93" s="34">
        <f t="shared" si="26"/>
        <v>6</v>
      </c>
      <c r="U93" s="34">
        <f t="shared" si="26"/>
        <v>7</v>
      </c>
      <c r="V93" s="34"/>
      <c r="W93" s="34">
        <f>COUNTIF(W51:W90,"NS")</f>
        <v>7</v>
      </c>
      <c r="X93" s="34"/>
      <c r="Y93" s="34">
        <f>COUNTIF(Y51:Y90,"NS")</f>
        <v>8</v>
      </c>
      <c r="Z93" s="34">
        <f>COUNTIF(Z51:Z90,"NS")</f>
        <v>8</v>
      </c>
      <c r="AA93" s="34"/>
      <c r="AB93" s="34">
        <f t="shared" ref="AB93:AG93" si="27">COUNTIF(AB51:AB90,"NS")</f>
        <v>7</v>
      </c>
      <c r="AC93" s="34">
        <f t="shared" si="27"/>
        <v>7</v>
      </c>
      <c r="AD93" s="34">
        <f t="shared" si="27"/>
        <v>8</v>
      </c>
      <c r="AE93" s="34">
        <f t="shared" si="27"/>
        <v>8</v>
      </c>
      <c r="AF93" s="34">
        <f t="shared" si="27"/>
        <v>9</v>
      </c>
      <c r="AG93" s="34">
        <f t="shared" si="27"/>
        <v>5</v>
      </c>
      <c r="AH93" s="34"/>
      <c r="AI93" s="34">
        <f>COUNTIF(AI51:AI90,"NS")</f>
        <v>8</v>
      </c>
      <c r="AJ93" s="34">
        <f>COUNTIF(AJ51:AJ90,"NS")</f>
        <v>7</v>
      </c>
      <c r="AK93" s="34"/>
      <c r="AL93" s="34">
        <f t="shared" ref="AL93:BC93" si="28">COUNTIF(AL51:AL90,"NS")</f>
        <v>7</v>
      </c>
      <c r="AM93" s="34">
        <f t="shared" si="28"/>
        <v>8</v>
      </c>
      <c r="AN93" s="34">
        <f t="shared" si="28"/>
        <v>9</v>
      </c>
      <c r="AO93" s="34">
        <f t="shared" si="28"/>
        <v>8</v>
      </c>
      <c r="AP93" s="34">
        <f t="shared" si="28"/>
        <v>7</v>
      </c>
      <c r="AQ93" s="34">
        <f t="shared" si="28"/>
        <v>1</v>
      </c>
      <c r="AR93" s="34">
        <f t="shared" si="28"/>
        <v>8</v>
      </c>
      <c r="AS93" s="34">
        <f t="shared" si="28"/>
        <v>10</v>
      </c>
      <c r="AT93" s="34">
        <f t="shared" si="28"/>
        <v>7</v>
      </c>
      <c r="AU93" s="34">
        <f t="shared" si="28"/>
        <v>0</v>
      </c>
      <c r="AV93" s="34">
        <f t="shared" si="28"/>
        <v>0</v>
      </c>
      <c r="AW93" s="34">
        <f t="shared" si="28"/>
        <v>10</v>
      </c>
      <c r="AX93" s="34">
        <f t="shared" si="28"/>
        <v>0</v>
      </c>
      <c r="AY93" s="34">
        <f t="shared" si="28"/>
        <v>10</v>
      </c>
      <c r="AZ93" s="34">
        <f t="shared" si="28"/>
        <v>8</v>
      </c>
      <c r="BA93" s="34">
        <f t="shared" si="28"/>
        <v>0</v>
      </c>
      <c r="BB93" s="34">
        <f t="shared" si="28"/>
        <v>0</v>
      </c>
      <c r="BC93" s="34">
        <f t="shared" si="28"/>
        <v>0</v>
      </c>
      <c r="BD93" s="33">
        <f t="shared" si="19"/>
        <v>292</v>
      </c>
      <c r="BE93" s="322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U94" si="29">COUNTIF(F51:F90,"NC")</f>
        <v>0</v>
      </c>
      <c r="G94" s="34">
        <f t="shared" si="29"/>
        <v>1</v>
      </c>
      <c r="H94" s="34">
        <f t="shared" si="29"/>
        <v>0</v>
      </c>
      <c r="I94" s="34">
        <f t="shared" si="29"/>
        <v>10</v>
      </c>
      <c r="J94" s="34">
        <f t="shared" si="29"/>
        <v>6</v>
      </c>
      <c r="K94" s="34">
        <f t="shared" si="29"/>
        <v>2</v>
      </c>
      <c r="L94" s="34">
        <f t="shared" si="29"/>
        <v>5</v>
      </c>
      <c r="M94" s="34">
        <f t="shared" si="29"/>
        <v>3</v>
      </c>
      <c r="N94" s="34">
        <f t="shared" si="29"/>
        <v>4</v>
      </c>
      <c r="O94" s="34">
        <f t="shared" si="29"/>
        <v>3</v>
      </c>
      <c r="P94" s="34">
        <f t="shared" si="29"/>
        <v>2</v>
      </c>
      <c r="Q94" s="34">
        <f t="shared" si="29"/>
        <v>10</v>
      </c>
      <c r="R94" s="34">
        <f t="shared" si="29"/>
        <v>4</v>
      </c>
      <c r="S94" s="34">
        <f t="shared" si="29"/>
        <v>1</v>
      </c>
      <c r="T94" s="34">
        <f t="shared" si="29"/>
        <v>3</v>
      </c>
      <c r="U94" s="34">
        <f t="shared" si="29"/>
        <v>4</v>
      </c>
      <c r="V94" s="34"/>
      <c r="W94" s="34">
        <f>COUNTIF(W51:W90,"NC")</f>
        <v>4</v>
      </c>
      <c r="X94" s="34"/>
      <c r="Y94" s="34">
        <f>COUNTIF(Y51:Y90,"NC")</f>
        <v>2</v>
      </c>
      <c r="Z94" s="34">
        <f>COUNTIF(Z51:Z90,"NC")</f>
        <v>11</v>
      </c>
      <c r="AA94" s="34"/>
      <c r="AB94" s="34">
        <f t="shared" ref="AB94:AG94" si="30">COUNTIF(AB51:AB90,"NC")</f>
        <v>0</v>
      </c>
      <c r="AC94" s="34">
        <f t="shared" si="30"/>
        <v>3</v>
      </c>
      <c r="AD94" s="34">
        <f t="shared" si="30"/>
        <v>2</v>
      </c>
      <c r="AE94" s="34">
        <f t="shared" si="30"/>
        <v>2</v>
      </c>
      <c r="AF94" s="34">
        <f t="shared" si="30"/>
        <v>3</v>
      </c>
      <c r="AG94" s="34">
        <f t="shared" si="30"/>
        <v>2</v>
      </c>
      <c r="AH94" s="34"/>
      <c r="AI94" s="34">
        <f>COUNTIF(AI51:AI90,"NC")</f>
        <v>2</v>
      </c>
      <c r="AJ94" s="34">
        <f>COUNTIF(AJ51:AJ90,"NC")</f>
        <v>0</v>
      </c>
      <c r="AK94" s="34"/>
      <c r="AL94" s="34">
        <f t="shared" ref="AL94:BC94" si="31">COUNTIF(AL51:AL90,"NC")</f>
        <v>0</v>
      </c>
      <c r="AM94" s="34">
        <f t="shared" si="31"/>
        <v>0</v>
      </c>
      <c r="AN94" s="34">
        <f t="shared" si="31"/>
        <v>1</v>
      </c>
      <c r="AO94" s="34">
        <f t="shared" si="31"/>
        <v>12</v>
      </c>
      <c r="AP94" s="34">
        <f t="shared" si="31"/>
        <v>0</v>
      </c>
      <c r="AQ94" s="34">
        <f t="shared" si="31"/>
        <v>16</v>
      </c>
      <c r="AR94" s="34">
        <f t="shared" si="31"/>
        <v>13</v>
      </c>
      <c r="AS94" s="34">
        <f t="shared" si="31"/>
        <v>13</v>
      </c>
      <c r="AT94" s="34">
        <f t="shared" si="31"/>
        <v>6</v>
      </c>
      <c r="AU94" s="34">
        <f t="shared" si="31"/>
        <v>26</v>
      </c>
      <c r="AV94" s="34">
        <f t="shared" si="31"/>
        <v>0</v>
      </c>
      <c r="AW94" s="34">
        <f t="shared" si="31"/>
        <v>8</v>
      </c>
      <c r="AX94" s="34">
        <f t="shared" si="31"/>
        <v>2</v>
      </c>
      <c r="AY94" s="34">
        <f t="shared" si="31"/>
        <v>1</v>
      </c>
      <c r="AZ94" s="34">
        <f t="shared" si="31"/>
        <v>0</v>
      </c>
      <c r="BA94" s="34">
        <f t="shared" si="31"/>
        <v>0</v>
      </c>
      <c r="BB94" s="34">
        <f t="shared" si="31"/>
        <v>0</v>
      </c>
      <c r="BC94" s="34">
        <f t="shared" si="31"/>
        <v>0</v>
      </c>
      <c r="BD94" s="33">
        <f t="shared" si="19"/>
        <v>187</v>
      </c>
      <c r="BE94" s="322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U95" si="32">1-F94/(F92-F93)</f>
        <v>1</v>
      </c>
      <c r="G95" s="35">
        <f t="shared" si="32"/>
        <v>0.97058823529411764</v>
      </c>
      <c r="H95" s="35">
        <f t="shared" si="32"/>
        <v>1</v>
      </c>
      <c r="I95" s="35">
        <f t="shared" si="32"/>
        <v>0.6875</v>
      </c>
      <c r="J95" s="35">
        <f t="shared" si="32"/>
        <v>0.81818181818181812</v>
      </c>
      <c r="K95" s="35">
        <f t="shared" si="32"/>
        <v>0.93548387096774199</v>
      </c>
      <c r="L95" s="35">
        <f t="shared" si="32"/>
        <v>0.83870967741935487</v>
      </c>
      <c r="M95" s="35">
        <f t="shared" si="32"/>
        <v>0.90909090909090906</v>
      </c>
      <c r="N95" s="35">
        <f t="shared" si="32"/>
        <v>0.87096774193548387</v>
      </c>
      <c r="O95" s="35">
        <f t="shared" si="32"/>
        <v>0.90625</v>
      </c>
      <c r="P95" s="35">
        <f t="shared" si="32"/>
        <v>0.93939393939393945</v>
      </c>
      <c r="Q95" s="35">
        <f t="shared" si="32"/>
        <v>0.66666666666666674</v>
      </c>
      <c r="R95" s="35">
        <f t="shared" si="32"/>
        <v>0.875</v>
      </c>
      <c r="S95" s="35">
        <f t="shared" si="32"/>
        <v>0.967741935483871</v>
      </c>
      <c r="T95" s="35">
        <f t="shared" si="32"/>
        <v>0.91176470588235292</v>
      </c>
      <c r="U95" s="35">
        <f t="shared" si="32"/>
        <v>0.87878787878787878</v>
      </c>
      <c r="V95" s="35"/>
      <c r="W95" s="35">
        <f>1-W94/(W92-W93)</f>
        <v>0.87878787878787878</v>
      </c>
      <c r="X95" s="35"/>
      <c r="Y95" s="35">
        <f>1-Y94/(Y92-Y93)</f>
        <v>0.9375</v>
      </c>
      <c r="Z95" s="35">
        <f>1-Z94/(Z92-Z93)</f>
        <v>0.65625</v>
      </c>
      <c r="AA95" s="35"/>
      <c r="AB95" s="35">
        <f t="shared" ref="AB95:AG95" si="33">1-AB94/(AB92-AB93)</f>
        <v>1</v>
      </c>
      <c r="AC95" s="35">
        <f t="shared" si="33"/>
        <v>0.90909090909090906</v>
      </c>
      <c r="AD95" s="35">
        <f t="shared" si="33"/>
        <v>0.9375</v>
      </c>
      <c r="AE95" s="35">
        <f t="shared" si="33"/>
        <v>0.9375</v>
      </c>
      <c r="AF95" s="35">
        <f t="shared" si="33"/>
        <v>0.90322580645161288</v>
      </c>
      <c r="AG95" s="35">
        <f t="shared" si="33"/>
        <v>0.94285714285714284</v>
      </c>
      <c r="AH95" s="35"/>
      <c r="AI95" s="35">
        <f>1-AI94/(AI92-AI93)</f>
        <v>0.9375</v>
      </c>
      <c r="AJ95" s="35">
        <f>1-AJ94/(AJ92-AJ93)</f>
        <v>1</v>
      </c>
      <c r="AK95" s="35"/>
      <c r="AL95" s="35">
        <f t="shared" ref="AL95:BD95" si="34">1-AL94/(AL92-AL93)</f>
        <v>1</v>
      </c>
      <c r="AM95" s="35">
        <f t="shared" si="34"/>
        <v>1</v>
      </c>
      <c r="AN95" s="35">
        <f t="shared" si="34"/>
        <v>0.967741935483871</v>
      </c>
      <c r="AO95" s="35">
        <f t="shared" si="34"/>
        <v>0.625</v>
      </c>
      <c r="AP95" s="35">
        <f t="shared" si="34"/>
        <v>1</v>
      </c>
      <c r="AQ95" s="35">
        <f t="shared" si="34"/>
        <v>0.58974358974358976</v>
      </c>
      <c r="AR95" s="35">
        <f t="shared" si="34"/>
        <v>0.59375</v>
      </c>
      <c r="AS95" s="35">
        <f t="shared" si="34"/>
        <v>0.56666666666666665</v>
      </c>
      <c r="AT95" s="35">
        <f t="shared" si="34"/>
        <v>0.81818181818181812</v>
      </c>
      <c r="AU95" s="35">
        <f t="shared" si="34"/>
        <v>0.35</v>
      </c>
      <c r="AV95" s="35">
        <f t="shared" si="34"/>
        <v>1</v>
      </c>
      <c r="AW95" s="35">
        <f t="shared" si="34"/>
        <v>0.73333333333333339</v>
      </c>
      <c r="AX95" s="35">
        <f t="shared" si="34"/>
        <v>0.95</v>
      </c>
      <c r="AY95" s="35">
        <f t="shared" si="34"/>
        <v>0.96666666666666667</v>
      </c>
      <c r="AZ95" s="35">
        <f t="shared" si="34"/>
        <v>1</v>
      </c>
      <c r="BA95" s="35">
        <f t="shared" si="34"/>
        <v>1</v>
      </c>
      <c r="BB95" s="35">
        <f t="shared" si="34"/>
        <v>1</v>
      </c>
      <c r="BC95" s="35">
        <f t="shared" si="34"/>
        <v>1</v>
      </c>
      <c r="BD95" s="35">
        <f t="shared" si="34"/>
        <v>0.87583001328021248</v>
      </c>
      <c r="BE95" s="322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U96" si="35">F92+F45</f>
        <v>80</v>
      </c>
      <c r="G96" s="34">
        <f t="shared" si="35"/>
        <v>80</v>
      </c>
      <c r="H96" s="34">
        <f t="shared" si="35"/>
        <v>80</v>
      </c>
      <c r="I96" s="34">
        <f t="shared" si="35"/>
        <v>80</v>
      </c>
      <c r="J96" s="34">
        <f t="shared" si="35"/>
        <v>80</v>
      </c>
      <c r="K96" s="34">
        <f t="shared" si="35"/>
        <v>80</v>
      </c>
      <c r="L96" s="34">
        <f t="shared" si="35"/>
        <v>80</v>
      </c>
      <c r="M96" s="34">
        <f t="shared" si="35"/>
        <v>80</v>
      </c>
      <c r="N96" s="34">
        <f t="shared" si="35"/>
        <v>79</v>
      </c>
      <c r="O96" s="34">
        <f t="shared" si="35"/>
        <v>80</v>
      </c>
      <c r="P96" s="34">
        <f t="shared" si="35"/>
        <v>80</v>
      </c>
      <c r="Q96" s="34">
        <f t="shared" si="35"/>
        <v>80</v>
      </c>
      <c r="R96" s="34">
        <f t="shared" si="35"/>
        <v>79</v>
      </c>
      <c r="S96" s="34">
        <f t="shared" si="35"/>
        <v>79</v>
      </c>
      <c r="T96" s="34">
        <f t="shared" si="35"/>
        <v>80</v>
      </c>
      <c r="U96" s="34">
        <f t="shared" si="35"/>
        <v>80</v>
      </c>
      <c r="V96" s="34"/>
      <c r="W96" s="34">
        <f>W92+W45</f>
        <v>80</v>
      </c>
      <c r="X96" s="34"/>
      <c r="Y96" s="34">
        <f t="shared" ref="Y96:Z98" si="36">Y92+Y45</f>
        <v>80</v>
      </c>
      <c r="Z96" s="34">
        <f t="shared" si="36"/>
        <v>80</v>
      </c>
      <c r="AA96" s="34"/>
      <c r="AB96" s="34">
        <f t="shared" ref="AB96:AG98" si="37">AB92+AB45</f>
        <v>80</v>
      </c>
      <c r="AC96" s="34">
        <f t="shared" si="37"/>
        <v>80</v>
      </c>
      <c r="AD96" s="34">
        <f t="shared" si="37"/>
        <v>80</v>
      </c>
      <c r="AE96" s="34">
        <f t="shared" si="37"/>
        <v>80</v>
      </c>
      <c r="AF96" s="34">
        <f t="shared" si="37"/>
        <v>80</v>
      </c>
      <c r="AG96" s="34">
        <f t="shared" si="37"/>
        <v>80</v>
      </c>
      <c r="AH96" s="34"/>
      <c r="AI96" s="34">
        <f t="shared" ref="AI96:AJ98" si="38">AI92+AI45</f>
        <v>80</v>
      </c>
      <c r="AJ96" s="34">
        <f t="shared" si="38"/>
        <v>79</v>
      </c>
      <c r="AK96" s="34"/>
      <c r="AL96" s="34">
        <f t="shared" ref="AL96:BD96" si="39">AL92+AL45</f>
        <v>80</v>
      </c>
      <c r="AM96" s="34">
        <f t="shared" si="39"/>
        <v>80</v>
      </c>
      <c r="AN96" s="34">
        <f t="shared" si="39"/>
        <v>80</v>
      </c>
      <c r="AO96" s="34">
        <f t="shared" si="39"/>
        <v>80</v>
      </c>
      <c r="AP96" s="34">
        <f t="shared" si="39"/>
        <v>80</v>
      </c>
      <c r="AQ96" s="34">
        <f t="shared" si="39"/>
        <v>79</v>
      </c>
      <c r="AR96" s="34">
        <f t="shared" si="39"/>
        <v>80</v>
      </c>
      <c r="AS96" s="34">
        <f t="shared" si="39"/>
        <v>80</v>
      </c>
      <c r="AT96" s="34">
        <f t="shared" si="39"/>
        <v>80</v>
      </c>
      <c r="AU96" s="34">
        <f t="shared" si="39"/>
        <v>80</v>
      </c>
      <c r="AV96" s="34">
        <f t="shared" si="39"/>
        <v>80</v>
      </c>
      <c r="AW96" s="34">
        <f t="shared" si="39"/>
        <v>80</v>
      </c>
      <c r="AX96" s="34">
        <f t="shared" si="39"/>
        <v>80</v>
      </c>
      <c r="AY96" s="34">
        <f t="shared" si="39"/>
        <v>80</v>
      </c>
      <c r="AZ96" s="34">
        <f t="shared" si="39"/>
        <v>80</v>
      </c>
      <c r="BA96" s="34">
        <f t="shared" si="39"/>
        <v>80</v>
      </c>
      <c r="BB96" s="34">
        <f t="shared" si="39"/>
        <v>80</v>
      </c>
      <c r="BC96" s="34">
        <f t="shared" si="39"/>
        <v>80</v>
      </c>
      <c r="BD96" s="34">
        <f t="shared" si="39"/>
        <v>3595</v>
      </c>
      <c r="BE96" s="322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U97" si="40">F93+F46</f>
        <v>7</v>
      </c>
      <c r="G97" s="34">
        <f t="shared" si="40"/>
        <v>9</v>
      </c>
      <c r="H97" s="34">
        <f t="shared" si="40"/>
        <v>8</v>
      </c>
      <c r="I97" s="34">
        <f t="shared" si="40"/>
        <v>14</v>
      </c>
      <c r="J97" s="34">
        <f t="shared" si="40"/>
        <v>13</v>
      </c>
      <c r="K97" s="34">
        <f t="shared" si="40"/>
        <v>15</v>
      </c>
      <c r="L97" s="34">
        <f t="shared" si="40"/>
        <v>16</v>
      </c>
      <c r="M97" s="34">
        <f t="shared" si="40"/>
        <v>11</v>
      </c>
      <c r="N97" s="34">
        <f t="shared" si="40"/>
        <v>16</v>
      </c>
      <c r="O97" s="34">
        <f t="shared" si="40"/>
        <v>15</v>
      </c>
      <c r="P97" s="34">
        <f t="shared" si="40"/>
        <v>18</v>
      </c>
      <c r="Q97" s="34">
        <f t="shared" si="40"/>
        <v>16</v>
      </c>
      <c r="R97" s="34">
        <f t="shared" si="40"/>
        <v>12</v>
      </c>
      <c r="S97" s="34">
        <f t="shared" si="40"/>
        <v>12</v>
      </c>
      <c r="T97" s="34">
        <f t="shared" si="40"/>
        <v>12</v>
      </c>
      <c r="U97" s="34">
        <f t="shared" si="40"/>
        <v>10</v>
      </c>
      <c r="V97" s="34"/>
      <c r="W97" s="34">
        <f>W93+W46</f>
        <v>12</v>
      </c>
      <c r="X97" s="34"/>
      <c r="Y97" s="34">
        <f t="shared" si="36"/>
        <v>12</v>
      </c>
      <c r="Z97" s="34">
        <f t="shared" si="36"/>
        <v>15</v>
      </c>
      <c r="AA97" s="34"/>
      <c r="AB97" s="34">
        <f t="shared" si="37"/>
        <v>10</v>
      </c>
      <c r="AC97" s="34">
        <f t="shared" si="37"/>
        <v>13</v>
      </c>
      <c r="AD97" s="34">
        <f t="shared" si="37"/>
        <v>14</v>
      </c>
      <c r="AE97" s="34">
        <f t="shared" si="37"/>
        <v>15</v>
      </c>
      <c r="AF97" s="34">
        <f t="shared" si="37"/>
        <v>15</v>
      </c>
      <c r="AG97" s="34">
        <f t="shared" si="37"/>
        <v>7</v>
      </c>
      <c r="AH97" s="34"/>
      <c r="AI97" s="34">
        <f t="shared" si="38"/>
        <v>13</v>
      </c>
      <c r="AJ97" s="34">
        <f t="shared" si="38"/>
        <v>9</v>
      </c>
      <c r="AK97" s="34"/>
      <c r="AL97" s="34">
        <f t="shared" ref="AL97:BD97" si="41">AL93+AL46</f>
        <v>12</v>
      </c>
      <c r="AM97" s="34">
        <f t="shared" si="41"/>
        <v>14</v>
      </c>
      <c r="AN97" s="34">
        <f t="shared" si="41"/>
        <v>16</v>
      </c>
      <c r="AO97" s="34">
        <f t="shared" si="41"/>
        <v>12</v>
      </c>
      <c r="AP97" s="34">
        <f t="shared" si="41"/>
        <v>14</v>
      </c>
      <c r="AQ97" s="34">
        <f t="shared" si="41"/>
        <v>1</v>
      </c>
      <c r="AR97" s="34">
        <f t="shared" si="41"/>
        <v>13</v>
      </c>
      <c r="AS97" s="34">
        <f t="shared" si="41"/>
        <v>19</v>
      </c>
      <c r="AT97" s="34">
        <f t="shared" si="41"/>
        <v>12</v>
      </c>
      <c r="AU97" s="34">
        <f t="shared" si="41"/>
        <v>7</v>
      </c>
      <c r="AV97" s="34">
        <f t="shared" si="41"/>
        <v>0</v>
      </c>
      <c r="AW97" s="34">
        <f t="shared" si="41"/>
        <v>18</v>
      </c>
      <c r="AX97" s="34">
        <f t="shared" si="41"/>
        <v>3</v>
      </c>
      <c r="AY97" s="34">
        <f t="shared" si="41"/>
        <v>17</v>
      </c>
      <c r="AZ97" s="34">
        <f t="shared" si="41"/>
        <v>9</v>
      </c>
      <c r="BA97" s="34">
        <f t="shared" si="41"/>
        <v>0</v>
      </c>
      <c r="BB97" s="34">
        <f t="shared" si="41"/>
        <v>0</v>
      </c>
      <c r="BC97" s="34">
        <f t="shared" si="41"/>
        <v>0</v>
      </c>
      <c r="BD97" s="34">
        <f t="shared" si="41"/>
        <v>506</v>
      </c>
      <c r="BE97" s="322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U98" si="42">F94+F47</f>
        <v>1</v>
      </c>
      <c r="G98" s="34">
        <f t="shared" si="42"/>
        <v>3</v>
      </c>
      <c r="H98" s="34">
        <f t="shared" si="42"/>
        <v>19</v>
      </c>
      <c r="I98" s="34">
        <f t="shared" si="42"/>
        <v>12</v>
      </c>
      <c r="J98" s="34">
        <f t="shared" si="42"/>
        <v>23</v>
      </c>
      <c r="K98" s="34">
        <f t="shared" si="42"/>
        <v>3</v>
      </c>
      <c r="L98" s="34">
        <f t="shared" si="42"/>
        <v>23</v>
      </c>
      <c r="M98" s="34">
        <f t="shared" si="42"/>
        <v>7</v>
      </c>
      <c r="N98" s="34">
        <f t="shared" si="42"/>
        <v>16</v>
      </c>
      <c r="O98" s="34">
        <f t="shared" si="42"/>
        <v>12</v>
      </c>
      <c r="P98" s="34">
        <f t="shared" si="42"/>
        <v>3</v>
      </c>
      <c r="Q98" s="34">
        <f t="shared" si="42"/>
        <v>26</v>
      </c>
      <c r="R98" s="34">
        <f t="shared" si="42"/>
        <v>15</v>
      </c>
      <c r="S98" s="34">
        <f t="shared" si="42"/>
        <v>21</v>
      </c>
      <c r="T98" s="34">
        <f t="shared" si="42"/>
        <v>7</v>
      </c>
      <c r="U98" s="34">
        <f t="shared" si="42"/>
        <v>17</v>
      </c>
      <c r="V98" s="34"/>
      <c r="W98" s="34">
        <f>W94+W47</f>
        <v>11</v>
      </c>
      <c r="X98" s="34"/>
      <c r="Y98" s="34">
        <f t="shared" si="36"/>
        <v>9</v>
      </c>
      <c r="Z98" s="34">
        <f t="shared" si="36"/>
        <v>14</v>
      </c>
      <c r="AA98" s="34"/>
      <c r="AB98" s="34">
        <f t="shared" si="37"/>
        <v>0</v>
      </c>
      <c r="AC98" s="34">
        <f t="shared" si="37"/>
        <v>13</v>
      </c>
      <c r="AD98" s="34">
        <f t="shared" si="37"/>
        <v>3</v>
      </c>
      <c r="AE98" s="34">
        <f t="shared" si="37"/>
        <v>3</v>
      </c>
      <c r="AF98" s="34">
        <f t="shared" si="37"/>
        <v>6</v>
      </c>
      <c r="AG98" s="34">
        <f t="shared" si="37"/>
        <v>3</v>
      </c>
      <c r="AH98" s="34"/>
      <c r="AI98" s="34">
        <f t="shared" si="38"/>
        <v>9</v>
      </c>
      <c r="AJ98" s="34">
        <f t="shared" si="38"/>
        <v>13</v>
      </c>
      <c r="AK98" s="34"/>
      <c r="AL98" s="34">
        <f t="shared" ref="AL98:BD98" si="43">AL94+AL47</f>
        <v>0</v>
      </c>
      <c r="AM98" s="34">
        <f t="shared" si="43"/>
        <v>5</v>
      </c>
      <c r="AN98" s="34">
        <f t="shared" si="43"/>
        <v>1</v>
      </c>
      <c r="AO98" s="34">
        <f t="shared" si="43"/>
        <v>29</v>
      </c>
      <c r="AP98" s="34">
        <f t="shared" si="43"/>
        <v>0</v>
      </c>
      <c r="AQ98" s="34">
        <f t="shared" si="43"/>
        <v>33</v>
      </c>
      <c r="AR98" s="34">
        <f t="shared" si="43"/>
        <v>31</v>
      </c>
      <c r="AS98" s="34">
        <f t="shared" si="43"/>
        <v>33</v>
      </c>
      <c r="AT98" s="34">
        <f t="shared" si="43"/>
        <v>12</v>
      </c>
      <c r="AU98" s="34">
        <f t="shared" si="43"/>
        <v>49</v>
      </c>
      <c r="AV98" s="34">
        <f t="shared" si="43"/>
        <v>0</v>
      </c>
      <c r="AW98" s="34">
        <f t="shared" si="43"/>
        <v>17</v>
      </c>
      <c r="AX98" s="34">
        <f t="shared" si="43"/>
        <v>17</v>
      </c>
      <c r="AY98" s="34">
        <f t="shared" si="43"/>
        <v>2</v>
      </c>
      <c r="AZ98" s="34">
        <f t="shared" si="43"/>
        <v>4</v>
      </c>
      <c r="BA98" s="34">
        <f t="shared" si="43"/>
        <v>0</v>
      </c>
      <c r="BB98" s="34">
        <f t="shared" si="43"/>
        <v>0</v>
      </c>
      <c r="BC98" s="34">
        <f t="shared" si="43"/>
        <v>0</v>
      </c>
      <c r="BD98" s="34">
        <f t="shared" si="43"/>
        <v>525</v>
      </c>
      <c r="BE98" s="322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U99" si="44">1-F98/(F96-F97)</f>
        <v>0.98630136986301364</v>
      </c>
      <c r="G99" s="35">
        <f t="shared" si="44"/>
        <v>0.95774647887323949</v>
      </c>
      <c r="H99" s="35">
        <f t="shared" si="44"/>
        <v>0.73611111111111116</v>
      </c>
      <c r="I99" s="35">
        <f t="shared" si="44"/>
        <v>0.81818181818181812</v>
      </c>
      <c r="J99" s="35">
        <f t="shared" si="44"/>
        <v>0.65671641791044777</v>
      </c>
      <c r="K99" s="35">
        <f t="shared" si="44"/>
        <v>0.95384615384615379</v>
      </c>
      <c r="L99" s="35">
        <f t="shared" si="44"/>
        <v>0.640625</v>
      </c>
      <c r="M99" s="35">
        <f t="shared" si="44"/>
        <v>0.89855072463768115</v>
      </c>
      <c r="N99" s="35">
        <f t="shared" si="44"/>
        <v>0.74603174603174605</v>
      </c>
      <c r="O99" s="35">
        <f t="shared" si="44"/>
        <v>0.81538461538461537</v>
      </c>
      <c r="P99" s="35">
        <f t="shared" si="44"/>
        <v>0.95161290322580649</v>
      </c>
      <c r="Q99" s="35">
        <f t="shared" si="44"/>
        <v>0.59375</v>
      </c>
      <c r="R99" s="35">
        <f t="shared" si="44"/>
        <v>0.77611940298507465</v>
      </c>
      <c r="S99" s="35">
        <f t="shared" si="44"/>
        <v>0.68656716417910446</v>
      </c>
      <c r="T99" s="35">
        <f t="shared" si="44"/>
        <v>0.8970588235294118</v>
      </c>
      <c r="U99" s="35">
        <f t="shared" si="44"/>
        <v>0.75714285714285712</v>
      </c>
      <c r="V99" s="35"/>
      <c r="W99" s="35">
        <f>1-W98/(W96-W97)</f>
        <v>0.83823529411764708</v>
      </c>
      <c r="X99" s="35"/>
      <c r="Y99" s="35">
        <f>1-Y98/(Y96-Y97)</f>
        <v>0.86764705882352944</v>
      </c>
      <c r="Z99" s="35">
        <f>1-Z98/(Z96-Z97)</f>
        <v>0.7846153846153846</v>
      </c>
      <c r="AA99" s="35"/>
      <c r="AB99" s="35">
        <f t="shared" ref="AB99:AG99" si="45">1-AB98/(AB96-AB97)</f>
        <v>1</v>
      </c>
      <c r="AC99" s="35">
        <f t="shared" si="45"/>
        <v>0.80597014925373134</v>
      </c>
      <c r="AD99" s="35">
        <f t="shared" si="45"/>
        <v>0.95454545454545459</v>
      </c>
      <c r="AE99" s="35">
        <f t="shared" si="45"/>
        <v>0.95384615384615379</v>
      </c>
      <c r="AF99" s="35">
        <f t="shared" si="45"/>
        <v>0.90769230769230769</v>
      </c>
      <c r="AG99" s="35">
        <f t="shared" si="45"/>
        <v>0.95890410958904115</v>
      </c>
      <c r="AH99" s="35"/>
      <c r="AI99" s="35">
        <f>1-AI98/(AI96-AI97)</f>
        <v>0.86567164179104483</v>
      </c>
      <c r="AJ99" s="35">
        <f>1-AJ98/(AJ96-AJ97)</f>
        <v>0.81428571428571428</v>
      </c>
      <c r="AK99" s="35"/>
      <c r="AL99" s="35">
        <f t="shared" ref="AL99:BD99" si="46">1-AL98/(AL96-AL97)</f>
        <v>1</v>
      </c>
      <c r="AM99" s="35">
        <f t="shared" si="46"/>
        <v>0.9242424242424242</v>
      </c>
      <c r="AN99" s="35">
        <f t="shared" si="46"/>
        <v>0.984375</v>
      </c>
      <c r="AO99" s="35">
        <f t="shared" si="46"/>
        <v>0.57352941176470584</v>
      </c>
      <c r="AP99" s="35">
        <f t="shared" si="46"/>
        <v>1</v>
      </c>
      <c r="AQ99" s="35">
        <f t="shared" si="46"/>
        <v>0.57692307692307687</v>
      </c>
      <c r="AR99" s="35">
        <f t="shared" si="46"/>
        <v>0.53731343283582089</v>
      </c>
      <c r="AS99" s="35">
        <f t="shared" si="46"/>
        <v>0.45901639344262291</v>
      </c>
      <c r="AT99" s="35">
        <f t="shared" si="46"/>
        <v>0.82352941176470584</v>
      </c>
      <c r="AU99" s="35">
        <f t="shared" si="46"/>
        <v>0.32876712328767121</v>
      </c>
      <c r="AV99" s="35">
        <f t="shared" si="46"/>
        <v>1</v>
      </c>
      <c r="AW99" s="35">
        <f t="shared" si="46"/>
        <v>0.72580645161290325</v>
      </c>
      <c r="AX99" s="35">
        <f t="shared" si="46"/>
        <v>0.77922077922077926</v>
      </c>
      <c r="AY99" s="35">
        <f t="shared" si="46"/>
        <v>0.96825396825396826</v>
      </c>
      <c r="AZ99" s="35">
        <f t="shared" si="46"/>
        <v>0.94366197183098588</v>
      </c>
      <c r="BA99" s="35">
        <f t="shared" si="46"/>
        <v>1</v>
      </c>
      <c r="BB99" s="35">
        <f t="shared" si="46"/>
        <v>1</v>
      </c>
      <c r="BC99" s="35">
        <f t="shared" si="46"/>
        <v>1</v>
      </c>
      <c r="BD99" s="35">
        <f t="shared" si="46"/>
        <v>0.83004208481709285</v>
      </c>
      <c r="BE99" s="322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U100" si="47">F49</f>
        <v>14</v>
      </c>
      <c r="G100" s="19">
        <f t="shared" si="47"/>
        <v>23</v>
      </c>
      <c r="H100" s="19">
        <f t="shared" si="47"/>
        <v>42</v>
      </c>
      <c r="I100" s="19">
        <f t="shared" si="47"/>
        <v>47</v>
      </c>
      <c r="J100" s="19">
        <f t="shared" si="47"/>
        <v>48</v>
      </c>
      <c r="K100" s="19">
        <f t="shared" si="47"/>
        <v>59</v>
      </c>
      <c r="L100" s="19">
        <f t="shared" si="47"/>
        <v>64</v>
      </c>
      <c r="M100" s="19">
        <f t="shared" si="47"/>
        <v>65</v>
      </c>
      <c r="N100" s="19">
        <f t="shared" si="47"/>
        <v>66</v>
      </c>
      <c r="O100" s="19">
        <f t="shared" si="47"/>
        <v>72</v>
      </c>
      <c r="P100" s="19">
        <f t="shared" si="47"/>
        <v>76</v>
      </c>
      <c r="Q100" s="19">
        <f t="shared" si="47"/>
        <v>78</v>
      </c>
      <c r="R100" s="19">
        <f t="shared" si="47"/>
        <v>79</v>
      </c>
      <c r="S100" s="19">
        <f t="shared" si="47"/>
        <v>83</v>
      </c>
      <c r="T100" s="19">
        <f t="shared" si="47"/>
        <v>84</v>
      </c>
      <c r="U100" s="19">
        <f t="shared" si="47"/>
        <v>86</v>
      </c>
      <c r="V100" s="19"/>
      <c r="W100" s="19">
        <f>W49</f>
        <v>411</v>
      </c>
      <c r="X100" s="19"/>
      <c r="Y100" s="19">
        <f>Y49</f>
        <v>413</v>
      </c>
      <c r="Z100" s="19">
        <f>Z49</f>
        <v>415</v>
      </c>
      <c r="AA100" s="19"/>
      <c r="AB100" s="19">
        <f t="shared" ref="AB100:AG100" si="48">AB49</f>
        <v>417</v>
      </c>
      <c r="AC100" s="19">
        <f t="shared" si="48"/>
        <v>418</v>
      </c>
      <c r="AD100" s="19">
        <f t="shared" si="48"/>
        <v>419</v>
      </c>
      <c r="AE100" s="19">
        <f t="shared" si="48"/>
        <v>420</v>
      </c>
      <c r="AF100" s="19">
        <f t="shared" si="48"/>
        <v>421</v>
      </c>
      <c r="AG100" s="19">
        <f t="shared" si="48"/>
        <v>422</v>
      </c>
      <c r="AH100" s="19"/>
      <c r="AI100" s="19">
        <f>AI49</f>
        <v>425</v>
      </c>
      <c r="AJ100" s="19">
        <f>AJ49</f>
        <v>426</v>
      </c>
      <c r="AK100" s="19"/>
      <c r="AL100" s="19">
        <f t="shared" ref="AL100:BD100" si="49">AL49</f>
        <v>430</v>
      </c>
      <c r="AM100" s="19">
        <f t="shared" si="49"/>
        <v>431</v>
      </c>
      <c r="AN100" s="19">
        <f t="shared" si="49"/>
        <v>433</v>
      </c>
      <c r="AO100" s="19">
        <f t="shared" si="49"/>
        <v>446</v>
      </c>
      <c r="AP100" s="19">
        <f t="shared" si="49"/>
        <v>449</v>
      </c>
      <c r="AQ100" s="19">
        <f t="shared" si="49"/>
        <v>450</v>
      </c>
      <c r="AR100" s="19">
        <f t="shared" si="49"/>
        <v>451</v>
      </c>
      <c r="AS100" s="19">
        <f t="shared" si="49"/>
        <v>453</v>
      </c>
      <c r="AT100" s="19">
        <f t="shared" si="49"/>
        <v>454</v>
      </c>
      <c r="AU100" s="19">
        <f t="shared" si="49"/>
        <v>455</v>
      </c>
      <c r="AV100" s="19">
        <f t="shared" si="49"/>
        <v>0</v>
      </c>
      <c r="AW100" s="19">
        <f t="shared" si="49"/>
        <v>457</v>
      </c>
      <c r="AX100" s="19">
        <f t="shared" si="49"/>
        <v>458</v>
      </c>
      <c r="AY100" s="19">
        <f t="shared" si="49"/>
        <v>460</v>
      </c>
      <c r="AZ100" s="19">
        <f t="shared" si="49"/>
        <v>461</v>
      </c>
      <c r="BA100" s="19">
        <f t="shared" si="49"/>
        <v>463</v>
      </c>
      <c r="BB100" s="19">
        <f t="shared" si="49"/>
        <v>0</v>
      </c>
      <c r="BC100" s="19">
        <f t="shared" si="49"/>
        <v>0</v>
      </c>
      <c r="BD100" s="19" t="str">
        <f t="shared" si="49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50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50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50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50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50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50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50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50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50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50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50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50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50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50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50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50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50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50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50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50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50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50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50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50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50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50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50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50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50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50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50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50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50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50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50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50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50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50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50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50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U142" si="51">SUM(F102:F141)</f>
        <v>-6419.7399999999989</v>
      </c>
      <c r="G142" s="37">
        <f t="shared" si="51"/>
        <v>-4090.6400000000003</v>
      </c>
      <c r="H142" s="37">
        <f t="shared" si="51"/>
        <v>-11123.41</v>
      </c>
      <c r="I142" s="37">
        <f t="shared" si="51"/>
        <v>-2413.6999999999998</v>
      </c>
      <c r="J142" s="37">
        <f t="shared" si="51"/>
        <v>-5175.3700000000008</v>
      </c>
      <c r="K142" s="37">
        <f t="shared" si="51"/>
        <v>-3671.8699999999994</v>
      </c>
      <c r="L142" s="37">
        <f t="shared" si="51"/>
        <v>-3833.85</v>
      </c>
      <c r="M142" s="37">
        <f t="shared" si="51"/>
        <v>-12236.24</v>
      </c>
      <c r="N142" s="37">
        <f t="shared" si="51"/>
        <v>-3441.5200000000009</v>
      </c>
      <c r="O142" s="37">
        <f t="shared" si="51"/>
        <v>-478.63999999999965</v>
      </c>
      <c r="P142" s="37">
        <f t="shared" si="51"/>
        <v>-4597.1500000000005</v>
      </c>
      <c r="Q142" s="37">
        <f t="shared" si="51"/>
        <v>-6237.68</v>
      </c>
      <c r="R142" s="37">
        <f t="shared" si="51"/>
        <v>-7886.62</v>
      </c>
      <c r="S142" s="37">
        <f t="shared" si="51"/>
        <v>-1238.1000000000001</v>
      </c>
      <c r="T142" s="37">
        <f t="shared" si="51"/>
        <v>-4744.079999999999</v>
      </c>
      <c r="U142" s="37">
        <f t="shared" si="51"/>
        <v>-2333.9100000000003</v>
      </c>
      <c r="V142" s="37"/>
      <c r="W142" s="37">
        <f>SUM(W102:W141)</f>
        <v>-1728.8899999999994</v>
      </c>
      <c r="X142" s="37"/>
      <c r="Y142" s="37">
        <f>SUM(Y102:Y141)</f>
        <v>-1558.81</v>
      </c>
      <c r="Z142" s="37">
        <f>SUM(Z102:Z141)</f>
        <v>-7396.9199999999992</v>
      </c>
      <c r="AA142" s="37"/>
      <c r="AB142" s="37">
        <f t="shared" ref="AB142:AG142" si="52">SUM(AB102:AB141)</f>
        <v>-5427.25</v>
      </c>
      <c r="AC142" s="37">
        <f t="shared" si="52"/>
        <v>-1266.5500000000002</v>
      </c>
      <c r="AD142" s="37">
        <f t="shared" si="52"/>
        <v>-2210.1000000000004</v>
      </c>
      <c r="AE142" s="37">
        <f t="shared" si="52"/>
        <v>-1557.43</v>
      </c>
      <c r="AF142" s="37">
        <f t="shared" si="52"/>
        <v>-2458.8800000000006</v>
      </c>
      <c r="AG142" s="37">
        <f t="shared" si="52"/>
        <v>-1187.5500000000002</v>
      </c>
      <c r="AH142" s="37"/>
      <c r="AI142" s="37">
        <f>SUM(AI102:AI141)</f>
        <v>421.73999999999984</v>
      </c>
      <c r="AJ142" s="37">
        <f>SUM(AJ102:AJ141)</f>
        <v>-2114.69</v>
      </c>
      <c r="AK142" s="37"/>
      <c r="AL142" s="37">
        <f t="shared" ref="AL142:BC142" si="53">SUM(AL102:AL141)</f>
        <v>-2774.0200000000004</v>
      </c>
      <c r="AM142" s="37">
        <f t="shared" si="53"/>
        <v>-1587.97</v>
      </c>
      <c r="AN142" s="37">
        <f t="shared" si="53"/>
        <v>-1584.2</v>
      </c>
      <c r="AO142" s="37">
        <f t="shared" si="53"/>
        <v>-6787.6499999999987</v>
      </c>
      <c r="AP142" s="37">
        <f t="shared" si="53"/>
        <v>-3497.92</v>
      </c>
      <c r="AQ142" s="37">
        <f t="shared" si="53"/>
        <v>1485.0300000000002</v>
      </c>
      <c r="AR142" s="37">
        <f t="shared" si="53"/>
        <v>7921.6600000000044</v>
      </c>
      <c r="AS142" s="37">
        <f t="shared" si="53"/>
        <v>-2673.9399999999991</v>
      </c>
      <c r="AT142" s="37">
        <f t="shared" si="53"/>
        <v>-888.3</v>
      </c>
      <c r="AU142" s="37">
        <f t="shared" si="53"/>
        <v>-5932.32</v>
      </c>
      <c r="AV142" s="37">
        <f t="shared" si="53"/>
        <v>0</v>
      </c>
      <c r="AW142" s="37">
        <f t="shared" si="53"/>
        <v>427.81000000000006</v>
      </c>
      <c r="AX142" s="37">
        <f t="shared" si="53"/>
        <v>-2828.08</v>
      </c>
      <c r="AY142" s="37">
        <f t="shared" si="53"/>
        <v>-813.75</v>
      </c>
      <c r="AZ142" s="37">
        <f t="shared" si="53"/>
        <v>-2927.77</v>
      </c>
      <c r="BA142" s="37">
        <f t="shared" si="53"/>
        <v>0</v>
      </c>
      <c r="BB142" s="37">
        <f t="shared" si="53"/>
        <v>0</v>
      </c>
      <c r="BC142" s="37">
        <f t="shared" si="53"/>
        <v>0</v>
      </c>
      <c r="BD142" s="24">
        <f t="shared" si="50"/>
        <v>-128869.27000000002</v>
      </c>
      <c r="BE142" s="322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U143" si="54">COUNTA(F102:F141)</f>
        <v>39</v>
      </c>
      <c r="G143" s="33">
        <f t="shared" si="54"/>
        <v>40</v>
      </c>
      <c r="H143" s="33">
        <f t="shared" si="54"/>
        <v>40</v>
      </c>
      <c r="I143" s="33">
        <f t="shared" si="54"/>
        <v>40</v>
      </c>
      <c r="J143" s="33">
        <f t="shared" si="54"/>
        <v>40</v>
      </c>
      <c r="K143" s="33">
        <f t="shared" si="54"/>
        <v>40</v>
      </c>
      <c r="L143" s="33">
        <f t="shared" si="54"/>
        <v>40</v>
      </c>
      <c r="M143" s="33">
        <f t="shared" si="54"/>
        <v>40</v>
      </c>
      <c r="N143" s="33">
        <f t="shared" si="54"/>
        <v>40</v>
      </c>
      <c r="O143" s="33">
        <f t="shared" si="54"/>
        <v>40</v>
      </c>
      <c r="P143" s="33">
        <f t="shared" si="54"/>
        <v>40</v>
      </c>
      <c r="Q143" s="33">
        <f t="shared" si="54"/>
        <v>40</v>
      </c>
      <c r="R143" s="33">
        <f t="shared" si="54"/>
        <v>40</v>
      </c>
      <c r="S143" s="33">
        <f t="shared" si="54"/>
        <v>40</v>
      </c>
      <c r="T143" s="33">
        <f t="shared" si="54"/>
        <v>40</v>
      </c>
      <c r="U143" s="33">
        <f t="shared" si="54"/>
        <v>40</v>
      </c>
      <c r="V143" s="33"/>
      <c r="W143" s="33">
        <f>COUNTA(W102:W141)</f>
        <v>40</v>
      </c>
      <c r="X143" s="33"/>
      <c r="Y143" s="33">
        <f>COUNTA(Y102:Y141)</f>
        <v>40</v>
      </c>
      <c r="Z143" s="33">
        <f>COUNTA(Z102:Z141)</f>
        <v>40</v>
      </c>
      <c r="AA143" s="33"/>
      <c r="AB143" s="33">
        <f t="shared" ref="AB143:AG143" si="55">COUNTA(AB102:AB141)</f>
        <v>40</v>
      </c>
      <c r="AC143" s="33">
        <f t="shared" si="55"/>
        <v>40</v>
      </c>
      <c r="AD143" s="33">
        <f t="shared" si="55"/>
        <v>40</v>
      </c>
      <c r="AE143" s="33">
        <f t="shared" si="55"/>
        <v>40</v>
      </c>
      <c r="AF143" s="33">
        <f t="shared" si="55"/>
        <v>40</v>
      </c>
      <c r="AG143" s="33">
        <f t="shared" si="55"/>
        <v>40</v>
      </c>
      <c r="AH143" s="33"/>
      <c r="AI143" s="33">
        <f>COUNTA(AI102:AI141)</f>
        <v>40</v>
      </c>
      <c r="AJ143" s="33">
        <f>COUNTA(AJ102:AJ141)</f>
        <v>40</v>
      </c>
      <c r="AK143" s="33"/>
      <c r="AL143" s="33">
        <f t="shared" ref="AL143:BC143" si="56">COUNTA(AL102:AL141)</f>
        <v>40</v>
      </c>
      <c r="AM143" s="33">
        <f t="shared" si="56"/>
        <v>40</v>
      </c>
      <c r="AN143" s="33">
        <f t="shared" si="56"/>
        <v>40</v>
      </c>
      <c r="AO143" s="33">
        <f t="shared" si="56"/>
        <v>40</v>
      </c>
      <c r="AP143" s="33">
        <f t="shared" si="56"/>
        <v>40</v>
      </c>
      <c r="AQ143" s="33">
        <f t="shared" si="56"/>
        <v>40</v>
      </c>
      <c r="AR143" s="33">
        <f t="shared" si="56"/>
        <v>40</v>
      </c>
      <c r="AS143" s="33">
        <f t="shared" si="56"/>
        <v>40</v>
      </c>
      <c r="AT143" s="33">
        <f t="shared" si="56"/>
        <v>40</v>
      </c>
      <c r="AU143" s="33">
        <f t="shared" si="56"/>
        <v>40</v>
      </c>
      <c r="AV143" s="33">
        <f t="shared" si="56"/>
        <v>40</v>
      </c>
      <c r="AW143" s="33">
        <f t="shared" si="56"/>
        <v>38</v>
      </c>
      <c r="AX143" s="33">
        <f t="shared" si="56"/>
        <v>40</v>
      </c>
      <c r="AY143" s="33">
        <f t="shared" si="56"/>
        <v>40</v>
      </c>
      <c r="AZ143" s="33">
        <f t="shared" si="56"/>
        <v>40</v>
      </c>
      <c r="BA143" s="33">
        <f t="shared" si="56"/>
        <v>40</v>
      </c>
      <c r="BB143" s="33">
        <f t="shared" si="56"/>
        <v>40</v>
      </c>
      <c r="BC143" s="33">
        <f t="shared" si="56"/>
        <v>40</v>
      </c>
      <c r="BD143" s="33">
        <f t="shared" si="50"/>
        <v>1797</v>
      </c>
      <c r="BE143" s="322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U144" si="57">COUNTIF(F102:F141,"NS")</f>
        <v>3</v>
      </c>
      <c r="G144" s="34">
        <f t="shared" si="57"/>
        <v>5</v>
      </c>
      <c r="H144" s="34">
        <f t="shared" si="57"/>
        <v>3</v>
      </c>
      <c r="I144" s="34">
        <f t="shared" si="57"/>
        <v>5</v>
      </c>
      <c r="J144" s="34">
        <f t="shared" si="57"/>
        <v>5</v>
      </c>
      <c r="K144" s="34">
        <f t="shared" si="57"/>
        <v>6</v>
      </c>
      <c r="L144" s="34">
        <f t="shared" si="57"/>
        <v>7</v>
      </c>
      <c r="M144" s="34">
        <f t="shared" si="57"/>
        <v>6</v>
      </c>
      <c r="N144" s="34">
        <f t="shared" si="57"/>
        <v>9</v>
      </c>
      <c r="O144" s="34">
        <f t="shared" si="57"/>
        <v>5</v>
      </c>
      <c r="P144" s="34">
        <f t="shared" si="57"/>
        <v>4</v>
      </c>
      <c r="Q144" s="34">
        <f t="shared" si="57"/>
        <v>8</v>
      </c>
      <c r="R144" s="34">
        <f t="shared" si="57"/>
        <v>5</v>
      </c>
      <c r="S144" s="34">
        <f t="shared" si="57"/>
        <v>6</v>
      </c>
      <c r="T144" s="34">
        <f t="shared" si="57"/>
        <v>5</v>
      </c>
      <c r="U144" s="34">
        <f t="shared" si="57"/>
        <v>4</v>
      </c>
      <c r="V144" s="34"/>
      <c r="W144" s="34">
        <f>COUNTIF(W102:W141,"NS")</f>
        <v>7</v>
      </c>
      <c r="X144" s="34"/>
      <c r="Y144" s="34">
        <f>COUNTIF(Y102:Y141,"NS")</f>
        <v>4</v>
      </c>
      <c r="Z144" s="34">
        <f>COUNTIF(Z102:Z141,"NS")</f>
        <v>5</v>
      </c>
      <c r="AA144" s="34"/>
      <c r="AB144" s="34">
        <f t="shared" ref="AB144:AG144" si="58">COUNTIF(AB102:AB141,"NS")</f>
        <v>4</v>
      </c>
      <c r="AC144" s="34">
        <f t="shared" si="58"/>
        <v>6</v>
      </c>
      <c r="AD144" s="34">
        <f t="shared" si="58"/>
        <v>5</v>
      </c>
      <c r="AE144" s="34">
        <f t="shared" si="58"/>
        <v>7</v>
      </c>
      <c r="AF144" s="34">
        <f t="shared" si="58"/>
        <v>8</v>
      </c>
      <c r="AG144" s="34">
        <f t="shared" si="58"/>
        <v>5</v>
      </c>
      <c r="AH144" s="34"/>
      <c r="AI144" s="34">
        <f>COUNTIF(AI102:AI141,"NS")</f>
        <v>5</v>
      </c>
      <c r="AJ144" s="34">
        <f>COUNTIF(AJ102:AJ141,"NS")</f>
        <v>4</v>
      </c>
      <c r="AK144" s="34"/>
      <c r="AL144" s="34">
        <f t="shared" ref="AL144:BC144" si="59">COUNTIF(AL102:AL141,"NS")</f>
        <v>5</v>
      </c>
      <c r="AM144" s="34">
        <f t="shared" si="59"/>
        <v>5</v>
      </c>
      <c r="AN144" s="34">
        <f t="shared" si="59"/>
        <v>6</v>
      </c>
      <c r="AO144" s="34">
        <f t="shared" si="59"/>
        <v>6</v>
      </c>
      <c r="AP144" s="34">
        <f t="shared" si="59"/>
        <v>7</v>
      </c>
      <c r="AQ144" s="34">
        <f t="shared" si="59"/>
        <v>2</v>
      </c>
      <c r="AR144" s="34">
        <f t="shared" si="59"/>
        <v>5</v>
      </c>
      <c r="AS144" s="34">
        <f t="shared" si="59"/>
        <v>10</v>
      </c>
      <c r="AT144" s="34">
        <f t="shared" si="59"/>
        <v>6</v>
      </c>
      <c r="AU144" s="34">
        <f t="shared" si="59"/>
        <v>5</v>
      </c>
      <c r="AV144" s="34">
        <f t="shared" si="59"/>
        <v>0</v>
      </c>
      <c r="AW144" s="34">
        <f t="shared" si="59"/>
        <v>6</v>
      </c>
      <c r="AX144" s="34">
        <f t="shared" si="59"/>
        <v>4</v>
      </c>
      <c r="AY144" s="34">
        <f t="shared" si="59"/>
        <v>6</v>
      </c>
      <c r="AZ144" s="34">
        <f t="shared" si="59"/>
        <v>5</v>
      </c>
      <c r="BA144" s="34">
        <f t="shared" si="59"/>
        <v>0</v>
      </c>
      <c r="BB144" s="34">
        <f t="shared" si="59"/>
        <v>0</v>
      </c>
      <c r="BC144" s="34">
        <f t="shared" si="59"/>
        <v>0</v>
      </c>
      <c r="BD144" s="33">
        <f t="shared" si="50"/>
        <v>224</v>
      </c>
      <c r="BE144" s="322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U145" si="60">COUNTIF(F102:F141,"NC")</f>
        <v>0</v>
      </c>
      <c r="G145" s="34">
        <f t="shared" si="60"/>
        <v>0</v>
      </c>
      <c r="H145" s="34">
        <f t="shared" si="60"/>
        <v>1</v>
      </c>
      <c r="I145" s="34">
        <f t="shared" si="60"/>
        <v>5</v>
      </c>
      <c r="J145" s="34">
        <f t="shared" si="60"/>
        <v>2</v>
      </c>
      <c r="K145" s="34">
        <f t="shared" si="60"/>
        <v>0</v>
      </c>
      <c r="L145" s="34">
        <f t="shared" si="60"/>
        <v>0</v>
      </c>
      <c r="M145" s="34">
        <f t="shared" si="60"/>
        <v>4</v>
      </c>
      <c r="N145" s="34">
        <f t="shared" si="60"/>
        <v>2</v>
      </c>
      <c r="O145" s="34">
        <f t="shared" si="60"/>
        <v>6</v>
      </c>
      <c r="P145" s="34">
        <f t="shared" si="60"/>
        <v>0</v>
      </c>
      <c r="Q145" s="34">
        <f t="shared" si="60"/>
        <v>0</v>
      </c>
      <c r="R145" s="34">
        <f t="shared" si="60"/>
        <v>4</v>
      </c>
      <c r="S145" s="34">
        <f t="shared" si="60"/>
        <v>0</v>
      </c>
      <c r="T145" s="34">
        <f t="shared" si="60"/>
        <v>2</v>
      </c>
      <c r="U145" s="34">
        <f t="shared" si="60"/>
        <v>2</v>
      </c>
      <c r="V145" s="34"/>
      <c r="W145" s="34">
        <f>COUNTIF(W102:W141,"NC")</f>
        <v>4</v>
      </c>
      <c r="X145" s="34"/>
      <c r="Y145" s="34">
        <f>COUNTIF(Y102:Y141,"NC")</f>
        <v>3</v>
      </c>
      <c r="Z145" s="34">
        <f>COUNTIF(Z102:Z141,"NC")</f>
        <v>2</v>
      </c>
      <c r="AA145" s="34"/>
      <c r="AB145" s="34">
        <f t="shared" ref="AB145:AG145" si="61">COUNTIF(AB102:AB141,"NC")</f>
        <v>0</v>
      </c>
      <c r="AC145" s="34">
        <f t="shared" si="61"/>
        <v>3</v>
      </c>
      <c r="AD145" s="34">
        <f t="shared" si="61"/>
        <v>0</v>
      </c>
      <c r="AE145" s="34">
        <f t="shared" si="61"/>
        <v>1</v>
      </c>
      <c r="AF145" s="34">
        <f t="shared" si="61"/>
        <v>3</v>
      </c>
      <c r="AG145" s="34">
        <f t="shared" si="61"/>
        <v>1</v>
      </c>
      <c r="AH145" s="34"/>
      <c r="AI145" s="34">
        <f>COUNTIF(AI102:AI141,"NC")</f>
        <v>3</v>
      </c>
      <c r="AJ145" s="34">
        <f>COUNTIF(AJ102:AJ141,"NC")</f>
        <v>2</v>
      </c>
      <c r="AK145" s="34"/>
      <c r="AL145" s="34">
        <f t="shared" ref="AL145:BC145" si="62">COUNTIF(AL102:AL141,"NC")</f>
        <v>0</v>
      </c>
      <c r="AM145" s="34">
        <f t="shared" si="62"/>
        <v>0</v>
      </c>
      <c r="AN145" s="34">
        <f t="shared" si="62"/>
        <v>0</v>
      </c>
      <c r="AO145" s="34">
        <f t="shared" si="62"/>
        <v>3</v>
      </c>
      <c r="AP145" s="34">
        <f t="shared" si="62"/>
        <v>1</v>
      </c>
      <c r="AQ145" s="34">
        <f t="shared" si="62"/>
        <v>32</v>
      </c>
      <c r="AR145" s="34">
        <f t="shared" si="62"/>
        <v>5</v>
      </c>
      <c r="AS145" s="34">
        <f t="shared" si="62"/>
        <v>2</v>
      </c>
      <c r="AT145" s="34">
        <f t="shared" si="62"/>
        <v>3</v>
      </c>
      <c r="AU145" s="34">
        <f t="shared" si="62"/>
        <v>19</v>
      </c>
      <c r="AV145" s="34">
        <f t="shared" si="62"/>
        <v>0</v>
      </c>
      <c r="AW145" s="34">
        <f t="shared" si="62"/>
        <v>3</v>
      </c>
      <c r="AX145" s="34">
        <f t="shared" si="62"/>
        <v>1</v>
      </c>
      <c r="AY145" s="34">
        <f t="shared" si="62"/>
        <v>1</v>
      </c>
      <c r="AZ145" s="34">
        <f t="shared" si="62"/>
        <v>0</v>
      </c>
      <c r="BA145" s="34">
        <f t="shared" si="62"/>
        <v>0</v>
      </c>
      <c r="BB145" s="34">
        <f t="shared" si="62"/>
        <v>0</v>
      </c>
      <c r="BC145" s="34">
        <f t="shared" si="62"/>
        <v>0</v>
      </c>
      <c r="BD145" s="33">
        <f t="shared" si="50"/>
        <v>120</v>
      </c>
      <c r="BE145" s="322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U146" si="63">1-F145/(F143-F144)</f>
        <v>1</v>
      </c>
      <c r="G146" s="35">
        <f t="shared" si="63"/>
        <v>1</v>
      </c>
      <c r="H146" s="35">
        <f t="shared" si="63"/>
        <v>0.97297297297297303</v>
      </c>
      <c r="I146" s="35">
        <f t="shared" si="63"/>
        <v>0.85714285714285721</v>
      </c>
      <c r="J146" s="35">
        <f t="shared" si="63"/>
        <v>0.94285714285714284</v>
      </c>
      <c r="K146" s="35">
        <f t="shared" si="63"/>
        <v>1</v>
      </c>
      <c r="L146" s="35">
        <f t="shared" si="63"/>
        <v>1</v>
      </c>
      <c r="M146" s="35">
        <f t="shared" si="63"/>
        <v>0.88235294117647056</v>
      </c>
      <c r="N146" s="35">
        <f t="shared" si="63"/>
        <v>0.93548387096774199</v>
      </c>
      <c r="O146" s="35">
        <f t="shared" si="63"/>
        <v>0.82857142857142851</v>
      </c>
      <c r="P146" s="35">
        <f t="shared" si="63"/>
        <v>1</v>
      </c>
      <c r="Q146" s="35">
        <f t="shared" si="63"/>
        <v>1</v>
      </c>
      <c r="R146" s="35">
        <f t="shared" si="63"/>
        <v>0.88571428571428568</v>
      </c>
      <c r="S146" s="35">
        <f t="shared" si="63"/>
        <v>1</v>
      </c>
      <c r="T146" s="35">
        <f t="shared" si="63"/>
        <v>0.94285714285714284</v>
      </c>
      <c r="U146" s="35">
        <f t="shared" si="63"/>
        <v>0.94444444444444442</v>
      </c>
      <c r="V146" s="35"/>
      <c r="W146" s="35">
        <f>1-W145/(W143-W144)</f>
        <v>0.87878787878787878</v>
      </c>
      <c r="X146" s="35"/>
      <c r="Y146" s="35">
        <f>1-Y145/(Y143-Y144)</f>
        <v>0.91666666666666663</v>
      </c>
      <c r="Z146" s="35">
        <f>1-Z145/(Z143-Z144)</f>
        <v>0.94285714285714284</v>
      </c>
      <c r="AA146" s="35"/>
      <c r="AB146" s="35">
        <f t="shared" ref="AB146:AG146" si="64">1-AB145/(AB143-AB144)</f>
        <v>1</v>
      </c>
      <c r="AC146" s="35">
        <f t="shared" si="64"/>
        <v>0.91176470588235292</v>
      </c>
      <c r="AD146" s="35">
        <f t="shared" si="64"/>
        <v>1</v>
      </c>
      <c r="AE146" s="35">
        <f t="shared" si="64"/>
        <v>0.96969696969696972</v>
      </c>
      <c r="AF146" s="35">
        <f t="shared" si="64"/>
        <v>0.90625</v>
      </c>
      <c r="AG146" s="35">
        <f t="shared" si="64"/>
        <v>0.97142857142857142</v>
      </c>
      <c r="AH146" s="35"/>
      <c r="AI146" s="35">
        <f>1-AI145/(AI143-AI144)</f>
        <v>0.91428571428571426</v>
      </c>
      <c r="AJ146" s="35">
        <f>1-AJ145/(AJ143-AJ144)</f>
        <v>0.94444444444444442</v>
      </c>
      <c r="AK146" s="35"/>
      <c r="AL146" s="35">
        <f t="shared" ref="AL146:BD146" si="65">1-AL145/(AL143-AL144)</f>
        <v>1</v>
      </c>
      <c r="AM146" s="35">
        <f t="shared" si="65"/>
        <v>1</v>
      </c>
      <c r="AN146" s="35">
        <f t="shared" si="65"/>
        <v>1</v>
      </c>
      <c r="AO146" s="35">
        <f t="shared" si="65"/>
        <v>0.91176470588235292</v>
      </c>
      <c r="AP146" s="35">
        <f t="shared" si="65"/>
        <v>0.96969696969696972</v>
      </c>
      <c r="AQ146" s="35">
        <f t="shared" si="65"/>
        <v>0.15789473684210531</v>
      </c>
      <c r="AR146" s="35">
        <f t="shared" si="65"/>
        <v>0.85714285714285721</v>
      </c>
      <c r="AS146" s="35">
        <f t="shared" si="65"/>
        <v>0.93333333333333335</v>
      </c>
      <c r="AT146" s="35">
        <f t="shared" si="65"/>
        <v>0.91176470588235292</v>
      </c>
      <c r="AU146" s="35">
        <f t="shared" si="65"/>
        <v>0.45714285714285718</v>
      </c>
      <c r="AV146" s="35">
        <f t="shared" si="65"/>
        <v>1</v>
      </c>
      <c r="AW146" s="35">
        <f t="shared" si="65"/>
        <v>0.90625</v>
      </c>
      <c r="AX146" s="35">
        <f t="shared" si="65"/>
        <v>0.97222222222222221</v>
      </c>
      <c r="AY146" s="35">
        <f t="shared" si="65"/>
        <v>0.97058823529411764</v>
      </c>
      <c r="AZ146" s="35">
        <f t="shared" si="65"/>
        <v>1</v>
      </c>
      <c r="BA146" s="35">
        <f t="shared" si="65"/>
        <v>1</v>
      </c>
      <c r="BB146" s="35">
        <f t="shared" si="65"/>
        <v>1</v>
      </c>
      <c r="BC146" s="35">
        <f t="shared" si="65"/>
        <v>1</v>
      </c>
      <c r="BD146" s="35">
        <f t="shared" si="65"/>
        <v>0.92371265098537825</v>
      </c>
      <c r="BE146" s="322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U147" si="66">F143+F96</f>
        <v>119</v>
      </c>
      <c r="G147" s="34">
        <f t="shared" si="66"/>
        <v>120</v>
      </c>
      <c r="H147" s="34">
        <f t="shared" si="66"/>
        <v>120</v>
      </c>
      <c r="I147" s="34">
        <f t="shared" si="66"/>
        <v>120</v>
      </c>
      <c r="J147" s="34">
        <f t="shared" si="66"/>
        <v>120</v>
      </c>
      <c r="K147" s="34">
        <f t="shared" si="66"/>
        <v>120</v>
      </c>
      <c r="L147" s="34">
        <f t="shared" si="66"/>
        <v>120</v>
      </c>
      <c r="M147" s="34">
        <f t="shared" si="66"/>
        <v>120</v>
      </c>
      <c r="N147" s="34">
        <f t="shared" si="66"/>
        <v>119</v>
      </c>
      <c r="O147" s="34">
        <f t="shared" si="66"/>
        <v>120</v>
      </c>
      <c r="P147" s="34">
        <f t="shared" si="66"/>
        <v>120</v>
      </c>
      <c r="Q147" s="34">
        <f t="shared" si="66"/>
        <v>120</v>
      </c>
      <c r="R147" s="34">
        <f t="shared" si="66"/>
        <v>119</v>
      </c>
      <c r="S147" s="34">
        <f t="shared" si="66"/>
        <v>119</v>
      </c>
      <c r="T147" s="34">
        <f t="shared" si="66"/>
        <v>120</v>
      </c>
      <c r="U147" s="34">
        <f t="shared" si="66"/>
        <v>120</v>
      </c>
      <c r="V147" s="34"/>
      <c r="W147" s="34">
        <f>W143+W96</f>
        <v>120</v>
      </c>
      <c r="X147" s="34"/>
      <c r="Y147" s="34">
        <f t="shared" ref="Y147:Z149" si="67">Y143+Y96</f>
        <v>120</v>
      </c>
      <c r="Z147" s="34">
        <f t="shared" si="67"/>
        <v>120</v>
      </c>
      <c r="AA147" s="34"/>
      <c r="AB147" s="34">
        <f t="shared" ref="AB147:AG149" si="68">AB143+AB96</f>
        <v>120</v>
      </c>
      <c r="AC147" s="34">
        <f t="shared" si="68"/>
        <v>120</v>
      </c>
      <c r="AD147" s="34">
        <f t="shared" si="68"/>
        <v>120</v>
      </c>
      <c r="AE147" s="34">
        <f t="shared" si="68"/>
        <v>120</v>
      </c>
      <c r="AF147" s="34">
        <f t="shared" si="68"/>
        <v>120</v>
      </c>
      <c r="AG147" s="34">
        <f t="shared" si="68"/>
        <v>120</v>
      </c>
      <c r="AH147" s="34"/>
      <c r="AI147" s="34">
        <f t="shared" ref="AI147:AJ149" si="69">AI143+AI96</f>
        <v>120</v>
      </c>
      <c r="AJ147" s="34">
        <f t="shared" si="69"/>
        <v>119</v>
      </c>
      <c r="AK147" s="34"/>
      <c r="AL147" s="34">
        <f t="shared" ref="AL147:BD147" si="70">AL143+AL96</f>
        <v>120</v>
      </c>
      <c r="AM147" s="34">
        <f t="shared" si="70"/>
        <v>120</v>
      </c>
      <c r="AN147" s="34">
        <f t="shared" si="70"/>
        <v>120</v>
      </c>
      <c r="AO147" s="34">
        <f t="shared" si="70"/>
        <v>120</v>
      </c>
      <c r="AP147" s="34">
        <f t="shared" si="70"/>
        <v>120</v>
      </c>
      <c r="AQ147" s="34">
        <f t="shared" si="70"/>
        <v>119</v>
      </c>
      <c r="AR147" s="34">
        <f t="shared" si="70"/>
        <v>120</v>
      </c>
      <c r="AS147" s="34">
        <f t="shared" si="70"/>
        <v>120</v>
      </c>
      <c r="AT147" s="34">
        <f t="shared" si="70"/>
        <v>120</v>
      </c>
      <c r="AU147" s="34">
        <f t="shared" si="70"/>
        <v>120</v>
      </c>
      <c r="AV147" s="34">
        <f t="shared" si="70"/>
        <v>120</v>
      </c>
      <c r="AW147" s="34">
        <f t="shared" si="70"/>
        <v>118</v>
      </c>
      <c r="AX147" s="34">
        <f t="shared" si="70"/>
        <v>120</v>
      </c>
      <c r="AY147" s="34">
        <f t="shared" si="70"/>
        <v>120</v>
      </c>
      <c r="AZ147" s="34">
        <f t="shared" si="70"/>
        <v>120</v>
      </c>
      <c r="BA147" s="34">
        <f t="shared" si="70"/>
        <v>120</v>
      </c>
      <c r="BB147" s="34">
        <f t="shared" si="70"/>
        <v>120</v>
      </c>
      <c r="BC147" s="34">
        <f t="shared" si="70"/>
        <v>120</v>
      </c>
      <c r="BD147" s="34">
        <f t="shared" si="70"/>
        <v>5392</v>
      </c>
      <c r="BE147" s="322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U148" si="71">F144+F97</f>
        <v>10</v>
      </c>
      <c r="G148" s="34">
        <f t="shared" si="71"/>
        <v>14</v>
      </c>
      <c r="H148" s="34">
        <f t="shared" si="71"/>
        <v>11</v>
      </c>
      <c r="I148" s="34">
        <f t="shared" si="71"/>
        <v>19</v>
      </c>
      <c r="J148" s="34">
        <f t="shared" si="71"/>
        <v>18</v>
      </c>
      <c r="K148" s="34">
        <f t="shared" si="71"/>
        <v>21</v>
      </c>
      <c r="L148" s="34">
        <f t="shared" si="71"/>
        <v>23</v>
      </c>
      <c r="M148" s="34">
        <f t="shared" si="71"/>
        <v>17</v>
      </c>
      <c r="N148" s="34">
        <f t="shared" si="71"/>
        <v>25</v>
      </c>
      <c r="O148" s="34">
        <f t="shared" si="71"/>
        <v>20</v>
      </c>
      <c r="P148" s="34">
        <f t="shared" si="71"/>
        <v>22</v>
      </c>
      <c r="Q148" s="34">
        <f t="shared" si="71"/>
        <v>24</v>
      </c>
      <c r="R148" s="34">
        <f t="shared" si="71"/>
        <v>17</v>
      </c>
      <c r="S148" s="34">
        <f t="shared" si="71"/>
        <v>18</v>
      </c>
      <c r="T148" s="34">
        <f t="shared" si="71"/>
        <v>17</v>
      </c>
      <c r="U148" s="34">
        <f t="shared" si="71"/>
        <v>14</v>
      </c>
      <c r="V148" s="34"/>
      <c r="W148" s="34">
        <f>W144+W97</f>
        <v>19</v>
      </c>
      <c r="X148" s="34"/>
      <c r="Y148" s="34">
        <f t="shared" si="67"/>
        <v>16</v>
      </c>
      <c r="Z148" s="34">
        <f t="shared" si="67"/>
        <v>20</v>
      </c>
      <c r="AA148" s="34"/>
      <c r="AB148" s="34">
        <f t="shared" si="68"/>
        <v>14</v>
      </c>
      <c r="AC148" s="34">
        <f t="shared" si="68"/>
        <v>19</v>
      </c>
      <c r="AD148" s="34">
        <f t="shared" si="68"/>
        <v>19</v>
      </c>
      <c r="AE148" s="34">
        <f t="shared" si="68"/>
        <v>22</v>
      </c>
      <c r="AF148" s="34">
        <f t="shared" si="68"/>
        <v>23</v>
      </c>
      <c r="AG148" s="34">
        <f t="shared" si="68"/>
        <v>12</v>
      </c>
      <c r="AH148" s="34"/>
      <c r="AI148" s="34">
        <f t="shared" si="69"/>
        <v>18</v>
      </c>
      <c r="AJ148" s="34">
        <f t="shared" si="69"/>
        <v>13</v>
      </c>
      <c r="AK148" s="34"/>
      <c r="AL148" s="34">
        <f t="shared" ref="AL148:BD148" si="72">AL144+AL97</f>
        <v>17</v>
      </c>
      <c r="AM148" s="34">
        <f t="shared" si="72"/>
        <v>19</v>
      </c>
      <c r="AN148" s="34">
        <f t="shared" si="72"/>
        <v>22</v>
      </c>
      <c r="AO148" s="34">
        <f t="shared" si="72"/>
        <v>18</v>
      </c>
      <c r="AP148" s="34">
        <f t="shared" si="72"/>
        <v>21</v>
      </c>
      <c r="AQ148" s="34">
        <f t="shared" si="72"/>
        <v>3</v>
      </c>
      <c r="AR148" s="34">
        <f t="shared" si="72"/>
        <v>18</v>
      </c>
      <c r="AS148" s="34">
        <f t="shared" si="72"/>
        <v>29</v>
      </c>
      <c r="AT148" s="34">
        <f t="shared" si="72"/>
        <v>18</v>
      </c>
      <c r="AU148" s="34">
        <f t="shared" si="72"/>
        <v>12</v>
      </c>
      <c r="AV148" s="34">
        <f t="shared" si="72"/>
        <v>0</v>
      </c>
      <c r="AW148" s="34">
        <f t="shared" si="72"/>
        <v>24</v>
      </c>
      <c r="AX148" s="34">
        <f t="shared" si="72"/>
        <v>7</v>
      </c>
      <c r="AY148" s="34">
        <f t="shared" si="72"/>
        <v>23</v>
      </c>
      <c r="AZ148" s="34">
        <f t="shared" si="72"/>
        <v>14</v>
      </c>
      <c r="BA148" s="34">
        <f t="shared" si="72"/>
        <v>0</v>
      </c>
      <c r="BB148" s="34">
        <f t="shared" si="72"/>
        <v>0</v>
      </c>
      <c r="BC148" s="34">
        <f t="shared" si="72"/>
        <v>0</v>
      </c>
      <c r="BD148" s="34">
        <f t="shared" si="72"/>
        <v>730</v>
      </c>
      <c r="BE148" s="322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U149" si="73">F145+F98</f>
        <v>1</v>
      </c>
      <c r="G149" s="34">
        <f t="shared" si="73"/>
        <v>3</v>
      </c>
      <c r="H149" s="34">
        <f t="shared" si="73"/>
        <v>20</v>
      </c>
      <c r="I149" s="34">
        <f t="shared" si="73"/>
        <v>17</v>
      </c>
      <c r="J149" s="34">
        <f t="shared" si="73"/>
        <v>25</v>
      </c>
      <c r="K149" s="34">
        <f t="shared" si="73"/>
        <v>3</v>
      </c>
      <c r="L149" s="34">
        <f t="shared" si="73"/>
        <v>23</v>
      </c>
      <c r="M149" s="34">
        <f t="shared" si="73"/>
        <v>11</v>
      </c>
      <c r="N149" s="34">
        <f t="shared" si="73"/>
        <v>18</v>
      </c>
      <c r="O149" s="34">
        <f t="shared" si="73"/>
        <v>18</v>
      </c>
      <c r="P149" s="34">
        <f t="shared" si="73"/>
        <v>3</v>
      </c>
      <c r="Q149" s="34">
        <f t="shared" si="73"/>
        <v>26</v>
      </c>
      <c r="R149" s="34">
        <f t="shared" si="73"/>
        <v>19</v>
      </c>
      <c r="S149" s="34">
        <f t="shared" si="73"/>
        <v>21</v>
      </c>
      <c r="T149" s="34">
        <f t="shared" si="73"/>
        <v>9</v>
      </c>
      <c r="U149" s="34">
        <f t="shared" si="73"/>
        <v>19</v>
      </c>
      <c r="V149" s="34"/>
      <c r="W149" s="34">
        <f>W145+W98</f>
        <v>15</v>
      </c>
      <c r="X149" s="34"/>
      <c r="Y149" s="34">
        <f t="shared" si="67"/>
        <v>12</v>
      </c>
      <c r="Z149" s="34">
        <f t="shared" si="67"/>
        <v>16</v>
      </c>
      <c r="AA149" s="34"/>
      <c r="AB149" s="34">
        <f t="shared" si="68"/>
        <v>0</v>
      </c>
      <c r="AC149" s="34">
        <f t="shared" si="68"/>
        <v>16</v>
      </c>
      <c r="AD149" s="34">
        <f t="shared" si="68"/>
        <v>3</v>
      </c>
      <c r="AE149" s="34">
        <f t="shared" si="68"/>
        <v>4</v>
      </c>
      <c r="AF149" s="34">
        <f t="shared" si="68"/>
        <v>9</v>
      </c>
      <c r="AG149" s="34">
        <f t="shared" si="68"/>
        <v>4</v>
      </c>
      <c r="AH149" s="34"/>
      <c r="AI149" s="34">
        <f t="shared" si="69"/>
        <v>12</v>
      </c>
      <c r="AJ149" s="34">
        <f t="shared" si="69"/>
        <v>15</v>
      </c>
      <c r="AK149" s="34"/>
      <c r="AL149" s="34">
        <f t="shared" ref="AL149:BD149" si="74">AL145+AL98</f>
        <v>0</v>
      </c>
      <c r="AM149" s="34">
        <f t="shared" si="74"/>
        <v>5</v>
      </c>
      <c r="AN149" s="34">
        <f t="shared" si="74"/>
        <v>1</v>
      </c>
      <c r="AO149" s="34">
        <f t="shared" si="74"/>
        <v>32</v>
      </c>
      <c r="AP149" s="34">
        <f t="shared" si="74"/>
        <v>1</v>
      </c>
      <c r="AQ149" s="34">
        <f t="shared" si="74"/>
        <v>65</v>
      </c>
      <c r="AR149" s="34">
        <f t="shared" si="74"/>
        <v>36</v>
      </c>
      <c r="AS149" s="34">
        <f t="shared" si="74"/>
        <v>35</v>
      </c>
      <c r="AT149" s="34">
        <f t="shared" si="74"/>
        <v>15</v>
      </c>
      <c r="AU149" s="34">
        <f t="shared" si="74"/>
        <v>68</v>
      </c>
      <c r="AV149" s="34">
        <f t="shared" si="74"/>
        <v>0</v>
      </c>
      <c r="AW149" s="34">
        <f t="shared" si="74"/>
        <v>20</v>
      </c>
      <c r="AX149" s="34">
        <f t="shared" si="74"/>
        <v>18</v>
      </c>
      <c r="AY149" s="34">
        <f t="shared" si="74"/>
        <v>3</v>
      </c>
      <c r="AZ149" s="34">
        <f t="shared" si="74"/>
        <v>4</v>
      </c>
      <c r="BA149" s="34">
        <f t="shared" si="74"/>
        <v>0</v>
      </c>
      <c r="BB149" s="34">
        <f t="shared" si="74"/>
        <v>0</v>
      </c>
      <c r="BC149" s="34">
        <f t="shared" si="74"/>
        <v>0</v>
      </c>
      <c r="BD149" s="34">
        <f t="shared" si="74"/>
        <v>645</v>
      </c>
      <c r="BE149" s="322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U150" si="75">1-F149/(F147-F148)</f>
        <v>0.99082568807339455</v>
      </c>
      <c r="G150" s="35">
        <f t="shared" si="75"/>
        <v>0.97169811320754718</v>
      </c>
      <c r="H150" s="35">
        <f t="shared" si="75"/>
        <v>0.8165137614678899</v>
      </c>
      <c r="I150" s="35">
        <f t="shared" si="75"/>
        <v>0.83168316831683164</v>
      </c>
      <c r="J150" s="35">
        <f t="shared" si="75"/>
        <v>0.75490196078431371</v>
      </c>
      <c r="K150" s="35">
        <f t="shared" si="75"/>
        <v>0.96969696969696972</v>
      </c>
      <c r="L150" s="35">
        <f t="shared" si="75"/>
        <v>0.76288659793814428</v>
      </c>
      <c r="M150" s="35">
        <f t="shared" si="75"/>
        <v>0.89320388349514568</v>
      </c>
      <c r="N150" s="35">
        <f t="shared" si="75"/>
        <v>0.8085106382978724</v>
      </c>
      <c r="O150" s="35">
        <f t="shared" si="75"/>
        <v>0.82000000000000006</v>
      </c>
      <c r="P150" s="35">
        <f t="shared" si="75"/>
        <v>0.96938775510204078</v>
      </c>
      <c r="Q150" s="35">
        <f t="shared" si="75"/>
        <v>0.72916666666666674</v>
      </c>
      <c r="R150" s="35">
        <f t="shared" si="75"/>
        <v>0.81372549019607843</v>
      </c>
      <c r="S150" s="35">
        <f t="shared" si="75"/>
        <v>0.79207920792079212</v>
      </c>
      <c r="T150" s="35">
        <f t="shared" si="75"/>
        <v>0.91262135922330101</v>
      </c>
      <c r="U150" s="35">
        <f t="shared" si="75"/>
        <v>0.82075471698113212</v>
      </c>
      <c r="V150" s="35"/>
      <c r="W150" s="35">
        <f>1-W149/(W147-W148)</f>
        <v>0.85148514851485146</v>
      </c>
      <c r="X150" s="35"/>
      <c r="Y150" s="35">
        <f>1-Y149/(Y147-Y148)</f>
        <v>0.88461538461538458</v>
      </c>
      <c r="Z150" s="35">
        <f>1-Z149/(Z147-Z148)</f>
        <v>0.84</v>
      </c>
      <c r="AA150" s="35"/>
      <c r="AB150" s="35">
        <f t="shared" ref="AB150:AG150" si="76">1-AB149/(AB147-AB148)</f>
        <v>1</v>
      </c>
      <c r="AC150" s="35">
        <f t="shared" si="76"/>
        <v>0.84158415841584155</v>
      </c>
      <c r="AD150" s="35">
        <f t="shared" si="76"/>
        <v>0.97029702970297027</v>
      </c>
      <c r="AE150" s="35">
        <f t="shared" si="76"/>
        <v>0.95918367346938771</v>
      </c>
      <c r="AF150" s="35">
        <f t="shared" si="76"/>
        <v>0.90721649484536082</v>
      </c>
      <c r="AG150" s="35">
        <f t="shared" si="76"/>
        <v>0.96296296296296302</v>
      </c>
      <c r="AH150" s="35"/>
      <c r="AI150" s="35">
        <f>1-AI149/(AI147-AI148)</f>
        <v>0.88235294117647056</v>
      </c>
      <c r="AJ150" s="35">
        <f>1-AJ149/(AJ147-AJ148)</f>
        <v>0.85849056603773588</v>
      </c>
      <c r="AK150" s="35"/>
      <c r="AL150" s="35">
        <f t="shared" ref="AL150:BD150" si="77">1-AL149/(AL147-AL148)</f>
        <v>1</v>
      </c>
      <c r="AM150" s="35">
        <f t="shared" si="77"/>
        <v>0.95049504950495045</v>
      </c>
      <c r="AN150" s="35">
        <f t="shared" si="77"/>
        <v>0.98979591836734693</v>
      </c>
      <c r="AO150" s="35">
        <f t="shared" si="77"/>
        <v>0.68627450980392157</v>
      </c>
      <c r="AP150" s="35">
        <f t="shared" si="77"/>
        <v>0.98989898989898994</v>
      </c>
      <c r="AQ150" s="35">
        <f t="shared" si="77"/>
        <v>0.43965517241379315</v>
      </c>
      <c r="AR150" s="35">
        <f t="shared" si="77"/>
        <v>0.64705882352941169</v>
      </c>
      <c r="AS150" s="35">
        <f t="shared" si="77"/>
        <v>0.61538461538461542</v>
      </c>
      <c r="AT150" s="35">
        <f t="shared" si="77"/>
        <v>0.8529411764705882</v>
      </c>
      <c r="AU150" s="35">
        <f t="shared" si="77"/>
        <v>0.37037037037037035</v>
      </c>
      <c r="AV150" s="35">
        <f t="shared" si="77"/>
        <v>1</v>
      </c>
      <c r="AW150" s="35">
        <f t="shared" si="77"/>
        <v>0.78723404255319152</v>
      </c>
      <c r="AX150" s="35">
        <f t="shared" si="77"/>
        <v>0.84070796460176989</v>
      </c>
      <c r="AY150" s="35">
        <f t="shared" si="77"/>
        <v>0.96907216494845361</v>
      </c>
      <c r="AZ150" s="35">
        <f t="shared" si="77"/>
        <v>0.96226415094339623</v>
      </c>
      <c r="BA150" s="35">
        <f t="shared" si="77"/>
        <v>1</v>
      </c>
      <c r="BB150" s="35">
        <f t="shared" si="77"/>
        <v>1</v>
      </c>
      <c r="BC150" s="35">
        <f t="shared" si="77"/>
        <v>1</v>
      </c>
      <c r="BD150" s="35">
        <f t="shared" si="77"/>
        <v>0.86164736164736166</v>
      </c>
      <c r="BE150" s="322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U151" si="78">F100</f>
        <v>14</v>
      </c>
      <c r="G151" s="19">
        <f t="shared" si="78"/>
        <v>23</v>
      </c>
      <c r="H151" s="19">
        <f t="shared" si="78"/>
        <v>42</v>
      </c>
      <c r="I151" s="19">
        <f t="shared" si="78"/>
        <v>47</v>
      </c>
      <c r="J151" s="19">
        <f t="shared" si="78"/>
        <v>48</v>
      </c>
      <c r="K151" s="19">
        <f t="shared" si="78"/>
        <v>59</v>
      </c>
      <c r="L151" s="19">
        <f t="shared" si="78"/>
        <v>64</v>
      </c>
      <c r="M151" s="19">
        <f t="shared" si="78"/>
        <v>65</v>
      </c>
      <c r="N151" s="19">
        <f t="shared" si="78"/>
        <v>66</v>
      </c>
      <c r="O151" s="19">
        <f t="shared" si="78"/>
        <v>72</v>
      </c>
      <c r="P151" s="19">
        <f t="shared" si="78"/>
        <v>76</v>
      </c>
      <c r="Q151" s="19">
        <f t="shared" si="78"/>
        <v>78</v>
      </c>
      <c r="R151" s="19">
        <f t="shared" si="78"/>
        <v>79</v>
      </c>
      <c r="S151" s="19">
        <f t="shared" si="78"/>
        <v>83</v>
      </c>
      <c r="T151" s="19">
        <f t="shared" si="78"/>
        <v>84</v>
      </c>
      <c r="U151" s="19">
        <f t="shared" si="78"/>
        <v>86</v>
      </c>
      <c r="V151" s="19"/>
      <c r="W151" s="19">
        <f>W100</f>
        <v>411</v>
      </c>
      <c r="X151" s="19"/>
      <c r="Y151" s="19">
        <f>Y100</f>
        <v>413</v>
      </c>
      <c r="Z151" s="19">
        <f>Z100</f>
        <v>415</v>
      </c>
      <c r="AA151" s="19"/>
      <c r="AB151" s="19">
        <f t="shared" ref="AB151:AG151" si="79">AB100</f>
        <v>417</v>
      </c>
      <c r="AC151" s="19">
        <f t="shared" si="79"/>
        <v>418</v>
      </c>
      <c r="AD151" s="19">
        <f t="shared" si="79"/>
        <v>419</v>
      </c>
      <c r="AE151" s="19">
        <f t="shared" si="79"/>
        <v>420</v>
      </c>
      <c r="AF151" s="19">
        <f t="shared" si="79"/>
        <v>421</v>
      </c>
      <c r="AG151" s="19">
        <f t="shared" si="79"/>
        <v>422</v>
      </c>
      <c r="AH151" s="19"/>
      <c r="AI151" s="19">
        <f>AI100</f>
        <v>425</v>
      </c>
      <c r="AJ151" s="19">
        <f>AJ100</f>
        <v>426</v>
      </c>
      <c r="AK151" s="19"/>
      <c r="AL151" s="19">
        <f t="shared" ref="AL151:BD151" si="80">AL100</f>
        <v>430</v>
      </c>
      <c r="AM151" s="19">
        <f t="shared" si="80"/>
        <v>431</v>
      </c>
      <c r="AN151" s="19">
        <f t="shared" si="80"/>
        <v>433</v>
      </c>
      <c r="AO151" s="19">
        <f t="shared" si="80"/>
        <v>446</v>
      </c>
      <c r="AP151" s="19">
        <f t="shared" si="80"/>
        <v>449</v>
      </c>
      <c r="AQ151" s="19">
        <f t="shared" si="80"/>
        <v>450</v>
      </c>
      <c r="AR151" s="19">
        <f t="shared" si="80"/>
        <v>451</v>
      </c>
      <c r="AS151" s="19">
        <f t="shared" si="80"/>
        <v>453</v>
      </c>
      <c r="AT151" s="19">
        <f t="shared" si="80"/>
        <v>454</v>
      </c>
      <c r="AU151" s="19">
        <f t="shared" si="80"/>
        <v>455</v>
      </c>
      <c r="AV151" s="19">
        <f t="shared" si="80"/>
        <v>0</v>
      </c>
      <c r="AW151" s="19">
        <f t="shared" si="80"/>
        <v>457</v>
      </c>
      <c r="AX151" s="19">
        <f t="shared" si="80"/>
        <v>458</v>
      </c>
      <c r="AY151" s="19">
        <f t="shared" si="80"/>
        <v>460</v>
      </c>
      <c r="AZ151" s="19">
        <f t="shared" si="80"/>
        <v>461</v>
      </c>
      <c r="BA151" s="19">
        <f t="shared" si="80"/>
        <v>463</v>
      </c>
      <c r="BB151" s="19">
        <f t="shared" si="80"/>
        <v>0</v>
      </c>
      <c r="BC151" s="19">
        <f t="shared" si="80"/>
        <v>0</v>
      </c>
      <c r="BD151" s="19" t="str">
        <f t="shared" si="80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81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81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81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81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81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81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81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81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81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81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81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81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81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81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81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81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81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81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81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81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81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81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81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81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81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81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81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81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81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81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81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81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81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81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81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81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81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81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81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81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U193" si="82">SUM(F153:F192)</f>
        <v>-4009.1600000000008</v>
      </c>
      <c r="G193" s="37">
        <f t="shared" si="82"/>
        <v>-2382.329999999999</v>
      </c>
      <c r="H193" s="37">
        <f t="shared" si="82"/>
        <v>-6152.99</v>
      </c>
      <c r="I193" s="37">
        <f t="shared" si="82"/>
        <v>-2474.6799999999998</v>
      </c>
      <c r="J193" s="37">
        <f t="shared" si="82"/>
        <v>-2454.6900000000005</v>
      </c>
      <c r="K193" s="37">
        <f t="shared" si="82"/>
        <v>-2293.7199999999998</v>
      </c>
      <c r="L193" s="37">
        <f t="shared" si="82"/>
        <v>-3950.8799999999997</v>
      </c>
      <c r="M193" s="37">
        <f t="shared" si="82"/>
        <v>-10367.789999999999</v>
      </c>
      <c r="N193" s="37">
        <f t="shared" si="82"/>
        <v>-2869.8599999999997</v>
      </c>
      <c r="O193" s="37">
        <f t="shared" si="82"/>
        <v>-484.76000000000033</v>
      </c>
      <c r="P193" s="37">
        <f t="shared" si="82"/>
        <v>-2416.4400000000005</v>
      </c>
      <c r="Q193" s="37">
        <f t="shared" si="82"/>
        <v>-2344.7200000000003</v>
      </c>
      <c r="R193" s="37">
        <f t="shared" si="82"/>
        <v>-2061.29</v>
      </c>
      <c r="S193" s="37">
        <f t="shared" si="82"/>
        <v>-2913.6099999999997</v>
      </c>
      <c r="T193" s="37">
        <f t="shared" si="82"/>
        <v>-2018.9200000000003</v>
      </c>
      <c r="U193" s="37">
        <f t="shared" si="82"/>
        <v>-345.50999999999988</v>
      </c>
      <c r="V193" s="37"/>
      <c r="W193" s="37">
        <f>SUM(W153:W192)</f>
        <v>-3502.78</v>
      </c>
      <c r="X193" s="37"/>
      <c r="Y193" s="37">
        <f>SUM(Y153:Y192)</f>
        <v>-1558.81</v>
      </c>
      <c r="Z193" s="37">
        <f>SUM(Z153:Z192)</f>
        <v>-920.29999999999984</v>
      </c>
      <c r="AA193" s="37"/>
      <c r="AB193" s="37">
        <f t="shared" ref="AB193:AG193" si="83">SUM(AB153:AB192)</f>
        <v>-4430.67</v>
      </c>
      <c r="AC193" s="37">
        <f t="shared" si="83"/>
        <v>-1226.18</v>
      </c>
      <c r="AD193" s="37">
        <f t="shared" si="83"/>
        <v>1455.5699999999997</v>
      </c>
      <c r="AE193" s="37">
        <f t="shared" si="83"/>
        <v>-2012.6400000000003</v>
      </c>
      <c r="AF193" s="37">
        <f t="shared" si="83"/>
        <v>-5347.05</v>
      </c>
      <c r="AG193" s="37">
        <f t="shared" si="83"/>
        <v>-809.85999999999979</v>
      </c>
      <c r="AH193" s="37"/>
      <c r="AI193" s="37">
        <f>SUM(AI153:AI192)</f>
        <v>425.37</v>
      </c>
      <c r="AJ193" s="37">
        <f>SUM(AJ153:AJ192)</f>
        <v>-398.07</v>
      </c>
      <c r="AK193" s="37"/>
      <c r="AL193" s="37">
        <f t="shared" ref="AL193:BC193" si="84">SUM(AL153:AL192)</f>
        <v>-2836.3</v>
      </c>
      <c r="AM193" s="37">
        <f t="shared" si="84"/>
        <v>-2257.8599999999997</v>
      </c>
      <c r="AN193" s="37">
        <f t="shared" si="84"/>
        <v>-880.43</v>
      </c>
      <c r="AO193" s="37">
        <f t="shared" si="84"/>
        <v>-3685.1600000000003</v>
      </c>
      <c r="AP193" s="37">
        <f t="shared" si="84"/>
        <v>-1126.0900000000001</v>
      </c>
      <c r="AQ193" s="37">
        <f t="shared" si="84"/>
        <v>172.90999999999997</v>
      </c>
      <c r="AR193" s="37">
        <f t="shared" si="84"/>
        <v>-3515.46</v>
      </c>
      <c r="AS193" s="37">
        <f t="shared" si="84"/>
        <v>-5454.68</v>
      </c>
      <c r="AT193" s="37">
        <f t="shared" si="84"/>
        <v>-255.84000000000009</v>
      </c>
      <c r="AU193" s="37">
        <f t="shared" si="84"/>
        <v>-4888.25</v>
      </c>
      <c r="AV193" s="37">
        <f t="shared" si="84"/>
        <v>0</v>
      </c>
      <c r="AW193" s="37">
        <f t="shared" si="84"/>
        <v>-638.90000000000009</v>
      </c>
      <c r="AX193" s="37">
        <f t="shared" si="84"/>
        <v>-1824.5</v>
      </c>
      <c r="AY193" s="37">
        <f t="shared" si="84"/>
        <v>-209.05999999999997</v>
      </c>
      <c r="AZ193" s="37">
        <f t="shared" si="84"/>
        <v>945.14999999999986</v>
      </c>
      <c r="BA193" s="37">
        <f t="shared" si="84"/>
        <v>0</v>
      </c>
      <c r="BB193" s="37">
        <f t="shared" si="84"/>
        <v>0</v>
      </c>
      <c r="BC193" s="37">
        <f t="shared" si="84"/>
        <v>0</v>
      </c>
      <c r="BD193" s="24">
        <f t="shared" si="81"/>
        <v>-94321.24000000002</v>
      </c>
      <c r="BE193" s="322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U194" si="85">COUNTA(F153:F192)</f>
        <v>40</v>
      </c>
      <c r="G194" s="33">
        <f t="shared" si="85"/>
        <v>40</v>
      </c>
      <c r="H194" s="33">
        <f t="shared" si="85"/>
        <v>40</v>
      </c>
      <c r="I194" s="33">
        <f t="shared" si="85"/>
        <v>40</v>
      </c>
      <c r="J194" s="33">
        <f t="shared" si="85"/>
        <v>40</v>
      </c>
      <c r="K194" s="33">
        <f t="shared" si="85"/>
        <v>40</v>
      </c>
      <c r="L194" s="33">
        <f t="shared" si="85"/>
        <v>40</v>
      </c>
      <c r="M194" s="33">
        <f t="shared" si="85"/>
        <v>40</v>
      </c>
      <c r="N194" s="33">
        <f t="shared" si="85"/>
        <v>40</v>
      </c>
      <c r="O194" s="33">
        <f t="shared" si="85"/>
        <v>40</v>
      </c>
      <c r="P194" s="33">
        <f t="shared" si="85"/>
        <v>40</v>
      </c>
      <c r="Q194" s="33">
        <f t="shared" si="85"/>
        <v>40</v>
      </c>
      <c r="R194" s="33">
        <f t="shared" si="85"/>
        <v>40</v>
      </c>
      <c r="S194" s="33">
        <f t="shared" si="85"/>
        <v>40</v>
      </c>
      <c r="T194" s="33">
        <f t="shared" si="85"/>
        <v>40</v>
      </c>
      <c r="U194" s="33">
        <f t="shared" si="85"/>
        <v>40</v>
      </c>
      <c r="V194" s="33"/>
      <c r="W194" s="33">
        <f>COUNTA(W153:W192)</f>
        <v>40</v>
      </c>
      <c r="X194" s="33"/>
      <c r="Y194" s="33">
        <f>COUNTA(Y153:Y192)</f>
        <v>40</v>
      </c>
      <c r="Z194" s="33">
        <f>COUNTA(Z153:Z192)</f>
        <v>40</v>
      </c>
      <c r="AA194" s="33"/>
      <c r="AB194" s="33">
        <f t="shared" ref="AB194:AG194" si="86">COUNTA(AB153:AB192)</f>
        <v>40</v>
      </c>
      <c r="AC194" s="33">
        <f t="shared" si="86"/>
        <v>40</v>
      </c>
      <c r="AD194" s="33">
        <f t="shared" si="86"/>
        <v>40</v>
      </c>
      <c r="AE194" s="33">
        <f t="shared" si="86"/>
        <v>40</v>
      </c>
      <c r="AF194" s="33">
        <f t="shared" si="86"/>
        <v>40</v>
      </c>
      <c r="AG194" s="33">
        <f t="shared" si="86"/>
        <v>40</v>
      </c>
      <c r="AH194" s="33"/>
      <c r="AI194" s="33">
        <f>COUNTA(AI153:AI192)</f>
        <v>40</v>
      </c>
      <c r="AJ194" s="33">
        <f>COUNTA(AJ153:AJ192)</f>
        <v>40</v>
      </c>
      <c r="AK194" s="33"/>
      <c r="AL194" s="33">
        <f t="shared" ref="AL194:BC194" si="87">COUNTA(AL153:AL192)</f>
        <v>40</v>
      </c>
      <c r="AM194" s="33">
        <f t="shared" si="87"/>
        <v>40</v>
      </c>
      <c r="AN194" s="33">
        <f t="shared" si="87"/>
        <v>40</v>
      </c>
      <c r="AO194" s="33">
        <f t="shared" si="87"/>
        <v>40</v>
      </c>
      <c r="AP194" s="33">
        <f t="shared" si="87"/>
        <v>40</v>
      </c>
      <c r="AQ194" s="33">
        <f t="shared" si="87"/>
        <v>40</v>
      </c>
      <c r="AR194" s="33">
        <f t="shared" si="87"/>
        <v>40</v>
      </c>
      <c r="AS194" s="33">
        <f t="shared" si="87"/>
        <v>40</v>
      </c>
      <c r="AT194" s="33">
        <f t="shared" si="87"/>
        <v>40</v>
      </c>
      <c r="AU194" s="33">
        <f t="shared" si="87"/>
        <v>40</v>
      </c>
      <c r="AV194" s="33">
        <f t="shared" si="87"/>
        <v>40</v>
      </c>
      <c r="AW194" s="33">
        <f t="shared" si="87"/>
        <v>40</v>
      </c>
      <c r="AX194" s="33">
        <f t="shared" si="87"/>
        <v>40</v>
      </c>
      <c r="AY194" s="33">
        <f t="shared" si="87"/>
        <v>40</v>
      </c>
      <c r="AZ194" s="33">
        <f t="shared" si="87"/>
        <v>40</v>
      </c>
      <c r="BA194" s="33">
        <f t="shared" si="87"/>
        <v>40</v>
      </c>
      <c r="BB194" s="33">
        <f t="shared" si="87"/>
        <v>40</v>
      </c>
      <c r="BC194" s="33">
        <f t="shared" si="87"/>
        <v>40</v>
      </c>
      <c r="BD194" s="33">
        <f t="shared" si="81"/>
        <v>1800</v>
      </c>
      <c r="BE194" s="322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U195" si="88">COUNTIF(F153:F192,"NS")</f>
        <v>3</v>
      </c>
      <c r="G195" s="34">
        <f t="shared" si="88"/>
        <v>7</v>
      </c>
      <c r="H195" s="34">
        <f t="shared" si="88"/>
        <v>3</v>
      </c>
      <c r="I195" s="34">
        <f t="shared" si="88"/>
        <v>9</v>
      </c>
      <c r="J195" s="34">
        <f t="shared" si="88"/>
        <v>9</v>
      </c>
      <c r="K195" s="34">
        <f t="shared" si="88"/>
        <v>9</v>
      </c>
      <c r="L195" s="34">
        <f t="shared" si="88"/>
        <v>10</v>
      </c>
      <c r="M195" s="34">
        <f t="shared" si="88"/>
        <v>8</v>
      </c>
      <c r="N195" s="34">
        <f t="shared" si="88"/>
        <v>10</v>
      </c>
      <c r="O195" s="34">
        <f t="shared" si="88"/>
        <v>11</v>
      </c>
      <c r="P195" s="34">
        <f t="shared" si="88"/>
        <v>8</v>
      </c>
      <c r="Q195" s="34">
        <f t="shared" si="88"/>
        <v>7</v>
      </c>
      <c r="R195" s="34">
        <f t="shared" si="88"/>
        <v>5</v>
      </c>
      <c r="S195" s="34">
        <f t="shared" si="88"/>
        <v>10</v>
      </c>
      <c r="T195" s="34">
        <f t="shared" si="88"/>
        <v>10</v>
      </c>
      <c r="U195" s="34">
        <f t="shared" si="88"/>
        <v>8</v>
      </c>
      <c r="V195" s="34"/>
      <c r="W195" s="34">
        <f>COUNTIF(W153:W192,"NS")</f>
        <v>11</v>
      </c>
      <c r="X195" s="34"/>
      <c r="Y195" s="34">
        <f>COUNTIF(Y153:Y192,"NS")</f>
        <v>4</v>
      </c>
      <c r="Z195" s="34">
        <f>COUNTIF(Z153:Z192,"NS")</f>
        <v>7</v>
      </c>
      <c r="AA195" s="34"/>
      <c r="AB195" s="34">
        <f t="shared" ref="AB195:AG195" si="89">COUNTIF(AB153:AB192,"NS")</f>
        <v>8</v>
      </c>
      <c r="AC195" s="34">
        <f t="shared" si="89"/>
        <v>9</v>
      </c>
      <c r="AD195" s="34">
        <f t="shared" si="89"/>
        <v>10</v>
      </c>
      <c r="AE195" s="34">
        <f t="shared" si="89"/>
        <v>9</v>
      </c>
      <c r="AF195" s="34">
        <f t="shared" si="89"/>
        <v>13</v>
      </c>
      <c r="AG195" s="34">
        <f t="shared" si="89"/>
        <v>7</v>
      </c>
      <c r="AH195" s="34"/>
      <c r="AI195" s="34">
        <f>COUNTIF(AI153:AI192,"NS")</f>
        <v>8</v>
      </c>
      <c r="AJ195" s="34">
        <f>COUNTIF(AJ153:AJ192,"NS")</f>
        <v>9</v>
      </c>
      <c r="AK195" s="34"/>
      <c r="AL195" s="34">
        <f t="shared" ref="AL195:BC195" si="90">COUNTIF(AL153:AL192,"NS")</f>
        <v>8</v>
      </c>
      <c r="AM195" s="34">
        <f t="shared" si="90"/>
        <v>10</v>
      </c>
      <c r="AN195" s="34">
        <f t="shared" si="90"/>
        <v>10</v>
      </c>
      <c r="AO195" s="34">
        <f t="shared" si="90"/>
        <v>7</v>
      </c>
      <c r="AP195" s="34">
        <f t="shared" si="90"/>
        <v>7</v>
      </c>
      <c r="AQ195" s="34">
        <f t="shared" si="90"/>
        <v>9</v>
      </c>
      <c r="AR195" s="34">
        <f t="shared" si="90"/>
        <v>7</v>
      </c>
      <c r="AS195" s="34">
        <f t="shared" si="90"/>
        <v>10</v>
      </c>
      <c r="AT195" s="34">
        <f t="shared" si="90"/>
        <v>8</v>
      </c>
      <c r="AU195" s="34">
        <f t="shared" si="90"/>
        <v>8</v>
      </c>
      <c r="AV195" s="34">
        <f t="shared" si="90"/>
        <v>0</v>
      </c>
      <c r="AW195" s="34">
        <f t="shared" si="90"/>
        <v>9</v>
      </c>
      <c r="AX195" s="34">
        <f t="shared" si="90"/>
        <v>8</v>
      </c>
      <c r="AY195" s="34">
        <f t="shared" si="90"/>
        <v>10</v>
      </c>
      <c r="AZ195" s="34">
        <f t="shared" si="90"/>
        <v>8</v>
      </c>
      <c r="BA195" s="34">
        <f t="shared" si="90"/>
        <v>0</v>
      </c>
      <c r="BB195" s="34">
        <f t="shared" si="90"/>
        <v>0</v>
      </c>
      <c r="BC195" s="34">
        <f t="shared" si="90"/>
        <v>0</v>
      </c>
      <c r="BD195" s="33">
        <f t="shared" si="81"/>
        <v>341</v>
      </c>
      <c r="BE195" s="322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U196" si="91">COUNTIF(F153:F192,"NC")</f>
        <v>0</v>
      </c>
      <c r="G196" s="34">
        <f t="shared" si="91"/>
        <v>2</v>
      </c>
      <c r="H196" s="34">
        <f t="shared" si="91"/>
        <v>4</v>
      </c>
      <c r="I196" s="34">
        <f t="shared" si="91"/>
        <v>8</v>
      </c>
      <c r="J196" s="34">
        <f t="shared" si="91"/>
        <v>3</v>
      </c>
      <c r="K196" s="34">
        <f t="shared" si="91"/>
        <v>1</v>
      </c>
      <c r="L196" s="34">
        <f t="shared" si="91"/>
        <v>0</v>
      </c>
      <c r="M196" s="34">
        <f t="shared" si="91"/>
        <v>5</v>
      </c>
      <c r="N196" s="34">
        <f t="shared" si="91"/>
        <v>4</v>
      </c>
      <c r="O196" s="34">
        <f t="shared" si="91"/>
        <v>3</v>
      </c>
      <c r="P196" s="34">
        <f t="shared" si="91"/>
        <v>0</v>
      </c>
      <c r="Q196" s="34">
        <f t="shared" si="91"/>
        <v>4</v>
      </c>
      <c r="R196" s="34">
        <f t="shared" si="91"/>
        <v>4</v>
      </c>
      <c r="S196" s="34">
        <f t="shared" si="91"/>
        <v>0</v>
      </c>
      <c r="T196" s="34">
        <f t="shared" si="91"/>
        <v>0</v>
      </c>
      <c r="U196" s="34">
        <f t="shared" si="91"/>
        <v>1</v>
      </c>
      <c r="V196" s="34"/>
      <c r="W196" s="34">
        <f>COUNTIF(W153:W192,"NC")</f>
        <v>5</v>
      </c>
      <c r="X196" s="34"/>
      <c r="Y196" s="34">
        <f>COUNTIF(Y153:Y192,"NC")</f>
        <v>3</v>
      </c>
      <c r="Z196" s="34">
        <f>COUNTIF(Z153:Z192,"NC")</f>
        <v>6</v>
      </c>
      <c r="AA196" s="34"/>
      <c r="AB196" s="34">
        <f t="shared" ref="AB196:AG196" si="92">COUNTIF(AB153:AB192,"NC")</f>
        <v>0</v>
      </c>
      <c r="AC196" s="34">
        <f t="shared" si="92"/>
        <v>3</v>
      </c>
      <c r="AD196" s="34">
        <f t="shared" si="92"/>
        <v>0</v>
      </c>
      <c r="AE196" s="34">
        <f t="shared" si="92"/>
        <v>1</v>
      </c>
      <c r="AF196" s="34">
        <f t="shared" si="92"/>
        <v>5</v>
      </c>
      <c r="AG196" s="34">
        <f t="shared" si="92"/>
        <v>1</v>
      </c>
      <c r="AH196" s="34"/>
      <c r="AI196" s="34">
        <f>COUNTIF(AI153:AI192,"NC")</f>
        <v>0</v>
      </c>
      <c r="AJ196" s="34">
        <f>COUNTIF(AJ153:AJ192,"NC")</f>
        <v>0</v>
      </c>
      <c r="AK196" s="34"/>
      <c r="AL196" s="34">
        <f t="shared" ref="AL196:BC196" si="93">COUNTIF(AL153:AL192,"NC")</f>
        <v>0</v>
      </c>
      <c r="AM196" s="34">
        <f t="shared" si="93"/>
        <v>0</v>
      </c>
      <c r="AN196" s="34">
        <f t="shared" si="93"/>
        <v>0</v>
      </c>
      <c r="AO196" s="34">
        <f t="shared" si="93"/>
        <v>3</v>
      </c>
      <c r="AP196" s="34">
        <f t="shared" si="93"/>
        <v>2</v>
      </c>
      <c r="AQ196" s="34">
        <f t="shared" si="93"/>
        <v>8</v>
      </c>
      <c r="AR196" s="34">
        <f t="shared" si="93"/>
        <v>3</v>
      </c>
      <c r="AS196" s="34">
        <f t="shared" si="93"/>
        <v>1</v>
      </c>
      <c r="AT196" s="34">
        <f t="shared" si="93"/>
        <v>11</v>
      </c>
      <c r="AU196" s="34">
        <f t="shared" si="93"/>
        <v>18</v>
      </c>
      <c r="AV196" s="34">
        <f t="shared" si="93"/>
        <v>0</v>
      </c>
      <c r="AW196" s="34">
        <f t="shared" si="93"/>
        <v>0</v>
      </c>
      <c r="AX196" s="34">
        <f t="shared" si="93"/>
        <v>0</v>
      </c>
      <c r="AY196" s="34">
        <f t="shared" si="93"/>
        <v>0</v>
      </c>
      <c r="AZ196" s="34">
        <f t="shared" si="93"/>
        <v>1</v>
      </c>
      <c r="BA196" s="34">
        <f t="shared" si="93"/>
        <v>0</v>
      </c>
      <c r="BB196" s="34">
        <f t="shared" si="93"/>
        <v>0</v>
      </c>
      <c r="BC196" s="34">
        <f t="shared" si="93"/>
        <v>0</v>
      </c>
      <c r="BD196" s="33">
        <f t="shared" si="81"/>
        <v>110</v>
      </c>
      <c r="BE196" s="322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U197" si="94">1-F196/(F194-F195)</f>
        <v>1</v>
      </c>
      <c r="G197" s="35">
        <f t="shared" si="94"/>
        <v>0.93939393939393945</v>
      </c>
      <c r="H197" s="35">
        <f t="shared" si="94"/>
        <v>0.89189189189189189</v>
      </c>
      <c r="I197" s="35">
        <f t="shared" si="94"/>
        <v>0.74193548387096775</v>
      </c>
      <c r="J197" s="35">
        <f t="shared" si="94"/>
        <v>0.90322580645161288</v>
      </c>
      <c r="K197" s="35">
        <f t="shared" si="94"/>
        <v>0.967741935483871</v>
      </c>
      <c r="L197" s="35">
        <f t="shared" si="94"/>
        <v>1</v>
      </c>
      <c r="M197" s="35">
        <f t="shared" si="94"/>
        <v>0.84375</v>
      </c>
      <c r="N197" s="35">
        <f t="shared" si="94"/>
        <v>0.8666666666666667</v>
      </c>
      <c r="O197" s="35">
        <f t="shared" si="94"/>
        <v>0.89655172413793105</v>
      </c>
      <c r="P197" s="35">
        <f t="shared" si="94"/>
        <v>1</v>
      </c>
      <c r="Q197" s="35">
        <f t="shared" si="94"/>
        <v>0.87878787878787878</v>
      </c>
      <c r="R197" s="35">
        <f t="shared" si="94"/>
        <v>0.88571428571428568</v>
      </c>
      <c r="S197" s="35">
        <f t="shared" si="94"/>
        <v>1</v>
      </c>
      <c r="T197" s="35">
        <f t="shared" si="94"/>
        <v>1</v>
      </c>
      <c r="U197" s="35">
        <f t="shared" si="94"/>
        <v>0.96875</v>
      </c>
      <c r="V197" s="35"/>
      <c r="W197" s="35">
        <f>1-W196/(W194-W195)</f>
        <v>0.82758620689655171</v>
      </c>
      <c r="X197" s="35"/>
      <c r="Y197" s="35">
        <f>1-Y196/(Y194-Y195)</f>
        <v>0.91666666666666663</v>
      </c>
      <c r="Z197" s="35">
        <f>1-Z196/(Z194-Z195)</f>
        <v>0.81818181818181812</v>
      </c>
      <c r="AA197" s="35"/>
      <c r="AB197" s="35">
        <f t="shared" ref="AB197:AG197" si="95">1-AB196/(AB194-AB195)</f>
        <v>1</v>
      </c>
      <c r="AC197" s="35">
        <f t="shared" si="95"/>
        <v>0.90322580645161288</v>
      </c>
      <c r="AD197" s="35">
        <f t="shared" si="95"/>
        <v>1</v>
      </c>
      <c r="AE197" s="35">
        <f t="shared" si="95"/>
        <v>0.967741935483871</v>
      </c>
      <c r="AF197" s="35">
        <f t="shared" si="95"/>
        <v>0.81481481481481488</v>
      </c>
      <c r="AG197" s="35">
        <f t="shared" si="95"/>
        <v>0.96969696969696972</v>
      </c>
      <c r="AH197" s="35"/>
      <c r="AI197" s="35">
        <f>1-AI196/(AI194-AI195)</f>
        <v>1</v>
      </c>
      <c r="AJ197" s="35">
        <f>1-AJ196/(AJ194-AJ195)</f>
        <v>1</v>
      </c>
      <c r="AK197" s="35"/>
      <c r="AL197" s="35">
        <f t="shared" ref="AL197:BD197" si="96">1-AL196/(AL194-AL195)</f>
        <v>1</v>
      </c>
      <c r="AM197" s="35">
        <f t="shared" si="96"/>
        <v>1</v>
      </c>
      <c r="AN197" s="35">
        <f t="shared" si="96"/>
        <v>1</v>
      </c>
      <c r="AO197" s="35">
        <f t="shared" si="96"/>
        <v>0.90909090909090906</v>
      </c>
      <c r="AP197" s="35">
        <f t="shared" si="96"/>
        <v>0.93939393939393945</v>
      </c>
      <c r="AQ197" s="35">
        <f t="shared" si="96"/>
        <v>0.74193548387096775</v>
      </c>
      <c r="AR197" s="35">
        <f t="shared" si="96"/>
        <v>0.90909090909090906</v>
      </c>
      <c r="AS197" s="35">
        <f t="shared" si="96"/>
        <v>0.96666666666666667</v>
      </c>
      <c r="AT197" s="35">
        <f t="shared" si="96"/>
        <v>0.65625</v>
      </c>
      <c r="AU197" s="35">
        <f t="shared" si="96"/>
        <v>0.4375</v>
      </c>
      <c r="AV197" s="35">
        <f t="shared" si="96"/>
        <v>1</v>
      </c>
      <c r="AW197" s="35">
        <f t="shared" si="96"/>
        <v>1</v>
      </c>
      <c r="AX197" s="35">
        <f t="shared" si="96"/>
        <v>1</v>
      </c>
      <c r="AY197" s="35">
        <f t="shared" si="96"/>
        <v>1</v>
      </c>
      <c r="AZ197" s="35">
        <f t="shared" si="96"/>
        <v>0.96875</v>
      </c>
      <c r="BA197" s="35">
        <f t="shared" si="96"/>
        <v>1</v>
      </c>
      <c r="BB197" s="35">
        <f t="shared" si="96"/>
        <v>1</v>
      </c>
      <c r="BC197" s="35">
        <f t="shared" si="96"/>
        <v>1</v>
      </c>
      <c r="BD197" s="35">
        <f t="shared" si="96"/>
        <v>0.92460589444825225</v>
      </c>
      <c r="BE197" s="322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U198" si="97">F194+F147</f>
        <v>159</v>
      </c>
      <c r="G198" s="34">
        <f t="shared" si="97"/>
        <v>160</v>
      </c>
      <c r="H198" s="34">
        <f t="shared" si="97"/>
        <v>160</v>
      </c>
      <c r="I198" s="34">
        <f t="shared" si="97"/>
        <v>160</v>
      </c>
      <c r="J198" s="34">
        <f t="shared" si="97"/>
        <v>160</v>
      </c>
      <c r="K198" s="34">
        <f t="shared" si="97"/>
        <v>160</v>
      </c>
      <c r="L198" s="34">
        <f t="shared" si="97"/>
        <v>160</v>
      </c>
      <c r="M198" s="34">
        <f t="shared" si="97"/>
        <v>160</v>
      </c>
      <c r="N198" s="34">
        <f t="shared" si="97"/>
        <v>159</v>
      </c>
      <c r="O198" s="34">
        <f t="shared" si="97"/>
        <v>160</v>
      </c>
      <c r="P198" s="34">
        <f t="shared" si="97"/>
        <v>160</v>
      </c>
      <c r="Q198" s="34">
        <f t="shared" si="97"/>
        <v>160</v>
      </c>
      <c r="R198" s="34">
        <f t="shared" si="97"/>
        <v>159</v>
      </c>
      <c r="S198" s="34">
        <f t="shared" si="97"/>
        <v>159</v>
      </c>
      <c r="T198" s="34">
        <f t="shared" si="97"/>
        <v>160</v>
      </c>
      <c r="U198" s="34">
        <f t="shared" si="97"/>
        <v>160</v>
      </c>
      <c r="V198" s="34"/>
      <c r="W198" s="34">
        <f>W194+W147</f>
        <v>160</v>
      </c>
      <c r="X198" s="34"/>
      <c r="Y198" s="34">
        <f t="shared" ref="Y198:Z200" si="98">Y194+Y147</f>
        <v>160</v>
      </c>
      <c r="Z198" s="34">
        <f t="shared" si="98"/>
        <v>160</v>
      </c>
      <c r="AA198" s="34"/>
      <c r="AB198" s="34">
        <f t="shared" ref="AB198:AG200" si="99">AB194+AB147</f>
        <v>160</v>
      </c>
      <c r="AC198" s="34">
        <f t="shared" si="99"/>
        <v>160</v>
      </c>
      <c r="AD198" s="34">
        <f t="shared" si="99"/>
        <v>160</v>
      </c>
      <c r="AE198" s="34">
        <f t="shared" si="99"/>
        <v>160</v>
      </c>
      <c r="AF198" s="34">
        <f t="shared" si="99"/>
        <v>160</v>
      </c>
      <c r="AG198" s="34">
        <f t="shared" si="99"/>
        <v>160</v>
      </c>
      <c r="AH198" s="34"/>
      <c r="AI198" s="34">
        <f t="shared" ref="AI198:AJ200" si="100">AI194+AI147</f>
        <v>160</v>
      </c>
      <c r="AJ198" s="34">
        <f t="shared" si="100"/>
        <v>159</v>
      </c>
      <c r="AK198" s="34"/>
      <c r="AL198" s="34">
        <f t="shared" ref="AL198:BD198" si="101">AL194+AL147</f>
        <v>160</v>
      </c>
      <c r="AM198" s="34">
        <f t="shared" si="101"/>
        <v>160</v>
      </c>
      <c r="AN198" s="34">
        <f t="shared" si="101"/>
        <v>160</v>
      </c>
      <c r="AO198" s="34">
        <f t="shared" si="101"/>
        <v>160</v>
      </c>
      <c r="AP198" s="34">
        <f t="shared" si="101"/>
        <v>160</v>
      </c>
      <c r="AQ198" s="34">
        <f t="shared" si="101"/>
        <v>159</v>
      </c>
      <c r="AR198" s="34">
        <f t="shared" si="101"/>
        <v>160</v>
      </c>
      <c r="AS198" s="34">
        <f t="shared" si="101"/>
        <v>160</v>
      </c>
      <c r="AT198" s="34">
        <f t="shared" si="101"/>
        <v>160</v>
      </c>
      <c r="AU198" s="34">
        <f t="shared" si="101"/>
        <v>160</v>
      </c>
      <c r="AV198" s="34">
        <f t="shared" si="101"/>
        <v>160</v>
      </c>
      <c r="AW198" s="34">
        <f t="shared" si="101"/>
        <v>158</v>
      </c>
      <c r="AX198" s="34">
        <f t="shared" si="101"/>
        <v>160</v>
      </c>
      <c r="AY198" s="34">
        <f t="shared" si="101"/>
        <v>160</v>
      </c>
      <c r="AZ198" s="34">
        <f t="shared" si="101"/>
        <v>160</v>
      </c>
      <c r="BA198" s="34">
        <f t="shared" si="101"/>
        <v>160</v>
      </c>
      <c r="BB198" s="34">
        <f t="shared" si="101"/>
        <v>160</v>
      </c>
      <c r="BC198" s="34">
        <f t="shared" si="101"/>
        <v>160</v>
      </c>
      <c r="BD198" s="34">
        <f t="shared" si="101"/>
        <v>7192</v>
      </c>
      <c r="BE198" s="322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U199" si="102">F195+F148</f>
        <v>13</v>
      </c>
      <c r="G199" s="34">
        <f t="shared" si="102"/>
        <v>21</v>
      </c>
      <c r="H199" s="34">
        <f t="shared" si="102"/>
        <v>14</v>
      </c>
      <c r="I199" s="34">
        <f t="shared" si="102"/>
        <v>28</v>
      </c>
      <c r="J199" s="34">
        <f t="shared" si="102"/>
        <v>27</v>
      </c>
      <c r="K199" s="34">
        <f t="shared" si="102"/>
        <v>30</v>
      </c>
      <c r="L199" s="34">
        <f t="shared" si="102"/>
        <v>33</v>
      </c>
      <c r="M199" s="34">
        <f t="shared" si="102"/>
        <v>25</v>
      </c>
      <c r="N199" s="34">
        <f t="shared" si="102"/>
        <v>35</v>
      </c>
      <c r="O199" s="34">
        <f t="shared" si="102"/>
        <v>31</v>
      </c>
      <c r="P199" s="34">
        <f t="shared" si="102"/>
        <v>30</v>
      </c>
      <c r="Q199" s="34">
        <f t="shared" si="102"/>
        <v>31</v>
      </c>
      <c r="R199" s="34">
        <f t="shared" si="102"/>
        <v>22</v>
      </c>
      <c r="S199" s="34">
        <f t="shared" si="102"/>
        <v>28</v>
      </c>
      <c r="T199" s="34">
        <f t="shared" si="102"/>
        <v>27</v>
      </c>
      <c r="U199" s="34">
        <f t="shared" si="102"/>
        <v>22</v>
      </c>
      <c r="V199" s="34"/>
      <c r="W199" s="34">
        <f>W195+W148</f>
        <v>30</v>
      </c>
      <c r="X199" s="34"/>
      <c r="Y199" s="34">
        <f t="shared" si="98"/>
        <v>20</v>
      </c>
      <c r="Z199" s="34">
        <f t="shared" si="98"/>
        <v>27</v>
      </c>
      <c r="AA199" s="34"/>
      <c r="AB199" s="34">
        <f t="shared" si="99"/>
        <v>22</v>
      </c>
      <c r="AC199" s="34">
        <f t="shared" si="99"/>
        <v>28</v>
      </c>
      <c r="AD199" s="34">
        <f t="shared" si="99"/>
        <v>29</v>
      </c>
      <c r="AE199" s="34">
        <f t="shared" si="99"/>
        <v>31</v>
      </c>
      <c r="AF199" s="34">
        <f t="shared" si="99"/>
        <v>36</v>
      </c>
      <c r="AG199" s="34">
        <f t="shared" si="99"/>
        <v>19</v>
      </c>
      <c r="AH199" s="34"/>
      <c r="AI199" s="34">
        <f t="shared" si="100"/>
        <v>26</v>
      </c>
      <c r="AJ199" s="34">
        <f t="shared" si="100"/>
        <v>22</v>
      </c>
      <c r="AK199" s="34"/>
      <c r="AL199" s="34">
        <f t="shared" ref="AL199:BD199" si="103">AL195+AL148</f>
        <v>25</v>
      </c>
      <c r="AM199" s="34">
        <f t="shared" si="103"/>
        <v>29</v>
      </c>
      <c r="AN199" s="34">
        <f t="shared" si="103"/>
        <v>32</v>
      </c>
      <c r="AO199" s="34">
        <f t="shared" si="103"/>
        <v>25</v>
      </c>
      <c r="AP199" s="34">
        <f t="shared" si="103"/>
        <v>28</v>
      </c>
      <c r="AQ199" s="34">
        <f t="shared" si="103"/>
        <v>12</v>
      </c>
      <c r="AR199" s="34">
        <f t="shared" si="103"/>
        <v>25</v>
      </c>
      <c r="AS199" s="34">
        <f t="shared" si="103"/>
        <v>39</v>
      </c>
      <c r="AT199" s="34">
        <f t="shared" si="103"/>
        <v>26</v>
      </c>
      <c r="AU199" s="34">
        <f t="shared" si="103"/>
        <v>20</v>
      </c>
      <c r="AV199" s="34">
        <f t="shared" si="103"/>
        <v>0</v>
      </c>
      <c r="AW199" s="34">
        <f t="shared" si="103"/>
        <v>33</v>
      </c>
      <c r="AX199" s="34">
        <f t="shared" si="103"/>
        <v>15</v>
      </c>
      <c r="AY199" s="34">
        <f t="shared" si="103"/>
        <v>33</v>
      </c>
      <c r="AZ199" s="34">
        <f t="shared" si="103"/>
        <v>22</v>
      </c>
      <c r="BA199" s="34">
        <f t="shared" si="103"/>
        <v>0</v>
      </c>
      <c r="BB199" s="34">
        <f t="shared" si="103"/>
        <v>0</v>
      </c>
      <c r="BC199" s="34">
        <f t="shared" si="103"/>
        <v>0</v>
      </c>
      <c r="BD199" s="34">
        <f t="shared" si="103"/>
        <v>1071</v>
      </c>
      <c r="BE199" s="322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U200" si="104">F196+F149</f>
        <v>1</v>
      </c>
      <c r="G200" s="34">
        <f t="shared" si="104"/>
        <v>5</v>
      </c>
      <c r="H200" s="34">
        <f t="shared" si="104"/>
        <v>24</v>
      </c>
      <c r="I200" s="34">
        <f t="shared" si="104"/>
        <v>25</v>
      </c>
      <c r="J200" s="34">
        <f t="shared" si="104"/>
        <v>28</v>
      </c>
      <c r="K200" s="34">
        <f t="shared" si="104"/>
        <v>4</v>
      </c>
      <c r="L200" s="34">
        <f t="shared" si="104"/>
        <v>23</v>
      </c>
      <c r="M200" s="34">
        <f t="shared" si="104"/>
        <v>16</v>
      </c>
      <c r="N200" s="34">
        <f t="shared" si="104"/>
        <v>22</v>
      </c>
      <c r="O200" s="34">
        <f t="shared" si="104"/>
        <v>21</v>
      </c>
      <c r="P200" s="34">
        <f t="shared" si="104"/>
        <v>3</v>
      </c>
      <c r="Q200" s="34">
        <f t="shared" si="104"/>
        <v>30</v>
      </c>
      <c r="R200" s="34">
        <f t="shared" si="104"/>
        <v>23</v>
      </c>
      <c r="S200" s="34">
        <f t="shared" si="104"/>
        <v>21</v>
      </c>
      <c r="T200" s="34">
        <f t="shared" si="104"/>
        <v>9</v>
      </c>
      <c r="U200" s="34">
        <f t="shared" si="104"/>
        <v>20</v>
      </c>
      <c r="V200" s="34"/>
      <c r="W200" s="34">
        <f>W196+W149</f>
        <v>20</v>
      </c>
      <c r="X200" s="34"/>
      <c r="Y200" s="34">
        <f t="shared" si="98"/>
        <v>15</v>
      </c>
      <c r="Z200" s="34">
        <f t="shared" si="98"/>
        <v>22</v>
      </c>
      <c r="AA200" s="34"/>
      <c r="AB200" s="34">
        <f t="shared" si="99"/>
        <v>0</v>
      </c>
      <c r="AC200" s="34">
        <f t="shared" si="99"/>
        <v>19</v>
      </c>
      <c r="AD200" s="34">
        <f t="shared" si="99"/>
        <v>3</v>
      </c>
      <c r="AE200" s="34">
        <f t="shared" si="99"/>
        <v>5</v>
      </c>
      <c r="AF200" s="34">
        <f t="shared" si="99"/>
        <v>14</v>
      </c>
      <c r="AG200" s="34">
        <f t="shared" si="99"/>
        <v>5</v>
      </c>
      <c r="AH200" s="34"/>
      <c r="AI200" s="34">
        <f t="shared" si="100"/>
        <v>12</v>
      </c>
      <c r="AJ200" s="34">
        <f t="shared" si="100"/>
        <v>15</v>
      </c>
      <c r="AK200" s="34"/>
      <c r="AL200" s="34">
        <f t="shared" ref="AL200:BD200" si="105">AL196+AL149</f>
        <v>0</v>
      </c>
      <c r="AM200" s="34">
        <f t="shared" si="105"/>
        <v>5</v>
      </c>
      <c r="AN200" s="34">
        <f t="shared" si="105"/>
        <v>1</v>
      </c>
      <c r="AO200" s="34">
        <f t="shared" si="105"/>
        <v>35</v>
      </c>
      <c r="AP200" s="34">
        <f t="shared" si="105"/>
        <v>3</v>
      </c>
      <c r="AQ200" s="34">
        <f t="shared" si="105"/>
        <v>73</v>
      </c>
      <c r="AR200" s="34">
        <f t="shared" si="105"/>
        <v>39</v>
      </c>
      <c r="AS200" s="34">
        <f t="shared" si="105"/>
        <v>36</v>
      </c>
      <c r="AT200" s="34">
        <f t="shared" si="105"/>
        <v>26</v>
      </c>
      <c r="AU200" s="34">
        <f t="shared" si="105"/>
        <v>86</v>
      </c>
      <c r="AV200" s="34">
        <f t="shared" si="105"/>
        <v>0</v>
      </c>
      <c r="AW200" s="34">
        <f t="shared" si="105"/>
        <v>20</v>
      </c>
      <c r="AX200" s="34">
        <f t="shared" si="105"/>
        <v>18</v>
      </c>
      <c r="AY200" s="34">
        <f t="shared" si="105"/>
        <v>3</v>
      </c>
      <c r="AZ200" s="34">
        <f t="shared" si="105"/>
        <v>5</v>
      </c>
      <c r="BA200" s="34">
        <f t="shared" si="105"/>
        <v>0</v>
      </c>
      <c r="BB200" s="34">
        <f t="shared" si="105"/>
        <v>0</v>
      </c>
      <c r="BC200" s="34">
        <f t="shared" si="105"/>
        <v>0</v>
      </c>
      <c r="BD200" s="34">
        <f t="shared" si="105"/>
        <v>755</v>
      </c>
      <c r="BE200" s="322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U201" si="106">1-F200/(F198-F199)</f>
        <v>0.99315068493150682</v>
      </c>
      <c r="G201" s="35">
        <f t="shared" si="106"/>
        <v>0.96402877697841727</v>
      </c>
      <c r="H201" s="35">
        <f t="shared" si="106"/>
        <v>0.83561643835616439</v>
      </c>
      <c r="I201" s="35">
        <f t="shared" si="106"/>
        <v>0.81060606060606055</v>
      </c>
      <c r="J201" s="35">
        <f t="shared" si="106"/>
        <v>0.78947368421052633</v>
      </c>
      <c r="K201" s="35">
        <f t="shared" si="106"/>
        <v>0.96923076923076923</v>
      </c>
      <c r="L201" s="35">
        <f t="shared" si="106"/>
        <v>0.81889763779527558</v>
      </c>
      <c r="M201" s="35">
        <f t="shared" si="106"/>
        <v>0.88148148148148153</v>
      </c>
      <c r="N201" s="35">
        <f t="shared" si="106"/>
        <v>0.82258064516129026</v>
      </c>
      <c r="O201" s="35">
        <f t="shared" si="106"/>
        <v>0.83720930232558133</v>
      </c>
      <c r="P201" s="35">
        <f t="shared" si="106"/>
        <v>0.97692307692307689</v>
      </c>
      <c r="Q201" s="35">
        <f t="shared" si="106"/>
        <v>0.76744186046511631</v>
      </c>
      <c r="R201" s="35">
        <f t="shared" si="106"/>
        <v>0.83211678832116787</v>
      </c>
      <c r="S201" s="35">
        <f t="shared" si="106"/>
        <v>0.83969465648854968</v>
      </c>
      <c r="T201" s="35">
        <f t="shared" si="106"/>
        <v>0.93233082706766912</v>
      </c>
      <c r="U201" s="35">
        <f t="shared" si="106"/>
        <v>0.85507246376811596</v>
      </c>
      <c r="V201" s="35"/>
      <c r="W201" s="35">
        <f>1-W200/(W198-W199)</f>
        <v>0.84615384615384615</v>
      </c>
      <c r="X201" s="35"/>
      <c r="Y201" s="35">
        <f>1-Y200/(Y198-Y199)</f>
        <v>0.8928571428571429</v>
      </c>
      <c r="Z201" s="35">
        <f>1-Z200/(Z198-Z199)</f>
        <v>0.83458646616541354</v>
      </c>
      <c r="AA201" s="35"/>
      <c r="AB201" s="35">
        <f t="shared" ref="AB201:AG201" si="107">1-AB200/(AB198-AB199)</f>
        <v>1</v>
      </c>
      <c r="AC201" s="35">
        <f t="shared" si="107"/>
        <v>0.85606060606060608</v>
      </c>
      <c r="AD201" s="35">
        <f t="shared" si="107"/>
        <v>0.97709923664122134</v>
      </c>
      <c r="AE201" s="35">
        <f t="shared" si="107"/>
        <v>0.96124031007751942</v>
      </c>
      <c r="AF201" s="35">
        <f t="shared" si="107"/>
        <v>0.88709677419354838</v>
      </c>
      <c r="AG201" s="35">
        <f t="shared" si="107"/>
        <v>0.96453900709219853</v>
      </c>
      <c r="AH201" s="35"/>
      <c r="AI201" s="35">
        <f>1-AI200/(AI198-AI199)</f>
        <v>0.91044776119402981</v>
      </c>
      <c r="AJ201" s="35">
        <f>1-AJ200/(AJ198-AJ199)</f>
        <v>0.89051094890510951</v>
      </c>
      <c r="AK201" s="35"/>
      <c r="AL201" s="35">
        <f t="shared" ref="AL201:BD201" si="108">1-AL200/(AL198-AL199)</f>
        <v>1</v>
      </c>
      <c r="AM201" s="35">
        <f t="shared" si="108"/>
        <v>0.96183206106870234</v>
      </c>
      <c r="AN201" s="35">
        <f t="shared" si="108"/>
        <v>0.9921875</v>
      </c>
      <c r="AO201" s="35">
        <f t="shared" si="108"/>
        <v>0.7407407407407407</v>
      </c>
      <c r="AP201" s="35">
        <f t="shared" si="108"/>
        <v>0.97727272727272729</v>
      </c>
      <c r="AQ201" s="35">
        <f t="shared" si="108"/>
        <v>0.50340136054421769</v>
      </c>
      <c r="AR201" s="35">
        <f t="shared" si="108"/>
        <v>0.71111111111111114</v>
      </c>
      <c r="AS201" s="35">
        <f t="shared" si="108"/>
        <v>0.7024793388429752</v>
      </c>
      <c r="AT201" s="35">
        <f t="shared" si="108"/>
        <v>0.80597014925373134</v>
      </c>
      <c r="AU201" s="35">
        <f t="shared" si="108"/>
        <v>0.38571428571428568</v>
      </c>
      <c r="AV201" s="35">
        <f t="shared" si="108"/>
        <v>1</v>
      </c>
      <c r="AW201" s="35">
        <f t="shared" si="108"/>
        <v>0.84</v>
      </c>
      <c r="AX201" s="35">
        <f t="shared" si="108"/>
        <v>0.87586206896551722</v>
      </c>
      <c r="AY201" s="35">
        <f t="shared" si="108"/>
        <v>0.97637795275590555</v>
      </c>
      <c r="AZ201" s="35">
        <f t="shared" si="108"/>
        <v>0.96376811594202894</v>
      </c>
      <c r="BA201" s="35">
        <f t="shared" si="108"/>
        <v>1</v>
      </c>
      <c r="BB201" s="35">
        <f t="shared" si="108"/>
        <v>1</v>
      </c>
      <c r="BC201" s="35">
        <f t="shared" si="108"/>
        <v>1</v>
      </c>
      <c r="BD201" s="35">
        <f t="shared" si="108"/>
        <v>0.87665414148015031</v>
      </c>
      <c r="BE201" s="322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U202" si="109">F151</f>
        <v>14</v>
      </c>
      <c r="G202" s="19">
        <f t="shared" si="109"/>
        <v>23</v>
      </c>
      <c r="H202" s="19">
        <f t="shared" si="109"/>
        <v>42</v>
      </c>
      <c r="I202" s="19">
        <f t="shared" si="109"/>
        <v>47</v>
      </c>
      <c r="J202" s="19">
        <f t="shared" si="109"/>
        <v>48</v>
      </c>
      <c r="K202" s="19">
        <f t="shared" si="109"/>
        <v>59</v>
      </c>
      <c r="L202" s="19">
        <f t="shared" si="109"/>
        <v>64</v>
      </c>
      <c r="M202" s="19">
        <f t="shared" si="109"/>
        <v>65</v>
      </c>
      <c r="N202" s="19">
        <f t="shared" si="109"/>
        <v>66</v>
      </c>
      <c r="O202" s="19">
        <f t="shared" si="109"/>
        <v>72</v>
      </c>
      <c r="P202" s="19">
        <f t="shared" si="109"/>
        <v>76</v>
      </c>
      <c r="Q202" s="19">
        <f t="shared" si="109"/>
        <v>78</v>
      </c>
      <c r="R202" s="19">
        <f t="shared" si="109"/>
        <v>79</v>
      </c>
      <c r="S202" s="19">
        <f t="shared" si="109"/>
        <v>83</v>
      </c>
      <c r="T202" s="19">
        <f t="shared" si="109"/>
        <v>84</v>
      </c>
      <c r="U202" s="19">
        <f t="shared" si="109"/>
        <v>86</v>
      </c>
      <c r="V202" s="19"/>
      <c r="W202" s="19">
        <f>W151</f>
        <v>411</v>
      </c>
      <c r="X202" s="19"/>
      <c r="Y202" s="19">
        <f>Y151</f>
        <v>413</v>
      </c>
      <c r="Z202" s="19">
        <f>Z151</f>
        <v>415</v>
      </c>
      <c r="AA202" s="19"/>
      <c r="AB202" s="19">
        <f t="shared" ref="AB202:AG202" si="110">AB151</f>
        <v>417</v>
      </c>
      <c r="AC202" s="19">
        <f t="shared" si="110"/>
        <v>418</v>
      </c>
      <c r="AD202" s="19">
        <f t="shared" si="110"/>
        <v>419</v>
      </c>
      <c r="AE202" s="19">
        <f t="shared" si="110"/>
        <v>420</v>
      </c>
      <c r="AF202" s="19">
        <f t="shared" si="110"/>
        <v>421</v>
      </c>
      <c r="AG202" s="19">
        <f t="shared" si="110"/>
        <v>422</v>
      </c>
      <c r="AH202" s="19"/>
      <c r="AI202" s="19">
        <f>AI151</f>
        <v>425</v>
      </c>
      <c r="AJ202" s="19">
        <f>AJ151</f>
        <v>426</v>
      </c>
      <c r="AK202" s="19"/>
      <c r="AL202" s="19">
        <f t="shared" ref="AL202:BD202" si="111">AL151</f>
        <v>430</v>
      </c>
      <c r="AM202" s="19">
        <f t="shared" si="111"/>
        <v>431</v>
      </c>
      <c r="AN202" s="19">
        <f t="shared" si="111"/>
        <v>433</v>
      </c>
      <c r="AO202" s="19">
        <f t="shared" si="111"/>
        <v>446</v>
      </c>
      <c r="AP202" s="19">
        <f t="shared" si="111"/>
        <v>449</v>
      </c>
      <c r="AQ202" s="19">
        <f t="shared" si="111"/>
        <v>450</v>
      </c>
      <c r="AR202" s="19">
        <f t="shared" si="111"/>
        <v>451</v>
      </c>
      <c r="AS202" s="19">
        <f t="shared" si="111"/>
        <v>453</v>
      </c>
      <c r="AT202" s="19">
        <f t="shared" si="111"/>
        <v>454</v>
      </c>
      <c r="AU202" s="19">
        <f t="shared" si="111"/>
        <v>455</v>
      </c>
      <c r="AV202" s="19">
        <f t="shared" si="111"/>
        <v>0</v>
      </c>
      <c r="AW202" s="19">
        <f t="shared" si="111"/>
        <v>457</v>
      </c>
      <c r="AX202" s="19">
        <f t="shared" si="111"/>
        <v>458</v>
      </c>
      <c r="AY202" s="19">
        <f t="shared" si="111"/>
        <v>460</v>
      </c>
      <c r="AZ202" s="19">
        <f t="shared" si="111"/>
        <v>461</v>
      </c>
      <c r="BA202" s="19">
        <f t="shared" si="111"/>
        <v>463</v>
      </c>
      <c r="BB202" s="19">
        <f t="shared" si="111"/>
        <v>0</v>
      </c>
      <c r="BC202" s="19">
        <f t="shared" si="111"/>
        <v>0</v>
      </c>
      <c r="BD202" s="19" t="str">
        <f t="shared" si="111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112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112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112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112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112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112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112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112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112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112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112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112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112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112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112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112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112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112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112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112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112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112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112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112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112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112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112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112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112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112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112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112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112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112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112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112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112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112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112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112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U244" si="113">SUM(F204:F243)</f>
        <v>-4918.5199999999986</v>
      </c>
      <c r="G244" s="37">
        <f t="shared" si="113"/>
        <v>-2522.9699999999993</v>
      </c>
      <c r="H244" s="37">
        <f t="shared" si="113"/>
        <v>-3101.8999999999992</v>
      </c>
      <c r="I244" s="37">
        <f t="shared" si="113"/>
        <v>-3037.2200000000007</v>
      </c>
      <c r="J244" s="37">
        <f t="shared" si="113"/>
        <v>-2572.04</v>
      </c>
      <c r="K244" s="37">
        <f t="shared" si="113"/>
        <v>-4131.1600000000008</v>
      </c>
      <c r="L244" s="37">
        <f t="shared" si="113"/>
        <v>-1770.4199999999996</v>
      </c>
      <c r="M244" s="37">
        <f t="shared" si="113"/>
        <v>-16375.020000000002</v>
      </c>
      <c r="N244" s="37">
        <f t="shared" si="113"/>
        <v>-1677.2499999999998</v>
      </c>
      <c r="O244" s="37">
        <f t="shared" si="113"/>
        <v>-5780.7599999999993</v>
      </c>
      <c r="P244" s="37">
        <f t="shared" si="113"/>
        <v>-2387.2599999999998</v>
      </c>
      <c r="Q244" s="37">
        <f t="shared" si="113"/>
        <v>-3311.5699999999997</v>
      </c>
      <c r="R244" s="37">
        <f t="shared" si="113"/>
        <v>-1001.2400000000001</v>
      </c>
      <c r="S244" s="37">
        <f t="shared" si="113"/>
        <v>-2913.6099999999997</v>
      </c>
      <c r="T244" s="37">
        <f t="shared" si="113"/>
        <v>-2571.4099999999994</v>
      </c>
      <c r="U244" s="37">
        <f t="shared" si="113"/>
        <v>-2874.3600000000006</v>
      </c>
      <c r="V244" s="37"/>
      <c r="W244" s="37">
        <f>SUM(W204:W243)</f>
        <v>-1092.74</v>
      </c>
      <c r="X244" s="37"/>
      <c r="Y244" s="37">
        <f>SUM(Y204:Y243)</f>
        <v>-2252.7599999999998</v>
      </c>
      <c r="Z244" s="37">
        <f>SUM(Z204:Z243)</f>
        <v>-3646.2900000000004</v>
      </c>
      <c r="AA244" s="37"/>
      <c r="AB244" s="37">
        <f t="shared" ref="AB244:AG244" si="114">SUM(AB204:AB243)</f>
        <v>-7460.6999999999989</v>
      </c>
      <c r="AC244" s="37">
        <f t="shared" si="114"/>
        <v>-743.00000000000023</v>
      </c>
      <c r="AD244" s="37">
        <f t="shared" si="114"/>
        <v>-2719.2699999999995</v>
      </c>
      <c r="AE244" s="37">
        <f t="shared" si="114"/>
        <v>-1986.9799999999996</v>
      </c>
      <c r="AF244" s="37">
        <f t="shared" si="114"/>
        <v>-6854.4999999999982</v>
      </c>
      <c r="AG244" s="37">
        <f t="shared" si="114"/>
        <v>-2124.4899999999998</v>
      </c>
      <c r="AH244" s="37"/>
      <c r="AI244" s="37">
        <f>SUM(AI204:AI243)</f>
        <v>-1141.23</v>
      </c>
      <c r="AJ244" s="37">
        <f>SUM(AJ204:AJ243)</f>
        <v>-1618.6800000000003</v>
      </c>
      <c r="AK244" s="37"/>
      <c r="AL244" s="37">
        <f t="shared" ref="AL244:BC244" si="115">SUM(AL204:AL243)</f>
        <v>-3550.36</v>
      </c>
      <c r="AM244" s="37">
        <f t="shared" si="115"/>
        <v>-2518.1600000000003</v>
      </c>
      <c r="AN244" s="37">
        <f t="shared" si="115"/>
        <v>-1067.9199999999996</v>
      </c>
      <c r="AO244" s="37">
        <f t="shared" si="115"/>
        <v>-4405.8900000000003</v>
      </c>
      <c r="AP244" s="37">
        <f t="shared" si="115"/>
        <v>-3504.9700000000003</v>
      </c>
      <c r="AQ244" s="37">
        <f t="shared" si="115"/>
        <v>-5829.7300000000014</v>
      </c>
      <c r="AR244" s="37">
        <f t="shared" si="115"/>
        <v>-2870.6</v>
      </c>
      <c r="AS244" s="37">
        <f t="shared" si="115"/>
        <v>-5527.3600000000006</v>
      </c>
      <c r="AT244" s="37">
        <f t="shared" si="115"/>
        <v>-255.84000000000009</v>
      </c>
      <c r="AU244" s="37">
        <f t="shared" si="115"/>
        <v>-5271.2</v>
      </c>
      <c r="AV244" s="37">
        <f t="shared" si="115"/>
        <v>0</v>
      </c>
      <c r="AW244" s="37">
        <f t="shared" si="115"/>
        <v>459.46000000000009</v>
      </c>
      <c r="AX244" s="37">
        <f t="shared" si="115"/>
        <v>-1333.45</v>
      </c>
      <c r="AY244" s="37">
        <f t="shared" si="115"/>
        <v>230.74999999999994</v>
      </c>
      <c r="AZ244" s="37">
        <f t="shared" si="115"/>
        <v>-1237.6100000000001</v>
      </c>
      <c r="BA244" s="37">
        <f t="shared" si="115"/>
        <v>0</v>
      </c>
      <c r="BB244" s="37">
        <f t="shared" si="115"/>
        <v>0</v>
      </c>
      <c r="BC244" s="37">
        <f t="shared" si="115"/>
        <v>0</v>
      </c>
      <c r="BD244" s="24">
        <f t="shared" si="112"/>
        <v>-129270.23</v>
      </c>
      <c r="BE244" s="322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U245" si="116">COUNTA(F204:F243)</f>
        <v>40</v>
      </c>
      <c r="G245" s="33">
        <f t="shared" si="116"/>
        <v>40</v>
      </c>
      <c r="H245" s="33">
        <f t="shared" si="116"/>
        <v>40</v>
      </c>
      <c r="I245" s="33">
        <f t="shared" si="116"/>
        <v>40</v>
      </c>
      <c r="J245" s="33">
        <f t="shared" si="116"/>
        <v>40</v>
      </c>
      <c r="K245" s="33">
        <f t="shared" si="116"/>
        <v>40</v>
      </c>
      <c r="L245" s="33">
        <f t="shared" si="116"/>
        <v>40</v>
      </c>
      <c r="M245" s="33">
        <f t="shared" si="116"/>
        <v>40</v>
      </c>
      <c r="N245" s="33">
        <f t="shared" si="116"/>
        <v>40</v>
      </c>
      <c r="O245" s="33">
        <f t="shared" si="116"/>
        <v>40</v>
      </c>
      <c r="P245" s="33">
        <f t="shared" si="116"/>
        <v>40</v>
      </c>
      <c r="Q245" s="33">
        <f t="shared" si="116"/>
        <v>40</v>
      </c>
      <c r="R245" s="33">
        <f t="shared" si="116"/>
        <v>40</v>
      </c>
      <c r="S245" s="33">
        <f t="shared" si="116"/>
        <v>40</v>
      </c>
      <c r="T245" s="33">
        <f t="shared" si="116"/>
        <v>40</v>
      </c>
      <c r="U245" s="33">
        <f t="shared" si="116"/>
        <v>40</v>
      </c>
      <c r="V245" s="33"/>
      <c r="W245" s="33">
        <f>COUNTA(W204:W243)</f>
        <v>40</v>
      </c>
      <c r="X245" s="33"/>
      <c r="Y245" s="33">
        <f>COUNTA(Y204:Y243)</f>
        <v>40</v>
      </c>
      <c r="Z245" s="33">
        <f>COUNTA(Z204:Z243)</f>
        <v>40</v>
      </c>
      <c r="AA245" s="33"/>
      <c r="AB245" s="33">
        <f t="shared" ref="AB245:AG245" si="117">COUNTA(AB204:AB243)</f>
        <v>40</v>
      </c>
      <c r="AC245" s="33">
        <f t="shared" si="117"/>
        <v>40</v>
      </c>
      <c r="AD245" s="33">
        <f t="shared" si="117"/>
        <v>40</v>
      </c>
      <c r="AE245" s="33">
        <f t="shared" si="117"/>
        <v>40</v>
      </c>
      <c r="AF245" s="33">
        <f t="shared" si="117"/>
        <v>40</v>
      </c>
      <c r="AG245" s="33">
        <f t="shared" si="117"/>
        <v>40</v>
      </c>
      <c r="AH245" s="33"/>
      <c r="AI245" s="33">
        <f>COUNTA(AI204:AI243)</f>
        <v>40</v>
      </c>
      <c r="AJ245" s="33">
        <f>COUNTA(AJ204:AJ243)</f>
        <v>40</v>
      </c>
      <c r="AK245" s="33"/>
      <c r="AL245" s="33">
        <f t="shared" ref="AL245:BC245" si="118">COUNTA(AL204:AL243)</f>
        <v>40</v>
      </c>
      <c r="AM245" s="33">
        <f t="shared" si="118"/>
        <v>40</v>
      </c>
      <c r="AN245" s="33">
        <f t="shared" si="118"/>
        <v>40</v>
      </c>
      <c r="AO245" s="33">
        <f t="shared" si="118"/>
        <v>40</v>
      </c>
      <c r="AP245" s="33">
        <f t="shared" si="118"/>
        <v>40</v>
      </c>
      <c r="AQ245" s="33">
        <f t="shared" si="118"/>
        <v>40</v>
      </c>
      <c r="AR245" s="33">
        <f t="shared" si="118"/>
        <v>40</v>
      </c>
      <c r="AS245" s="33">
        <f t="shared" si="118"/>
        <v>40</v>
      </c>
      <c r="AT245" s="33">
        <f t="shared" si="118"/>
        <v>40</v>
      </c>
      <c r="AU245" s="33">
        <f t="shared" si="118"/>
        <v>40</v>
      </c>
      <c r="AV245" s="33">
        <f t="shared" si="118"/>
        <v>40</v>
      </c>
      <c r="AW245" s="33">
        <f t="shared" si="118"/>
        <v>40</v>
      </c>
      <c r="AX245" s="33">
        <f t="shared" si="118"/>
        <v>40</v>
      </c>
      <c r="AY245" s="33">
        <f t="shared" si="118"/>
        <v>40</v>
      </c>
      <c r="AZ245" s="33">
        <f t="shared" si="118"/>
        <v>40</v>
      </c>
      <c r="BA245" s="33">
        <f t="shared" si="118"/>
        <v>40</v>
      </c>
      <c r="BB245" s="33">
        <f t="shared" si="118"/>
        <v>40</v>
      </c>
      <c r="BC245" s="33">
        <f t="shared" si="118"/>
        <v>40</v>
      </c>
      <c r="BD245" s="33">
        <f t="shared" si="112"/>
        <v>1800</v>
      </c>
      <c r="BE245" s="322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U246" si="119">COUNTIF(F204:F243,"NS")</f>
        <v>3</v>
      </c>
      <c r="G246" s="34">
        <f t="shared" si="119"/>
        <v>10</v>
      </c>
      <c r="H246" s="34">
        <f t="shared" si="119"/>
        <v>3</v>
      </c>
      <c r="I246" s="34">
        <f t="shared" si="119"/>
        <v>9</v>
      </c>
      <c r="J246" s="34">
        <f t="shared" si="119"/>
        <v>10</v>
      </c>
      <c r="K246" s="34">
        <f t="shared" si="119"/>
        <v>9</v>
      </c>
      <c r="L246" s="34">
        <f t="shared" si="119"/>
        <v>12</v>
      </c>
      <c r="M246" s="34">
        <f t="shared" si="119"/>
        <v>11</v>
      </c>
      <c r="N246" s="34">
        <f t="shared" si="119"/>
        <v>12</v>
      </c>
      <c r="O246" s="34">
        <f t="shared" si="119"/>
        <v>10</v>
      </c>
      <c r="P246" s="34">
        <f t="shared" si="119"/>
        <v>9</v>
      </c>
      <c r="Q246" s="34">
        <f t="shared" si="119"/>
        <v>9</v>
      </c>
      <c r="R246" s="34">
        <f t="shared" si="119"/>
        <v>9</v>
      </c>
      <c r="S246" s="34">
        <f t="shared" si="119"/>
        <v>10</v>
      </c>
      <c r="T246" s="34">
        <f t="shared" si="119"/>
        <v>10</v>
      </c>
      <c r="U246" s="34">
        <f t="shared" si="119"/>
        <v>9</v>
      </c>
      <c r="V246" s="34"/>
      <c r="W246" s="34">
        <f>COUNTIF(W204:W243,"NS")</f>
        <v>10</v>
      </c>
      <c r="X246" s="34"/>
      <c r="Y246" s="34">
        <f>COUNTIF(Y204:Y243,"NS")</f>
        <v>9</v>
      </c>
      <c r="Z246" s="34">
        <f>COUNTIF(Z204:Z243,"NS")</f>
        <v>10</v>
      </c>
      <c r="AA246" s="34"/>
      <c r="AB246" s="34">
        <f t="shared" ref="AB246:AG246" si="120">COUNTIF(AB204:AB243,"NS")</f>
        <v>8</v>
      </c>
      <c r="AC246" s="34">
        <f t="shared" si="120"/>
        <v>10</v>
      </c>
      <c r="AD246" s="34">
        <f t="shared" si="120"/>
        <v>11</v>
      </c>
      <c r="AE246" s="34">
        <f t="shared" si="120"/>
        <v>11</v>
      </c>
      <c r="AF246" s="34">
        <f t="shared" si="120"/>
        <v>12</v>
      </c>
      <c r="AG246" s="34">
        <f t="shared" si="120"/>
        <v>8</v>
      </c>
      <c r="AH246" s="34"/>
      <c r="AI246" s="34">
        <f>COUNTIF(AI204:AI243,"NS")</f>
        <v>9</v>
      </c>
      <c r="AJ246" s="34">
        <f>COUNTIF(AJ204:AJ243,"NS")</f>
        <v>10</v>
      </c>
      <c r="AK246" s="34"/>
      <c r="AL246" s="34">
        <f t="shared" ref="AL246:BC246" si="121">COUNTIF(AL204:AL243,"NS")</f>
        <v>9</v>
      </c>
      <c r="AM246" s="34">
        <f t="shared" si="121"/>
        <v>9</v>
      </c>
      <c r="AN246" s="34">
        <f t="shared" si="121"/>
        <v>9</v>
      </c>
      <c r="AO246" s="34">
        <f t="shared" si="121"/>
        <v>10</v>
      </c>
      <c r="AP246" s="34">
        <f t="shared" si="121"/>
        <v>12</v>
      </c>
      <c r="AQ246" s="34">
        <f t="shared" si="121"/>
        <v>9</v>
      </c>
      <c r="AR246" s="34">
        <f t="shared" si="121"/>
        <v>6</v>
      </c>
      <c r="AS246" s="34">
        <f t="shared" si="121"/>
        <v>14</v>
      </c>
      <c r="AT246" s="34">
        <f t="shared" si="121"/>
        <v>8</v>
      </c>
      <c r="AU246" s="34">
        <f t="shared" si="121"/>
        <v>11</v>
      </c>
      <c r="AV246" s="34">
        <f t="shared" si="121"/>
        <v>0</v>
      </c>
      <c r="AW246" s="34">
        <f t="shared" si="121"/>
        <v>13</v>
      </c>
      <c r="AX246" s="34">
        <f t="shared" si="121"/>
        <v>9</v>
      </c>
      <c r="AY246" s="34">
        <f t="shared" si="121"/>
        <v>11</v>
      </c>
      <c r="AZ246" s="34">
        <f t="shared" si="121"/>
        <v>9</v>
      </c>
      <c r="BA246" s="34">
        <f t="shared" si="121"/>
        <v>0</v>
      </c>
      <c r="BB246" s="34">
        <f t="shared" si="121"/>
        <v>0</v>
      </c>
      <c r="BC246" s="34">
        <f t="shared" si="121"/>
        <v>0</v>
      </c>
      <c r="BD246" s="33">
        <f t="shared" si="112"/>
        <v>392</v>
      </c>
      <c r="BE246" s="322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U247" si="122">COUNTIF(F204:F243,"NC")</f>
        <v>0</v>
      </c>
      <c r="G247" s="34">
        <f t="shared" si="122"/>
        <v>1</v>
      </c>
      <c r="H247" s="34">
        <f t="shared" si="122"/>
        <v>10</v>
      </c>
      <c r="I247" s="34">
        <f t="shared" si="122"/>
        <v>4</v>
      </c>
      <c r="J247" s="34">
        <f t="shared" si="122"/>
        <v>4</v>
      </c>
      <c r="K247" s="34">
        <f t="shared" si="122"/>
        <v>1</v>
      </c>
      <c r="L247" s="34">
        <f t="shared" si="122"/>
        <v>1</v>
      </c>
      <c r="M247" s="34">
        <f t="shared" si="122"/>
        <v>3</v>
      </c>
      <c r="N247" s="34">
        <f t="shared" si="122"/>
        <v>6</v>
      </c>
      <c r="O247" s="34">
        <f t="shared" si="122"/>
        <v>5</v>
      </c>
      <c r="P247" s="34">
        <f t="shared" si="122"/>
        <v>0</v>
      </c>
      <c r="Q247" s="34">
        <f t="shared" si="122"/>
        <v>4</v>
      </c>
      <c r="R247" s="34">
        <f t="shared" si="122"/>
        <v>10</v>
      </c>
      <c r="S247" s="34">
        <f t="shared" si="122"/>
        <v>0</v>
      </c>
      <c r="T247" s="34">
        <f t="shared" si="122"/>
        <v>2</v>
      </c>
      <c r="U247" s="34">
        <f t="shared" si="122"/>
        <v>3</v>
      </c>
      <c r="V247" s="34"/>
      <c r="W247" s="34">
        <f>COUNTIF(W204:W243,"NC")</f>
        <v>2</v>
      </c>
      <c r="X247" s="34"/>
      <c r="Y247" s="34">
        <f>COUNTIF(Y204:Y243,"NC")</f>
        <v>2</v>
      </c>
      <c r="Z247" s="34">
        <f>COUNTIF(Z204:Z243,"NC")</f>
        <v>0</v>
      </c>
      <c r="AA247" s="34"/>
      <c r="AB247" s="34">
        <f t="shared" ref="AB247:AG247" si="123">COUNTIF(AB204:AB243,"NC")</f>
        <v>2</v>
      </c>
      <c r="AC247" s="34">
        <f t="shared" si="123"/>
        <v>3</v>
      </c>
      <c r="AD247" s="34">
        <f t="shared" si="123"/>
        <v>0</v>
      </c>
      <c r="AE247" s="34">
        <f t="shared" si="123"/>
        <v>2</v>
      </c>
      <c r="AF247" s="34">
        <f t="shared" si="123"/>
        <v>2</v>
      </c>
      <c r="AG247" s="34">
        <f t="shared" si="123"/>
        <v>1</v>
      </c>
      <c r="AH247" s="34"/>
      <c r="AI247" s="34">
        <f>COUNTIF(AI204:AI243,"NC")</f>
        <v>13</v>
      </c>
      <c r="AJ247" s="34">
        <f>COUNTIF(AJ204:AJ243,"NC")</f>
        <v>2</v>
      </c>
      <c r="AK247" s="34"/>
      <c r="AL247" s="34">
        <f t="shared" ref="AL247:BC247" si="124">COUNTIF(AL204:AL243,"NC")</f>
        <v>1</v>
      </c>
      <c r="AM247" s="34">
        <f t="shared" si="124"/>
        <v>2</v>
      </c>
      <c r="AN247" s="34">
        <f t="shared" si="124"/>
        <v>0</v>
      </c>
      <c r="AO247" s="34">
        <f t="shared" si="124"/>
        <v>3</v>
      </c>
      <c r="AP247" s="34">
        <f t="shared" si="124"/>
        <v>0</v>
      </c>
      <c r="AQ247" s="34">
        <f t="shared" si="124"/>
        <v>3</v>
      </c>
      <c r="AR247" s="34">
        <f t="shared" si="124"/>
        <v>3</v>
      </c>
      <c r="AS247" s="34">
        <f t="shared" si="124"/>
        <v>1</v>
      </c>
      <c r="AT247" s="34">
        <f t="shared" si="124"/>
        <v>11</v>
      </c>
      <c r="AU247" s="34">
        <f t="shared" si="124"/>
        <v>14</v>
      </c>
      <c r="AV247" s="34">
        <f t="shared" si="124"/>
        <v>0</v>
      </c>
      <c r="AW247" s="34">
        <f t="shared" si="124"/>
        <v>0</v>
      </c>
      <c r="AX247" s="34">
        <f t="shared" si="124"/>
        <v>5</v>
      </c>
      <c r="AY247" s="34">
        <f t="shared" si="124"/>
        <v>0</v>
      </c>
      <c r="AZ247" s="34">
        <f t="shared" si="124"/>
        <v>3</v>
      </c>
      <c r="BA247" s="34">
        <f t="shared" si="124"/>
        <v>0</v>
      </c>
      <c r="BB247" s="34">
        <f t="shared" si="124"/>
        <v>0</v>
      </c>
      <c r="BC247" s="34">
        <f t="shared" si="124"/>
        <v>0</v>
      </c>
      <c r="BD247" s="33">
        <f t="shared" si="112"/>
        <v>129</v>
      </c>
      <c r="BE247" s="322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U248" si="125">1-F247/(F245-F246)</f>
        <v>1</v>
      </c>
      <c r="G248" s="35">
        <f t="shared" si="125"/>
        <v>0.96666666666666667</v>
      </c>
      <c r="H248" s="35">
        <f t="shared" si="125"/>
        <v>0.72972972972972971</v>
      </c>
      <c r="I248" s="35">
        <f t="shared" si="125"/>
        <v>0.87096774193548387</v>
      </c>
      <c r="J248" s="35">
        <f t="shared" si="125"/>
        <v>0.8666666666666667</v>
      </c>
      <c r="K248" s="35">
        <f t="shared" si="125"/>
        <v>0.967741935483871</v>
      </c>
      <c r="L248" s="35">
        <f t="shared" si="125"/>
        <v>0.9642857142857143</v>
      </c>
      <c r="M248" s="35">
        <f t="shared" si="125"/>
        <v>0.89655172413793105</v>
      </c>
      <c r="N248" s="35">
        <f t="shared" si="125"/>
        <v>0.7857142857142857</v>
      </c>
      <c r="O248" s="35">
        <f t="shared" si="125"/>
        <v>0.83333333333333337</v>
      </c>
      <c r="P248" s="35">
        <f t="shared" si="125"/>
        <v>1</v>
      </c>
      <c r="Q248" s="35">
        <f t="shared" si="125"/>
        <v>0.87096774193548387</v>
      </c>
      <c r="R248" s="35">
        <f t="shared" si="125"/>
        <v>0.67741935483870974</v>
      </c>
      <c r="S248" s="35">
        <f t="shared" si="125"/>
        <v>1</v>
      </c>
      <c r="T248" s="35">
        <f t="shared" si="125"/>
        <v>0.93333333333333335</v>
      </c>
      <c r="U248" s="35">
        <f t="shared" si="125"/>
        <v>0.90322580645161288</v>
      </c>
      <c r="V248" s="35"/>
      <c r="W248" s="35">
        <f>1-W247/(W245-W246)</f>
        <v>0.93333333333333335</v>
      </c>
      <c r="X248" s="35"/>
      <c r="Y248" s="35">
        <f>1-Y247/(Y245-Y246)</f>
        <v>0.93548387096774199</v>
      </c>
      <c r="Z248" s="35">
        <f>1-Z247/(Z245-Z246)</f>
        <v>1</v>
      </c>
      <c r="AA248" s="35"/>
      <c r="AB248" s="35">
        <f t="shared" ref="AB248:AG248" si="126">1-AB247/(AB245-AB246)</f>
        <v>0.9375</v>
      </c>
      <c r="AC248" s="35">
        <f t="shared" si="126"/>
        <v>0.9</v>
      </c>
      <c r="AD248" s="35">
        <f t="shared" si="126"/>
        <v>1</v>
      </c>
      <c r="AE248" s="35">
        <f t="shared" si="126"/>
        <v>0.93103448275862066</v>
      </c>
      <c r="AF248" s="35">
        <f t="shared" si="126"/>
        <v>0.9285714285714286</v>
      </c>
      <c r="AG248" s="35">
        <f t="shared" si="126"/>
        <v>0.96875</v>
      </c>
      <c r="AH248" s="35"/>
      <c r="AI248" s="35">
        <f>1-AI247/(AI245-AI246)</f>
        <v>0.58064516129032251</v>
      </c>
      <c r="AJ248" s="35">
        <f>1-AJ247/(AJ245-AJ246)</f>
        <v>0.93333333333333335</v>
      </c>
      <c r="AK248" s="35"/>
      <c r="AL248" s="35">
        <f t="shared" ref="AL248:BD248" si="127">1-AL247/(AL245-AL246)</f>
        <v>0.967741935483871</v>
      </c>
      <c r="AM248" s="35">
        <f t="shared" si="127"/>
        <v>0.93548387096774199</v>
      </c>
      <c r="AN248" s="35">
        <f t="shared" si="127"/>
        <v>1</v>
      </c>
      <c r="AO248" s="35">
        <f t="shared" si="127"/>
        <v>0.9</v>
      </c>
      <c r="AP248" s="35">
        <f t="shared" si="127"/>
        <v>1</v>
      </c>
      <c r="AQ248" s="35">
        <f t="shared" si="127"/>
        <v>0.90322580645161288</v>
      </c>
      <c r="AR248" s="35">
        <f t="shared" si="127"/>
        <v>0.91176470588235292</v>
      </c>
      <c r="AS248" s="35">
        <f t="shared" si="127"/>
        <v>0.96153846153846156</v>
      </c>
      <c r="AT248" s="35">
        <f t="shared" si="127"/>
        <v>0.65625</v>
      </c>
      <c r="AU248" s="35">
        <f t="shared" si="127"/>
        <v>0.51724137931034475</v>
      </c>
      <c r="AV248" s="35">
        <f t="shared" si="127"/>
        <v>1</v>
      </c>
      <c r="AW248" s="35">
        <f t="shared" si="127"/>
        <v>1</v>
      </c>
      <c r="AX248" s="35">
        <f t="shared" si="127"/>
        <v>0.83870967741935487</v>
      </c>
      <c r="AY248" s="35">
        <f t="shared" si="127"/>
        <v>1</v>
      </c>
      <c r="AZ248" s="35">
        <f t="shared" si="127"/>
        <v>0.90322580645161288</v>
      </c>
      <c r="BA248" s="35">
        <f t="shared" si="127"/>
        <v>1</v>
      </c>
      <c r="BB248" s="35">
        <f t="shared" si="127"/>
        <v>1</v>
      </c>
      <c r="BC248" s="35">
        <f t="shared" si="127"/>
        <v>1</v>
      </c>
      <c r="BD248" s="35">
        <f t="shared" si="127"/>
        <v>0.90838068181818188</v>
      </c>
      <c r="BE248" s="322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U249" si="128">F245+F198</f>
        <v>199</v>
      </c>
      <c r="G249" s="34">
        <f t="shared" si="128"/>
        <v>200</v>
      </c>
      <c r="H249" s="34">
        <f t="shared" si="128"/>
        <v>200</v>
      </c>
      <c r="I249" s="34">
        <f t="shared" si="128"/>
        <v>200</v>
      </c>
      <c r="J249" s="34">
        <f t="shared" si="128"/>
        <v>200</v>
      </c>
      <c r="K249" s="34">
        <f t="shared" si="128"/>
        <v>200</v>
      </c>
      <c r="L249" s="34">
        <f t="shared" si="128"/>
        <v>200</v>
      </c>
      <c r="M249" s="34">
        <f t="shared" si="128"/>
        <v>200</v>
      </c>
      <c r="N249" s="34">
        <f t="shared" si="128"/>
        <v>199</v>
      </c>
      <c r="O249" s="34">
        <f t="shared" si="128"/>
        <v>200</v>
      </c>
      <c r="P249" s="34">
        <f t="shared" si="128"/>
        <v>200</v>
      </c>
      <c r="Q249" s="34">
        <f t="shared" si="128"/>
        <v>200</v>
      </c>
      <c r="R249" s="34">
        <f t="shared" si="128"/>
        <v>199</v>
      </c>
      <c r="S249" s="34">
        <f t="shared" si="128"/>
        <v>199</v>
      </c>
      <c r="T249" s="34">
        <f t="shared" si="128"/>
        <v>200</v>
      </c>
      <c r="U249" s="34">
        <f t="shared" si="128"/>
        <v>200</v>
      </c>
      <c r="V249" s="34"/>
      <c r="W249" s="34">
        <f>W245+W198</f>
        <v>200</v>
      </c>
      <c r="X249" s="34"/>
      <c r="Y249" s="34">
        <f t="shared" ref="Y249:Z251" si="129">Y245+Y198</f>
        <v>200</v>
      </c>
      <c r="Z249" s="34">
        <f t="shared" si="129"/>
        <v>200</v>
      </c>
      <c r="AA249" s="34"/>
      <c r="AB249" s="34">
        <f t="shared" ref="AB249:AG251" si="130">AB245+AB198</f>
        <v>200</v>
      </c>
      <c r="AC249" s="34">
        <f t="shared" si="130"/>
        <v>200</v>
      </c>
      <c r="AD249" s="34">
        <f t="shared" si="130"/>
        <v>200</v>
      </c>
      <c r="AE249" s="34">
        <f t="shared" si="130"/>
        <v>200</v>
      </c>
      <c r="AF249" s="34">
        <f t="shared" si="130"/>
        <v>200</v>
      </c>
      <c r="AG249" s="34">
        <f t="shared" si="130"/>
        <v>200</v>
      </c>
      <c r="AH249" s="34"/>
      <c r="AI249" s="34">
        <f t="shared" ref="AI249:AJ251" si="131">AI245+AI198</f>
        <v>200</v>
      </c>
      <c r="AJ249" s="34">
        <f t="shared" si="131"/>
        <v>199</v>
      </c>
      <c r="AK249" s="34"/>
      <c r="AL249" s="34">
        <f t="shared" ref="AL249:BD249" si="132">AL245+AL198</f>
        <v>200</v>
      </c>
      <c r="AM249" s="34">
        <f t="shared" si="132"/>
        <v>200</v>
      </c>
      <c r="AN249" s="34">
        <f t="shared" si="132"/>
        <v>200</v>
      </c>
      <c r="AO249" s="34">
        <f t="shared" si="132"/>
        <v>200</v>
      </c>
      <c r="AP249" s="34">
        <f t="shared" si="132"/>
        <v>200</v>
      </c>
      <c r="AQ249" s="34">
        <f t="shared" si="132"/>
        <v>199</v>
      </c>
      <c r="AR249" s="34">
        <f t="shared" si="132"/>
        <v>200</v>
      </c>
      <c r="AS249" s="34">
        <f t="shared" si="132"/>
        <v>200</v>
      </c>
      <c r="AT249" s="34">
        <f t="shared" si="132"/>
        <v>200</v>
      </c>
      <c r="AU249" s="34">
        <f t="shared" si="132"/>
        <v>200</v>
      </c>
      <c r="AV249" s="34">
        <f t="shared" si="132"/>
        <v>200</v>
      </c>
      <c r="AW249" s="34">
        <f t="shared" si="132"/>
        <v>198</v>
      </c>
      <c r="AX249" s="34">
        <f t="shared" si="132"/>
        <v>200</v>
      </c>
      <c r="AY249" s="34">
        <f t="shared" si="132"/>
        <v>200</v>
      </c>
      <c r="AZ249" s="34">
        <f t="shared" si="132"/>
        <v>200</v>
      </c>
      <c r="BA249" s="34">
        <f t="shared" si="132"/>
        <v>200</v>
      </c>
      <c r="BB249" s="34">
        <f t="shared" si="132"/>
        <v>200</v>
      </c>
      <c r="BC249" s="34">
        <f t="shared" si="132"/>
        <v>200</v>
      </c>
      <c r="BD249" s="34">
        <f t="shared" si="132"/>
        <v>8992</v>
      </c>
      <c r="BE249" s="322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U250" si="133">F246+F199</f>
        <v>16</v>
      </c>
      <c r="G250" s="34">
        <f t="shared" si="133"/>
        <v>31</v>
      </c>
      <c r="H250" s="34">
        <f t="shared" si="133"/>
        <v>17</v>
      </c>
      <c r="I250" s="34">
        <f t="shared" si="133"/>
        <v>37</v>
      </c>
      <c r="J250" s="34">
        <f t="shared" si="133"/>
        <v>37</v>
      </c>
      <c r="K250" s="34">
        <f t="shared" si="133"/>
        <v>39</v>
      </c>
      <c r="L250" s="34">
        <f t="shared" si="133"/>
        <v>45</v>
      </c>
      <c r="M250" s="34">
        <f t="shared" si="133"/>
        <v>36</v>
      </c>
      <c r="N250" s="34">
        <f t="shared" si="133"/>
        <v>47</v>
      </c>
      <c r="O250" s="34">
        <f t="shared" si="133"/>
        <v>41</v>
      </c>
      <c r="P250" s="34">
        <f t="shared" si="133"/>
        <v>39</v>
      </c>
      <c r="Q250" s="34">
        <f t="shared" si="133"/>
        <v>40</v>
      </c>
      <c r="R250" s="34">
        <f t="shared" si="133"/>
        <v>31</v>
      </c>
      <c r="S250" s="34">
        <f t="shared" si="133"/>
        <v>38</v>
      </c>
      <c r="T250" s="34">
        <f t="shared" si="133"/>
        <v>37</v>
      </c>
      <c r="U250" s="34">
        <f t="shared" si="133"/>
        <v>31</v>
      </c>
      <c r="V250" s="34"/>
      <c r="W250" s="34">
        <f>W246+W199</f>
        <v>40</v>
      </c>
      <c r="X250" s="34"/>
      <c r="Y250" s="34">
        <f t="shared" si="129"/>
        <v>29</v>
      </c>
      <c r="Z250" s="34">
        <f t="shared" si="129"/>
        <v>37</v>
      </c>
      <c r="AA250" s="34"/>
      <c r="AB250" s="34">
        <f t="shared" si="130"/>
        <v>30</v>
      </c>
      <c r="AC250" s="34">
        <f t="shared" si="130"/>
        <v>38</v>
      </c>
      <c r="AD250" s="34">
        <f t="shared" si="130"/>
        <v>40</v>
      </c>
      <c r="AE250" s="34">
        <f t="shared" si="130"/>
        <v>42</v>
      </c>
      <c r="AF250" s="34">
        <f t="shared" si="130"/>
        <v>48</v>
      </c>
      <c r="AG250" s="34">
        <f t="shared" si="130"/>
        <v>27</v>
      </c>
      <c r="AH250" s="34"/>
      <c r="AI250" s="34">
        <f t="shared" si="131"/>
        <v>35</v>
      </c>
      <c r="AJ250" s="34">
        <f t="shared" si="131"/>
        <v>32</v>
      </c>
      <c r="AK250" s="34"/>
      <c r="AL250" s="34">
        <f t="shared" ref="AL250:BD250" si="134">AL246+AL199</f>
        <v>34</v>
      </c>
      <c r="AM250" s="34">
        <f t="shared" si="134"/>
        <v>38</v>
      </c>
      <c r="AN250" s="34">
        <f t="shared" si="134"/>
        <v>41</v>
      </c>
      <c r="AO250" s="34">
        <f t="shared" si="134"/>
        <v>35</v>
      </c>
      <c r="AP250" s="34">
        <f t="shared" si="134"/>
        <v>40</v>
      </c>
      <c r="AQ250" s="34">
        <f t="shared" si="134"/>
        <v>21</v>
      </c>
      <c r="AR250" s="34">
        <f t="shared" si="134"/>
        <v>31</v>
      </c>
      <c r="AS250" s="34">
        <f t="shared" si="134"/>
        <v>53</v>
      </c>
      <c r="AT250" s="34">
        <f t="shared" si="134"/>
        <v>34</v>
      </c>
      <c r="AU250" s="34">
        <f t="shared" si="134"/>
        <v>31</v>
      </c>
      <c r="AV250" s="34">
        <f t="shared" si="134"/>
        <v>0</v>
      </c>
      <c r="AW250" s="34">
        <f t="shared" si="134"/>
        <v>46</v>
      </c>
      <c r="AX250" s="34">
        <f t="shared" si="134"/>
        <v>24</v>
      </c>
      <c r="AY250" s="34">
        <f t="shared" si="134"/>
        <v>44</v>
      </c>
      <c r="AZ250" s="34">
        <f t="shared" si="134"/>
        <v>31</v>
      </c>
      <c r="BA250" s="34">
        <f t="shared" si="134"/>
        <v>0</v>
      </c>
      <c r="BB250" s="34">
        <f t="shared" si="134"/>
        <v>0</v>
      </c>
      <c r="BC250" s="34">
        <f t="shared" si="134"/>
        <v>0</v>
      </c>
      <c r="BD250" s="34">
        <f t="shared" si="134"/>
        <v>1463</v>
      </c>
      <c r="BE250" s="322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U251" si="135">F247+F200</f>
        <v>1</v>
      </c>
      <c r="G251" s="34">
        <f t="shared" si="135"/>
        <v>6</v>
      </c>
      <c r="H251" s="34">
        <f t="shared" si="135"/>
        <v>34</v>
      </c>
      <c r="I251" s="34">
        <f t="shared" si="135"/>
        <v>29</v>
      </c>
      <c r="J251" s="34">
        <f t="shared" si="135"/>
        <v>32</v>
      </c>
      <c r="K251" s="34">
        <f t="shared" si="135"/>
        <v>5</v>
      </c>
      <c r="L251" s="34">
        <f t="shared" si="135"/>
        <v>24</v>
      </c>
      <c r="M251" s="34">
        <f t="shared" si="135"/>
        <v>19</v>
      </c>
      <c r="N251" s="34">
        <f t="shared" si="135"/>
        <v>28</v>
      </c>
      <c r="O251" s="34">
        <f t="shared" si="135"/>
        <v>26</v>
      </c>
      <c r="P251" s="34">
        <f t="shared" si="135"/>
        <v>3</v>
      </c>
      <c r="Q251" s="34">
        <f t="shared" si="135"/>
        <v>34</v>
      </c>
      <c r="R251" s="34">
        <f t="shared" si="135"/>
        <v>33</v>
      </c>
      <c r="S251" s="34">
        <f t="shared" si="135"/>
        <v>21</v>
      </c>
      <c r="T251" s="34">
        <f t="shared" si="135"/>
        <v>11</v>
      </c>
      <c r="U251" s="34">
        <f t="shared" si="135"/>
        <v>23</v>
      </c>
      <c r="V251" s="34"/>
      <c r="W251" s="34">
        <f>W247+W200</f>
        <v>22</v>
      </c>
      <c r="X251" s="34"/>
      <c r="Y251" s="34">
        <f t="shared" si="129"/>
        <v>17</v>
      </c>
      <c r="Z251" s="34">
        <f t="shared" si="129"/>
        <v>22</v>
      </c>
      <c r="AA251" s="34"/>
      <c r="AB251" s="34">
        <f t="shared" si="130"/>
        <v>2</v>
      </c>
      <c r="AC251" s="34">
        <f t="shared" si="130"/>
        <v>22</v>
      </c>
      <c r="AD251" s="34">
        <f t="shared" si="130"/>
        <v>3</v>
      </c>
      <c r="AE251" s="34">
        <f t="shared" si="130"/>
        <v>7</v>
      </c>
      <c r="AF251" s="34">
        <f t="shared" si="130"/>
        <v>16</v>
      </c>
      <c r="AG251" s="34">
        <f t="shared" si="130"/>
        <v>6</v>
      </c>
      <c r="AH251" s="34"/>
      <c r="AI251" s="34">
        <f t="shared" si="131"/>
        <v>25</v>
      </c>
      <c r="AJ251" s="34">
        <f t="shared" si="131"/>
        <v>17</v>
      </c>
      <c r="AK251" s="34"/>
      <c r="AL251" s="34">
        <f t="shared" ref="AL251:BD251" si="136">AL247+AL200</f>
        <v>1</v>
      </c>
      <c r="AM251" s="34">
        <f t="shared" si="136"/>
        <v>7</v>
      </c>
      <c r="AN251" s="34">
        <f t="shared" si="136"/>
        <v>1</v>
      </c>
      <c r="AO251" s="34">
        <f t="shared" si="136"/>
        <v>38</v>
      </c>
      <c r="AP251" s="34">
        <f t="shared" si="136"/>
        <v>3</v>
      </c>
      <c r="AQ251" s="34">
        <f t="shared" si="136"/>
        <v>76</v>
      </c>
      <c r="AR251" s="34">
        <f t="shared" si="136"/>
        <v>42</v>
      </c>
      <c r="AS251" s="34">
        <f t="shared" si="136"/>
        <v>37</v>
      </c>
      <c r="AT251" s="34">
        <f t="shared" si="136"/>
        <v>37</v>
      </c>
      <c r="AU251" s="34">
        <f t="shared" si="136"/>
        <v>100</v>
      </c>
      <c r="AV251" s="34">
        <f t="shared" si="136"/>
        <v>0</v>
      </c>
      <c r="AW251" s="34">
        <f t="shared" si="136"/>
        <v>20</v>
      </c>
      <c r="AX251" s="34">
        <f t="shared" si="136"/>
        <v>23</v>
      </c>
      <c r="AY251" s="34">
        <f t="shared" si="136"/>
        <v>3</v>
      </c>
      <c r="AZ251" s="34">
        <f t="shared" si="136"/>
        <v>8</v>
      </c>
      <c r="BA251" s="34">
        <f t="shared" si="136"/>
        <v>0</v>
      </c>
      <c r="BB251" s="34">
        <f t="shared" si="136"/>
        <v>0</v>
      </c>
      <c r="BC251" s="34">
        <f t="shared" si="136"/>
        <v>0</v>
      </c>
      <c r="BD251" s="34">
        <f t="shared" si="136"/>
        <v>884</v>
      </c>
      <c r="BE251" s="322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U252" si="137">1-F251/(F249-F250)</f>
        <v>0.99453551912568305</v>
      </c>
      <c r="G252" s="35">
        <f t="shared" si="137"/>
        <v>0.96449704142011838</v>
      </c>
      <c r="H252" s="35">
        <f t="shared" si="137"/>
        <v>0.81420765027322406</v>
      </c>
      <c r="I252" s="35">
        <f t="shared" si="137"/>
        <v>0.82208588957055218</v>
      </c>
      <c r="J252" s="35">
        <f t="shared" si="137"/>
        <v>0.80368098159509205</v>
      </c>
      <c r="K252" s="35">
        <f t="shared" si="137"/>
        <v>0.96894409937888204</v>
      </c>
      <c r="L252" s="35">
        <f t="shared" si="137"/>
        <v>0.84516129032258069</v>
      </c>
      <c r="M252" s="35">
        <f t="shared" si="137"/>
        <v>0.88414634146341464</v>
      </c>
      <c r="N252" s="35">
        <f t="shared" si="137"/>
        <v>0.81578947368421051</v>
      </c>
      <c r="O252" s="35">
        <f t="shared" si="137"/>
        <v>0.83647798742138368</v>
      </c>
      <c r="P252" s="35">
        <f t="shared" si="137"/>
        <v>0.98136645962732916</v>
      </c>
      <c r="Q252" s="35">
        <f t="shared" si="137"/>
        <v>0.78749999999999998</v>
      </c>
      <c r="R252" s="35">
        <f t="shared" si="137"/>
        <v>0.8035714285714286</v>
      </c>
      <c r="S252" s="35">
        <f t="shared" si="137"/>
        <v>0.86956521739130432</v>
      </c>
      <c r="T252" s="35">
        <f t="shared" si="137"/>
        <v>0.93251533742331283</v>
      </c>
      <c r="U252" s="35">
        <f t="shared" si="137"/>
        <v>0.86390532544378695</v>
      </c>
      <c r="V252" s="35"/>
      <c r="W252" s="35">
        <f>1-W251/(W249-W250)</f>
        <v>0.86250000000000004</v>
      </c>
      <c r="X252" s="35"/>
      <c r="Y252" s="35">
        <f>1-Y251/(Y249-Y250)</f>
        <v>0.90058479532163749</v>
      </c>
      <c r="Z252" s="35">
        <f>1-Z251/(Z249-Z250)</f>
        <v>0.86503067484662577</v>
      </c>
      <c r="AA252" s="35"/>
      <c r="AB252" s="35">
        <f t="shared" ref="AB252:AG252" si="138">1-AB251/(AB249-AB250)</f>
        <v>0.9882352941176471</v>
      </c>
      <c r="AC252" s="35">
        <f t="shared" si="138"/>
        <v>0.86419753086419759</v>
      </c>
      <c r="AD252" s="35">
        <f t="shared" si="138"/>
        <v>0.98124999999999996</v>
      </c>
      <c r="AE252" s="35">
        <f t="shared" si="138"/>
        <v>0.95569620253164556</v>
      </c>
      <c r="AF252" s="35">
        <f t="shared" si="138"/>
        <v>0.89473684210526316</v>
      </c>
      <c r="AG252" s="35">
        <f t="shared" si="138"/>
        <v>0.96531791907514453</v>
      </c>
      <c r="AH252" s="35"/>
      <c r="AI252" s="35">
        <f>1-AI251/(AI249-AI250)</f>
        <v>0.84848484848484851</v>
      </c>
      <c r="AJ252" s="35">
        <f>1-AJ251/(AJ249-AJ250)</f>
        <v>0.89820359281437123</v>
      </c>
      <c r="AK252" s="35"/>
      <c r="AL252" s="35">
        <f t="shared" ref="AL252:BD252" si="139">1-AL251/(AL249-AL250)</f>
        <v>0.99397590361445787</v>
      </c>
      <c r="AM252" s="35">
        <f t="shared" si="139"/>
        <v>0.95679012345679015</v>
      </c>
      <c r="AN252" s="35">
        <f t="shared" si="139"/>
        <v>0.99371069182389937</v>
      </c>
      <c r="AO252" s="35">
        <f t="shared" si="139"/>
        <v>0.76969696969696966</v>
      </c>
      <c r="AP252" s="35">
        <f t="shared" si="139"/>
        <v>0.98124999999999996</v>
      </c>
      <c r="AQ252" s="35">
        <f t="shared" si="139"/>
        <v>0.57303370786516861</v>
      </c>
      <c r="AR252" s="35">
        <f t="shared" si="139"/>
        <v>0.75147928994082847</v>
      </c>
      <c r="AS252" s="35">
        <f t="shared" si="139"/>
        <v>0.7482993197278911</v>
      </c>
      <c r="AT252" s="35">
        <f t="shared" si="139"/>
        <v>0.77710843373493976</v>
      </c>
      <c r="AU252" s="35">
        <f t="shared" si="139"/>
        <v>0.40828402366863903</v>
      </c>
      <c r="AV252" s="35">
        <f t="shared" si="139"/>
        <v>1</v>
      </c>
      <c r="AW252" s="35">
        <f t="shared" si="139"/>
        <v>0.86842105263157898</v>
      </c>
      <c r="AX252" s="35">
        <f t="shared" si="139"/>
        <v>0.86931818181818188</v>
      </c>
      <c r="AY252" s="35">
        <f t="shared" si="139"/>
        <v>0.98076923076923073</v>
      </c>
      <c r="AZ252" s="35">
        <f t="shared" si="139"/>
        <v>0.9526627218934911</v>
      </c>
      <c r="BA252" s="35">
        <f t="shared" si="139"/>
        <v>1</v>
      </c>
      <c r="BB252" s="35">
        <f t="shared" si="139"/>
        <v>1</v>
      </c>
      <c r="BC252" s="35">
        <f t="shared" si="139"/>
        <v>1</v>
      </c>
      <c r="BD252" s="35">
        <f t="shared" si="139"/>
        <v>0.88258732899455439</v>
      </c>
      <c r="BE252" s="322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U253" si="140">F202</f>
        <v>14</v>
      </c>
      <c r="G253" s="19">
        <f t="shared" si="140"/>
        <v>23</v>
      </c>
      <c r="H253" s="19">
        <f t="shared" si="140"/>
        <v>42</v>
      </c>
      <c r="I253" s="19">
        <f t="shared" si="140"/>
        <v>47</v>
      </c>
      <c r="J253" s="19">
        <f t="shared" si="140"/>
        <v>48</v>
      </c>
      <c r="K253" s="19">
        <f t="shared" si="140"/>
        <v>59</v>
      </c>
      <c r="L253" s="19">
        <f t="shared" si="140"/>
        <v>64</v>
      </c>
      <c r="M253" s="19">
        <f t="shared" si="140"/>
        <v>65</v>
      </c>
      <c r="N253" s="19">
        <f t="shared" si="140"/>
        <v>66</v>
      </c>
      <c r="O253" s="19">
        <f t="shared" si="140"/>
        <v>72</v>
      </c>
      <c r="P253" s="19">
        <f t="shared" si="140"/>
        <v>76</v>
      </c>
      <c r="Q253" s="19">
        <f t="shared" si="140"/>
        <v>78</v>
      </c>
      <c r="R253" s="19">
        <f t="shared" si="140"/>
        <v>79</v>
      </c>
      <c r="S253" s="19">
        <f t="shared" si="140"/>
        <v>83</v>
      </c>
      <c r="T253" s="19">
        <f t="shared" si="140"/>
        <v>84</v>
      </c>
      <c r="U253" s="19">
        <f t="shared" si="140"/>
        <v>86</v>
      </c>
      <c r="V253" s="19"/>
      <c r="W253" s="19">
        <f>W202</f>
        <v>411</v>
      </c>
      <c r="X253" s="19"/>
      <c r="Y253" s="19">
        <f>Y202</f>
        <v>413</v>
      </c>
      <c r="Z253" s="19">
        <f>Z202</f>
        <v>415</v>
      </c>
      <c r="AA253" s="19"/>
      <c r="AB253" s="19">
        <f t="shared" ref="AB253:AG253" si="141">AB202</f>
        <v>417</v>
      </c>
      <c r="AC253" s="19">
        <f t="shared" si="141"/>
        <v>418</v>
      </c>
      <c r="AD253" s="19">
        <f t="shared" si="141"/>
        <v>419</v>
      </c>
      <c r="AE253" s="19">
        <f t="shared" si="141"/>
        <v>420</v>
      </c>
      <c r="AF253" s="19">
        <f t="shared" si="141"/>
        <v>421</v>
      </c>
      <c r="AG253" s="19">
        <f t="shared" si="141"/>
        <v>422</v>
      </c>
      <c r="AH253" s="19"/>
      <c r="AI253" s="19">
        <f>AI202</f>
        <v>425</v>
      </c>
      <c r="AJ253" s="19">
        <f>AJ202</f>
        <v>426</v>
      </c>
      <c r="AK253" s="19"/>
      <c r="AL253" s="19">
        <f t="shared" ref="AL253:BD253" si="142">AL202</f>
        <v>430</v>
      </c>
      <c r="AM253" s="19">
        <f t="shared" si="142"/>
        <v>431</v>
      </c>
      <c r="AN253" s="19">
        <f t="shared" si="142"/>
        <v>433</v>
      </c>
      <c r="AO253" s="19">
        <f t="shared" si="142"/>
        <v>446</v>
      </c>
      <c r="AP253" s="19">
        <f t="shared" si="142"/>
        <v>449</v>
      </c>
      <c r="AQ253" s="19">
        <f t="shared" si="142"/>
        <v>450</v>
      </c>
      <c r="AR253" s="19">
        <f t="shared" si="142"/>
        <v>451</v>
      </c>
      <c r="AS253" s="19">
        <f t="shared" si="142"/>
        <v>453</v>
      </c>
      <c r="AT253" s="19">
        <f t="shared" si="142"/>
        <v>454</v>
      </c>
      <c r="AU253" s="19">
        <f t="shared" si="142"/>
        <v>455</v>
      </c>
      <c r="AV253" s="19">
        <f t="shared" si="142"/>
        <v>0</v>
      </c>
      <c r="AW253" s="19">
        <f t="shared" si="142"/>
        <v>457</v>
      </c>
      <c r="AX253" s="19">
        <f t="shared" si="142"/>
        <v>458</v>
      </c>
      <c r="AY253" s="19">
        <f t="shared" si="142"/>
        <v>460</v>
      </c>
      <c r="AZ253" s="19">
        <f t="shared" si="142"/>
        <v>461</v>
      </c>
      <c r="BA253" s="19">
        <f t="shared" si="142"/>
        <v>463</v>
      </c>
      <c r="BB253" s="19">
        <f t="shared" si="142"/>
        <v>0</v>
      </c>
      <c r="BC253" s="19">
        <f t="shared" si="142"/>
        <v>0</v>
      </c>
      <c r="BD253" s="19" t="str">
        <f t="shared" si="142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143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143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143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143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143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143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143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143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143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143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143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143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143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143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143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143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143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143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143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143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143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143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143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143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143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143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143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143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143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143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143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143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143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143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143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143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143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143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143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143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U295" si="144">SUM(F255:F294)</f>
        <v>-5694.7900000000018</v>
      </c>
      <c r="G295" s="37">
        <f t="shared" si="144"/>
        <v>-4978.47</v>
      </c>
      <c r="H295" s="37">
        <f t="shared" si="144"/>
        <v>-2601.0499999999997</v>
      </c>
      <c r="I295" s="37">
        <f t="shared" si="144"/>
        <v>-2485.2400000000002</v>
      </c>
      <c r="J295" s="37">
        <f t="shared" si="144"/>
        <v>-3306.38</v>
      </c>
      <c r="K295" s="37">
        <f t="shared" si="144"/>
        <v>-3145.67</v>
      </c>
      <c r="L295" s="37">
        <f t="shared" si="144"/>
        <v>-4243.170000000001</v>
      </c>
      <c r="M295" s="37">
        <f t="shared" si="144"/>
        <v>-10594.190000000002</v>
      </c>
      <c r="N295" s="37">
        <f t="shared" si="144"/>
        <v>-4395.25</v>
      </c>
      <c r="O295" s="37">
        <f t="shared" si="144"/>
        <v>432.56000000000006</v>
      </c>
      <c r="P295" s="37">
        <f t="shared" si="144"/>
        <v>-5453.1399999999994</v>
      </c>
      <c r="Q295" s="37">
        <f t="shared" si="144"/>
        <v>-3408.3599999999997</v>
      </c>
      <c r="R295" s="37">
        <f t="shared" si="144"/>
        <v>-1099.6799999999998</v>
      </c>
      <c r="S295" s="37">
        <f t="shared" si="144"/>
        <v>-2366.6</v>
      </c>
      <c r="T295" s="37">
        <f t="shared" si="144"/>
        <v>-1806.25</v>
      </c>
      <c r="U295" s="37">
        <f t="shared" si="144"/>
        <v>-8310.66</v>
      </c>
      <c r="V295" s="37"/>
      <c r="W295" s="37">
        <f>SUM(W255:W294)</f>
        <v>-5241.2699999999986</v>
      </c>
      <c r="X295" s="37"/>
      <c r="Y295" s="37">
        <f>SUM(Y255:Y294)</f>
        <v>-3150.5399999999995</v>
      </c>
      <c r="Z295" s="37">
        <f>SUM(Z255:Z294)</f>
        <v>-1832.2599999999998</v>
      </c>
      <c r="AA295" s="37"/>
      <c r="AB295" s="37">
        <f t="shared" ref="AB295:AG295" si="145">SUM(AB255:AB294)</f>
        <v>-4982.79</v>
      </c>
      <c r="AC295" s="37">
        <f t="shared" si="145"/>
        <v>-2105.14</v>
      </c>
      <c r="AD295" s="37">
        <f t="shared" si="145"/>
        <v>-3323.31</v>
      </c>
      <c r="AE295" s="37">
        <f t="shared" si="145"/>
        <v>-2217.1799999999998</v>
      </c>
      <c r="AF295" s="37">
        <f t="shared" si="145"/>
        <v>-3460.8399999999997</v>
      </c>
      <c r="AG295" s="37">
        <f t="shared" si="145"/>
        <v>-293.27999999999992</v>
      </c>
      <c r="AH295" s="37"/>
      <c r="AI295" s="37">
        <f>SUM(AI255:AI294)</f>
        <v>-2188.3399999999997</v>
      </c>
      <c r="AJ295" s="37">
        <f>SUM(AJ255:AJ294)</f>
        <v>-1262.4100000000003</v>
      </c>
      <c r="AK295" s="37"/>
      <c r="AL295" s="37">
        <f t="shared" ref="AL295:BC295" si="146">SUM(AL255:AL294)</f>
        <v>-5015.7500000000009</v>
      </c>
      <c r="AM295" s="37">
        <f t="shared" si="146"/>
        <v>-1687.0900000000004</v>
      </c>
      <c r="AN295" s="37">
        <f t="shared" si="146"/>
        <v>-699.09</v>
      </c>
      <c r="AO295" s="37">
        <f t="shared" si="146"/>
        <v>-5364.17</v>
      </c>
      <c r="AP295" s="37">
        <f t="shared" si="146"/>
        <v>-3886.61</v>
      </c>
      <c r="AQ295" s="37">
        <f t="shared" si="146"/>
        <v>-4376.3999999999996</v>
      </c>
      <c r="AR295" s="37">
        <f t="shared" si="146"/>
        <v>-4791.6100000000006</v>
      </c>
      <c r="AS295" s="37">
        <f t="shared" si="146"/>
        <v>799.02699999999993</v>
      </c>
      <c r="AT295" s="37">
        <f t="shared" si="146"/>
        <v>-4235.6999999999989</v>
      </c>
      <c r="AU295" s="37">
        <f t="shared" si="146"/>
        <v>-8270.33</v>
      </c>
      <c r="AV295" s="37">
        <f t="shared" si="146"/>
        <v>0</v>
      </c>
      <c r="AW295" s="37">
        <f t="shared" si="146"/>
        <v>-1133.3700000000001</v>
      </c>
      <c r="AX295" s="37">
        <f t="shared" si="146"/>
        <v>-17018.170000000002</v>
      </c>
      <c r="AY295" s="37">
        <f t="shared" si="146"/>
        <v>837.22000000000025</v>
      </c>
      <c r="AZ295" s="37">
        <f t="shared" si="146"/>
        <v>-1661.3700000000001</v>
      </c>
      <c r="BA295" s="37">
        <f t="shared" si="146"/>
        <v>0</v>
      </c>
      <c r="BB295" s="37">
        <f t="shared" si="146"/>
        <v>0</v>
      </c>
      <c r="BC295" s="37">
        <f t="shared" si="146"/>
        <v>0</v>
      </c>
      <c r="BD295" s="24">
        <f t="shared" si="143"/>
        <v>-150017.11299999998</v>
      </c>
      <c r="BE295" s="322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U296" si="147">COUNTA(F255:F294)</f>
        <v>40</v>
      </c>
      <c r="G296" s="33">
        <f t="shared" si="147"/>
        <v>40</v>
      </c>
      <c r="H296" s="33">
        <f t="shared" si="147"/>
        <v>40</v>
      </c>
      <c r="I296" s="33">
        <f t="shared" si="147"/>
        <v>40</v>
      </c>
      <c r="J296" s="33">
        <f t="shared" si="147"/>
        <v>40</v>
      </c>
      <c r="K296" s="33">
        <f t="shared" si="147"/>
        <v>40</v>
      </c>
      <c r="L296" s="33">
        <f t="shared" si="147"/>
        <v>40</v>
      </c>
      <c r="M296" s="33">
        <f t="shared" si="147"/>
        <v>40</v>
      </c>
      <c r="N296" s="33">
        <f t="shared" si="147"/>
        <v>40</v>
      </c>
      <c r="O296" s="33">
        <f t="shared" si="147"/>
        <v>40</v>
      </c>
      <c r="P296" s="33">
        <f t="shared" si="147"/>
        <v>40</v>
      </c>
      <c r="Q296" s="33">
        <f t="shared" si="147"/>
        <v>40</v>
      </c>
      <c r="R296" s="33">
        <f t="shared" si="147"/>
        <v>40</v>
      </c>
      <c r="S296" s="33">
        <f t="shared" si="147"/>
        <v>40</v>
      </c>
      <c r="T296" s="33">
        <f t="shared" si="147"/>
        <v>40</v>
      </c>
      <c r="U296" s="33">
        <f t="shared" si="147"/>
        <v>40</v>
      </c>
      <c r="V296" s="33"/>
      <c r="W296" s="33">
        <f>COUNTA(W255:W294)</f>
        <v>40</v>
      </c>
      <c r="X296" s="33"/>
      <c r="Y296" s="33">
        <f>COUNTA(Y255:Y294)</f>
        <v>40</v>
      </c>
      <c r="Z296" s="33">
        <f>COUNTA(Z255:Z294)</f>
        <v>40</v>
      </c>
      <c r="AA296" s="33"/>
      <c r="AB296" s="33">
        <f t="shared" ref="AB296:AG296" si="148">COUNTA(AB255:AB294)</f>
        <v>40</v>
      </c>
      <c r="AC296" s="33">
        <f t="shared" si="148"/>
        <v>40</v>
      </c>
      <c r="AD296" s="33">
        <f t="shared" si="148"/>
        <v>40</v>
      </c>
      <c r="AE296" s="33">
        <f t="shared" si="148"/>
        <v>40</v>
      </c>
      <c r="AF296" s="33">
        <f t="shared" si="148"/>
        <v>40</v>
      </c>
      <c r="AG296" s="33">
        <f t="shared" si="148"/>
        <v>40</v>
      </c>
      <c r="AH296" s="33"/>
      <c r="AI296" s="33">
        <f>COUNTA(AI255:AI294)</f>
        <v>40</v>
      </c>
      <c r="AJ296" s="33">
        <f>COUNTA(AJ255:AJ294)</f>
        <v>40</v>
      </c>
      <c r="AK296" s="33"/>
      <c r="AL296" s="33">
        <f t="shared" ref="AL296:BC296" si="149">COUNTA(AL255:AL294)</f>
        <v>40</v>
      </c>
      <c r="AM296" s="33">
        <f t="shared" si="149"/>
        <v>40</v>
      </c>
      <c r="AN296" s="33">
        <f t="shared" si="149"/>
        <v>40</v>
      </c>
      <c r="AO296" s="33">
        <f t="shared" si="149"/>
        <v>40</v>
      </c>
      <c r="AP296" s="33">
        <f t="shared" si="149"/>
        <v>40</v>
      </c>
      <c r="AQ296" s="33">
        <f t="shared" si="149"/>
        <v>40</v>
      </c>
      <c r="AR296" s="33">
        <f t="shared" si="149"/>
        <v>39</v>
      </c>
      <c r="AS296" s="33">
        <f t="shared" si="149"/>
        <v>40</v>
      </c>
      <c r="AT296" s="33">
        <f t="shared" si="149"/>
        <v>40</v>
      </c>
      <c r="AU296" s="33">
        <f t="shared" si="149"/>
        <v>40</v>
      </c>
      <c r="AV296" s="33">
        <f t="shared" si="149"/>
        <v>40</v>
      </c>
      <c r="AW296" s="33">
        <f t="shared" si="149"/>
        <v>40</v>
      </c>
      <c r="AX296" s="33">
        <f t="shared" si="149"/>
        <v>40</v>
      </c>
      <c r="AY296" s="33">
        <f t="shared" si="149"/>
        <v>39</v>
      </c>
      <c r="AZ296" s="33">
        <f t="shared" si="149"/>
        <v>40</v>
      </c>
      <c r="BA296" s="33">
        <f t="shared" si="149"/>
        <v>40</v>
      </c>
      <c r="BB296" s="33">
        <f t="shared" si="149"/>
        <v>40</v>
      </c>
      <c r="BC296" s="33">
        <f t="shared" si="149"/>
        <v>40</v>
      </c>
      <c r="BD296" s="33">
        <f t="shared" si="143"/>
        <v>1798</v>
      </c>
      <c r="BE296" s="322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U297" si="150">COUNTIF(F255:F294,"NS")</f>
        <v>5</v>
      </c>
      <c r="G297" s="34">
        <f t="shared" si="150"/>
        <v>7</v>
      </c>
      <c r="H297" s="34">
        <f t="shared" si="150"/>
        <v>6</v>
      </c>
      <c r="I297" s="34">
        <f t="shared" si="150"/>
        <v>9</v>
      </c>
      <c r="J297" s="34">
        <f t="shared" si="150"/>
        <v>9</v>
      </c>
      <c r="K297" s="34">
        <f t="shared" si="150"/>
        <v>9</v>
      </c>
      <c r="L297" s="34">
        <f t="shared" si="150"/>
        <v>11</v>
      </c>
      <c r="M297" s="34">
        <f t="shared" si="150"/>
        <v>10</v>
      </c>
      <c r="N297" s="34">
        <f t="shared" si="150"/>
        <v>10</v>
      </c>
      <c r="O297" s="34">
        <f t="shared" si="150"/>
        <v>9</v>
      </c>
      <c r="P297" s="34">
        <f t="shared" si="150"/>
        <v>8</v>
      </c>
      <c r="Q297" s="34">
        <f t="shared" si="150"/>
        <v>13</v>
      </c>
      <c r="R297" s="34">
        <f t="shared" si="150"/>
        <v>9</v>
      </c>
      <c r="S297" s="34">
        <f t="shared" si="150"/>
        <v>10</v>
      </c>
      <c r="T297" s="34">
        <f t="shared" si="150"/>
        <v>9</v>
      </c>
      <c r="U297" s="34">
        <f t="shared" si="150"/>
        <v>8</v>
      </c>
      <c r="V297" s="34"/>
      <c r="W297" s="34">
        <f>COUNTIF(W255:W294,"NS")</f>
        <v>7</v>
      </c>
      <c r="X297" s="34"/>
      <c r="Y297" s="34">
        <f>COUNTIF(Y255:Y294,"NS")</f>
        <v>8</v>
      </c>
      <c r="Z297" s="34">
        <f>COUNTIF(Z255:Z294,"NS")</f>
        <v>9</v>
      </c>
      <c r="AA297" s="34"/>
      <c r="AB297" s="34">
        <f t="shared" ref="AB297:AG297" si="151">COUNTIF(AB255:AB294,"NS")</f>
        <v>9</v>
      </c>
      <c r="AC297" s="34">
        <f t="shared" si="151"/>
        <v>7</v>
      </c>
      <c r="AD297" s="34">
        <f t="shared" si="151"/>
        <v>10</v>
      </c>
      <c r="AE297" s="34">
        <f t="shared" si="151"/>
        <v>12</v>
      </c>
      <c r="AF297" s="34">
        <f t="shared" si="151"/>
        <v>13</v>
      </c>
      <c r="AG297" s="34">
        <f t="shared" si="151"/>
        <v>7</v>
      </c>
      <c r="AH297" s="34"/>
      <c r="AI297" s="34">
        <f>COUNTIF(AI255:AI294,"NS")</f>
        <v>8</v>
      </c>
      <c r="AJ297" s="34">
        <f>COUNTIF(AJ255:AJ294,"NS")</f>
        <v>9</v>
      </c>
      <c r="AK297" s="34"/>
      <c r="AL297" s="34">
        <f t="shared" ref="AL297:BC297" si="152">COUNTIF(AL255:AL294,"NS")</f>
        <v>9</v>
      </c>
      <c r="AM297" s="34">
        <f t="shared" si="152"/>
        <v>9</v>
      </c>
      <c r="AN297" s="34">
        <f t="shared" si="152"/>
        <v>10</v>
      </c>
      <c r="AO297" s="34">
        <f t="shared" si="152"/>
        <v>9</v>
      </c>
      <c r="AP297" s="34">
        <f t="shared" si="152"/>
        <v>11</v>
      </c>
      <c r="AQ297" s="34">
        <f t="shared" si="152"/>
        <v>8</v>
      </c>
      <c r="AR297" s="34">
        <f t="shared" si="152"/>
        <v>7</v>
      </c>
      <c r="AS297" s="34">
        <f t="shared" si="152"/>
        <v>11</v>
      </c>
      <c r="AT297" s="34">
        <f t="shared" si="152"/>
        <v>9</v>
      </c>
      <c r="AU297" s="34">
        <f t="shared" si="152"/>
        <v>8</v>
      </c>
      <c r="AV297" s="34">
        <f t="shared" si="152"/>
        <v>0</v>
      </c>
      <c r="AW297" s="34">
        <f t="shared" si="152"/>
        <v>10</v>
      </c>
      <c r="AX297" s="34">
        <f t="shared" si="152"/>
        <v>8</v>
      </c>
      <c r="AY297" s="34">
        <f t="shared" si="152"/>
        <v>13</v>
      </c>
      <c r="AZ297" s="34">
        <f t="shared" si="152"/>
        <v>8</v>
      </c>
      <c r="BA297" s="34">
        <f t="shared" si="152"/>
        <v>0</v>
      </c>
      <c r="BB297" s="34">
        <f t="shared" si="152"/>
        <v>0</v>
      </c>
      <c r="BC297" s="34">
        <f t="shared" si="152"/>
        <v>0</v>
      </c>
      <c r="BD297" s="33">
        <f t="shared" si="143"/>
        <v>371</v>
      </c>
      <c r="BE297" s="322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U298" si="153">COUNTIF(F255:F294,"NC")</f>
        <v>1</v>
      </c>
      <c r="G298" s="34">
        <f t="shared" si="153"/>
        <v>2</v>
      </c>
      <c r="H298" s="34">
        <f t="shared" si="153"/>
        <v>2</v>
      </c>
      <c r="I298" s="34">
        <f t="shared" si="153"/>
        <v>5</v>
      </c>
      <c r="J298" s="34">
        <f t="shared" si="153"/>
        <v>3</v>
      </c>
      <c r="K298" s="34">
        <f t="shared" si="153"/>
        <v>1</v>
      </c>
      <c r="L298" s="34">
        <f t="shared" si="153"/>
        <v>1</v>
      </c>
      <c r="M298" s="34">
        <f t="shared" si="153"/>
        <v>2</v>
      </c>
      <c r="N298" s="34">
        <f t="shared" si="153"/>
        <v>3</v>
      </c>
      <c r="O298" s="34">
        <f t="shared" si="153"/>
        <v>6</v>
      </c>
      <c r="P298" s="34">
        <f t="shared" si="153"/>
        <v>1</v>
      </c>
      <c r="Q298" s="34">
        <f t="shared" si="153"/>
        <v>3</v>
      </c>
      <c r="R298" s="34">
        <f t="shared" si="153"/>
        <v>4</v>
      </c>
      <c r="S298" s="34">
        <f t="shared" si="153"/>
        <v>0</v>
      </c>
      <c r="T298" s="34">
        <f t="shared" si="153"/>
        <v>1</v>
      </c>
      <c r="U298" s="34">
        <f t="shared" si="153"/>
        <v>2</v>
      </c>
      <c r="V298" s="34"/>
      <c r="W298" s="34">
        <f>COUNTIF(W255:W294,"NC")</f>
        <v>15</v>
      </c>
      <c r="X298" s="34"/>
      <c r="Y298" s="34">
        <f>COUNTIF(Y255:Y294,"NC")</f>
        <v>3</v>
      </c>
      <c r="Z298" s="34">
        <f>COUNTIF(Z255:Z294,"NC")</f>
        <v>1</v>
      </c>
      <c r="AA298" s="34"/>
      <c r="AB298" s="34">
        <f t="shared" ref="AB298:AG298" si="154">COUNTIF(AB255:AB294,"NC")</f>
        <v>0</v>
      </c>
      <c r="AC298" s="34">
        <f t="shared" si="154"/>
        <v>3</v>
      </c>
      <c r="AD298" s="34">
        <f t="shared" si="154"/>
        <v>0</v>
      </c>
      <c r="AE298" s="34">
        <f t="shared" si="154"/>
        <v>2</v>
      </c>
      <c r="AF298" s="34">
        <f t="shared" si="154"/>
        <v>1</v>
      </c>
      <c r="AG298" s="34">
        <f t="shared" si="154"/>
        <v>3</v>
      </c>
      <c r="AH298" s="34"/>
      <c r="AI298" s="34">
        <f>COUNTIF(AI255:AI294,"NC")</f>
        <v>2</v>
      </c>
      <c r="AJ298" s="34">
        <f>COUNTIF(AJ255:AJ294,"NC")</f>
        <v>0</v>
      </c>
      <c r="AK298" s="34"/>
      <c r="AL298" s="34">
        <f t="shared" ref="AL298:BC298" si="155">COUNTIF(AL255:AL294,"NC")</f>
        <v>0</v>
      </c>
      <c r="AM298" s="34">
        <f t="shared" si="155"/>
        <v>0</v>
      </c>
      <c r="AN298" s="34">
        <f t="shared" si="155"/>
        <v>0</v>
      </c>
      <c r="AO298" s="34">
        <f t="shared" si="155"/>
        <v>3</v>
      </c>
      <c r="AP298" s="34">
        <f t="shared" si="155"/>
        <v>0</v>
      </c>
      <c r="AQ298" s="34">
        <f t="shared" si="155"/>
        <v>3</v>
      </c>
      <c r="AR298" s="34">
        <f t="shared" si="155"/>
        <v>11</v>
      </c>
      <c r="AS298" s="34">
        <f t="shared" si="155"/>
        <v>1</v>
      </c>
      <c r="AT298" s="34">
        <f t="shared" si="155"/>
        <v>1</v>
      </c>
      <c r="AU298" s="34">
        <f t="shared" si="155"/>
        <v>1</v>
      </c>
      <c r="AV298" s="34">
        <f t="shared" si="155"/>
        <v>0</v>
      </c>
      <c r="AW298" s="34">
        <f t="shared" si="155"/>
        <v>4</v>
      </c>
      <c r="AX298" s="34">
        <f t="shared" si="155"/>
        <v>4</v>
      </c>
      <c r="AY298" s="34">
        <f t="shared" si="155"/>
        <v>0</v>
      </c>
      <c r="AZ298" s="34">
        <f t="shared" si="155"/>
        <v>2</v>
      </c>
      <c r="BA298" s="34">
        <f t="shared" si="155"/>
        <v>0</v>
      </c>
      <c r="BB298" s="34">
        <f t="shared" si="155"/>
        <v>0</v>
      </c>
      <c r="BC298" s="34">
        <f t="shared" si="155"/>
        <v>0</v>
      </c>
      <c r="BD298" s="33">
        <f t="shared" si="143"/>
        <v>97</v>
      </c>
      <c r="BE298" s="322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U299" si="156">1-F298/(F296-F297)</f>
        <v>0.97142857142857142</v>
      </c>
      <c r="G299" s="35">
        <f t="shared" si="156"/>
        <v>0.93939393939393945</v>
      </c>
      <c r="H299" s="35">
        <f t="shared" si="156"/>
        <v>0.94117647058823528</v>
      </c>
      <c r="I299" s="35">
        <f t="shared" si="156"/>
        <v>0.83870967741935487</v>
      </c>
      <c r="J299" s="35">
        <f t="shared" si="156"/>
        <v>0.90322580645161288</v>
      </c>
      <c r="K299" s="35">
        <f t="shared" si="156"/>
        <v>0.967741935483871</v>
      </c>
      <c r="L299" s="35">
        <f t="shared" si="156"/>
        <v>0.96551724137931039</v>
      </c>
      <c r="M299" s="35">
        <f t="shared" si="156"/>
        <v>0.93333333333333335</v>
      </c>
      <c r="N299" s="35">
        <f t="shared" si="156"/>
        <v>0.9</v>
      </c>
      <c r="O299" s="35">
        <f t="shared" si="156"/>
        <v>0.80645161290322576</v>
      </c>
      <c r="P299" s="35">
        <f t="shared" si="156"/>
        <v>0.96875</v>
      </c>
      <c r="Q299" s="35">
        <f t="shared" si="156"/>
        <v>0.88888888888888884</v>
      </c>
      <c r="R299" s="35">
        <f t="shared" si="156"/>
        <v>0.87096774193548387</v>
      </c>
      <c r="S299" s="35">
        <f t="shared" si="156"/>
        <v>1</v>
      </c>
      <c r="T299" s="35">
        <f t="shared" si="156"/>
        <v>0.967741935483871</v>
      </c>
      <c r="U299" s="35">
        <f t="shared" si="156"/>
        <v>0.9375</v>
      </c>
      <c r="V299" s="35"/>
      <c r="W299" s="35">
        <f>1-W298/(W296-W297)</f>
        <v>0.54545454545454541</v>
      </c>
      <c r="X299" s="35"/>
      <c r="Y299" s="35">
        <f>1-Y298/(Y296-Y297)</f>
        <v>0.90625</v>
      </c>
      <c r="Z299" s="35">
        <f>1-Z298/(Z296-Z297)</f>
        <v>0.967741935483871</v>
      </c>
      <c r="AA299" s="35"/>
      <c r="AB299" s="35">
        <f t="shared" ref="AB299:AG299" si="157">1-AB298/(AB296-AB297)</f>
        <v>1</v>
      </c>
      <c r="AC299" s="35">
        <f t="shared" si="157"/>
        <v>0.90909090909090906</v>
      </c>
      <c r="AD299" s="35">
        <f t="shared" si="157"/>
        <v>1</v>
      </c>
      <c r="AE299" s="35">
        <f t="shared" si="157"/>
        <v>0.9285714285714286</v>
      </c>
      <c r="AF299" s="35">
        <f t="shared" si="157"/>
        <v>0.96296296296296302</v>
      </c>
      <c r="AG299" s="35">
        <f t="shared" si="157"/>
        <v>0.90909090909090906</v>
      </c>
      <c r="AH299" s="35"/>
      <c r="AI299" s="35">
        <f>1-AI298/(AI296-AI297)</f>
        <v>0.9375</v>
      </c>
      <c r="AJ299" s="35">
        <f>1-AJ298/(AJ296-AJ297)</f>
        <v>1</v>
      </c>
      <c r="AK299" s="35"/>
      <c r="AL299" s="35">
        <f t="shared" ref="AL299:BD299" si="158">1-AL298/(AL296-AL297)</f>
        <v>1</v>
      </c>
      <c r="AM299" s="35">
        <f t="shared" si="158"/>
        <v>1</v>
      </c>
      <c r="AN299" s="35">
        <f t="shared" si="158"/>
        <v>1</v>
      </c>
      <c r="AO299" s="35">
        <f t="shared" si="158"/>
        <v>0.90322580645161288</v>
      </c>
      <c r="AP299" s="35">
        <f t="shared" si="158"/>
        <v>1</v>
      </c>
      <c r="AQ299" s="35">
        <f t="shared" si="158"/>
        <v>0.90625</v>
      </c>
      <c r="AR299" s="35">
        <f t="shared" si="158"/>
        <v>0.65625</v>
      </c>
      <c r="AS299" s="35">
        <f t="shared" si="158"/>
        <v>0.96551724137931039</v>
      </c>
      <c r="AT299" s="35">
        <f t="shared" si="158"/>
        <v>0.967741935483871</v>
      </c>
      <c r="AU299" s="35">
        <f t="shared" si="158"/>
        <v>0.96875</v>
      </c>
      <c r="AV299" s="35">
        <f t="shared" si="158"/>
        <v>1</v>
      </c>
      <c r="AW299" s="35">
        <f t="shared" si="158"/>
        <v>0.8666666666666667</v>
      </c>
      <c r="AX299" s="35">
        <f t="shared" si="158"/>
        <v>0.875</v>
      </c>
      <c r="AY299" s="35">
        <f t="shared" si="158"/>
        <v>1</v>
      </c>
      <c r="AZ299" s="35">
        <f t="shared" si="158"/>
        <v>0.9375</v>
      </c>
      <c r="BA299" s="35">
        <f t="shared" si="158"/>
        <v>1</v>
      </c>
      <c r="BB299" s="35">
        <f t="shared" si="158"/>
        <v>1</v>
      </c>
      <c r="BC299" s="35">
        <f t="shared" si="158"/>
        <v>1</v>
      </c>
      <c r="BD299" s="35">
        <f t="shared" si="158"/>
        <v>0.93202522775052554</v>
      </c>
      <c r="BE299" s="322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U300" si="159">F296+F249</f>
        <v>239</v>
      </c>
      <c r="G300" s="34">
        <f t="shared" si="159"/>
        <v>240</v>
      </c>
      <c r="H300" s="34">
        <f t="shared" si="159"/>
        <v>240</v>
      </c>
      <c r="I300" s="34">
        <f t="shared" si="159"/>
        <v>240</v>
      </c>
      <c r="J300" s="34">
        <f t="shared" si="159"/>
        <v>240</v>
      </c>
      <c r="K300" s="34">
        <f t="shared" si="159"/>
        <v>240</v>
      </c>
      <c r="L300" s="34">
        <f t="shared" si="159"/>
        <v>240</v>
      </c>
      <c r="M300" s="34">
        <f t="shared" si="159"/>
        <v>240</v>
      </c>
      <c r="N300" s="34">
        <f t="shared" si="159"/>
        <v>239</v>
      </c>
      <c r="O300" s="34">
        <f t="shared" si="159"/>
        <v>240</v>
      </c>
      <c r="P300" s="34">
        <f t="shared" si="159"/>
        <v>240</v>
      </c>
      <c r="Q300" s="34">
        <f t="shared" si="159"/>
        <v>240</v>
      </c>
      <c r="R300" s="34">
        <f t="shared" si="159"/>
        <v>239</v>
      </c>
      <c r="S300" s="34">
        <f t="shared" si="159"/>
        <v>239</v>
      </c>
      <c r="T300" s="34">
        <f t="shared" si="159"/>
        <v>240</v>
      </c>
      <c r="U300" s="34">
        <f t="shared" si="159"/>
        <v>240</v>
      </c>
      <c r="V300" s="34"/>
      <c r="W300" s="34">
        <f>W296+W249</f>
        <v>240</v>
      </c>
      <c r="X300" s="34"/>
      <c r="Y300" s="34">
        <f t="shared" ref="Y300:Z302" si="160">Y296+Y249</f>
        <v>240</v>
      </c>
      <c r="Z300" s="34">
        <f t="shared" si="160"/>
        <v>240</v>
      </c>
      <c r="AA300" s="34"/>
      <c r="AB300" s="34">
        <f t="shared" ref="AB300:AG302" si="161">AB296+AB249</f>
        <v>240</v>
      </c>
      <c r="AC300" s="34">
        <f t="shared" si="161"/>
        <v>240</v>
      </c>
      <c r="AD300" s="34">
        <f t="shared" si="161"/>
        <v>240</v>
      </c>
      <c r="AE300" s="34">
        <f t="shared" si="161"/>
        <v>240</v>
      </c>
      <c r="AF300" s="34">
        <f t="shared" si="161"/>
        <v>240</v>
      </c>
      <c r="AG300" s="34">
        <f t="shared" si="161"/>
        <v>240</v>
      </c>
      <c r="AH300" s="34"/>
      <c r="AI300" s="34">
        <f t="shared" ref="AI300:AJ302" si="162">AI296+AI249</f>
        <v>240</v>
      </c>
      <c r="AJ300" s="34">
        <f t="shared" si="162"/>
        <v>239</v>
      </c>
      <c r="AK300" s="34"/>
      <c r="AL300" s="34">
        <f t="shared" ref="AL300:BD300" si="163">AL296+AL249</f>
        <v>240</v>
      </c>
      <c r="AM300" s="34">
        <f t="shared" si="163"/>
        <v>240</v>
      </c>
      <c r="AN300" s="34">
        <f t="shared" si="163"/>
        <v>240</v>
      </c>
      <c r="AO300" s="34">
        <f t="shared" si="163"/>
        <v>240</v>
      </c>
      <c r="AP300" s="34">
        <f t="shared" si="163"/>
        <v>240</v>
      </c>
      <c r="AQ300" s="34">
        <f t="shared" si="163"/>
        <v>239</v>
      </c>
      <c r="AR300" s="34">
        <f t="shared" si="163"/>
        <v>239</v>
      </c>
      <c r="AS300" s="34">
        <f t="shared" si="163"/>
        <v>240</v>
      </c>
      <c r="AT300" s="34">
        <f t="shared" si="163"/>
        <v>240</v>
      </c>
      <c r="AU300" s="34">
        <f t="shared" si="163"/>
        <v>240</v>
      </c>
      <c r="AV300" s="34">
        <f t="shared" si="163"/>
        <v>240</v>
      </c>
      <c r="AW300" s="34">
        <f t="shared" si="163"/>
        <v>238</v>
      </c>
      <c r="AX300" s="34">
        <f t="shared" si="163"/>
        <v>240</v>
      </c>
      <c r="AY300" s="34">
        <f t="shared" si="163"/>
        <v>239</v>
      </c>
      <c r="AZ300" s="34">
        <f t="shared" si="163"/>
        <v>240</v>
      </c>
      <c r="BA300" s="34">
        <f t="shared" si="163"/>
        <v>240</v>
      </c>
      <c r="BB300" s="34">
        <f t="shared" si="163"/>
        <v>240</v>
      </c>
      <c r="BC300" s="34">
        <f t="shared" si="163"/>
        <v>240</v>
      </c>
      <c r="BD300" s="34">
        <f t="shared" si="163"/>
        <v>10790</v>
      </c>
      <c r="BE300" s="322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U301" si="164">F297+F250</f>
        <v>21</v>
      </c>
      <c r="G301" s="34">
        <f t="shared" si="164"/>
        <v>38</v>
      </c>
      <c r="H301" s="34">
        <f t="shared" si="164"/>
        <v>23</v>
      </c>
      <c r="I301" s="34">
        <f t="shared" si="164"/>
        <v>46</v>
      </c>
      <c r="J301" s="34">
        <f t="shared" si="164"/>
        <v>46</v>
      </c>
      <c r="K301" s="34">
        <f t="shared" si="164"/>
        <v>48</v>
      </c>
      <c r="L301" s="34">
        <f t="shared" si="164"/>
        <v>56</v>
      </c>
      <c r="M301" s="34">
        <f t="shared" si="164"/>
        <v>46</v>
      </c>
      <c r="N301" s="34">
        <f t="shared" si="164"/>
        <v>57</v>
      </c>
      <c r="O301" s="34">
        <f t="shared" si="164"/>
        <v>50</v>
      </c>
      <c r="P301" s="34">
        <f t="shared" si="164"/>
        <v>47</v>
      </c>
      <c r="Q301" s="34">
        <f t="shared" si="164"/>
        <v>53</v>
      </c>
      <c r="R301" s="34">
        <f t="shared" si="164"/>
        <v>40</v>
      </c>
      <c r="S301" s="34">
        <f t="shared" si="164"/>
        <v>48</v>
      </c>
      <c r="T301" s="34">
        <f t="shared" si="164"/>
        <v>46</v>
      </c>
      <c r="U301" s="34">
        <f t="shared" si="164"/>
        <v>39</v>
      </c>
      <c r="V301" s="34"/>
      <c r="W301" s="34">
        <f>W297+W250</f>
        <v>47</v>
      </c>
      <c r="X301" s="34"/>
      <c r="Y301" s="34">
        <f t="shared" si="160"/>
        <v>37</v>
      </c>
      <c r="Z301" s="34">
        <f t="shared" si="160"/>
        <v>46</v>
      </c>
      <c r="AA301" s="34"/>
      <c r="AB301" s="34">
        <f t="shared" si="161"/>
        <v>39</v>
      </c>
      <c r="AC301" s="34">
        <f t="shared" si="161"/>
        <v>45</v>
      </c>
      <c r="AD301" s="34">
        <f t="shared" si="161"/>
        <v>50</v>
      </c>
      <c r="AE301" s="34">
        <f t="shared" si="161"/>
        <v>54</v>
      </c>
      <c r="AF301" s="34">
        <f t="shared" si="161"/>
        <v>61</v>
      </c>
      <c r="AG301" s="34">
        <f t="shared" si="161"/>
        <v>34</v>
      </c>
      <c r="AH301" s="34"/>
      <c r="AI301" s="34">
        <f t="shared" si="162"/>
        <v>43</v>
      </c>
      <c r="AJ301" s="34">
        <f t="shared" si="162"/>
        <v>41</v>
      </c>
      <c r="AK301" s="34"/>
      <c r="AL301" s="34">
        <f t="shared" ref="AL301:BD301" si="165">AL297+AL250</f>
        <v>43</v>
      </c>
      <c r="AM301" s="34">
        <f t="shared" si="165"/>
        <v>47</v>
      </c>
      <c r="AN301" s="34">
        <f t="shared" si="165"/>
        <v>51</v>
      </c>
      <c r="AO301" s="34">
        <f t="shared" si="165"/>
        <v>44</v>
      </c>
      <c r="AP301" s="34">
        <f t="shared" si="165"/>
        <v>51</v>
      </c>
      <c r="AQ301" s="34">
        <f t="shared" si="165"/>
        <v>29</v>
      </c>
      <c r="AR301" s="34">
        <f t="shared" si="165"/>
        <v>38</v>
      </c>
      <c r="AS301" s="34">
        <f t="shared" si="165"/>
        <v>64</v>
      </c>
      <c r="AT301" s="34">
        <f t="shared" si="165"/>
        <v>43</v>
      </c>
      <c r="AU301" s="34">
        <f t="shared" si="165"/>
        <v>39</v>
      </c>
      <c r="AV301" s="34">
        <f t="shared" si="165"/>
        <v>0</v>
      </c>
      <c r="AW301" s="34">
        <f t="shared" si="165"/>
        <v>56</v>
      </c>
      <c r="AX301" s="34">
        <f t="shared" si="165"/>
        <v>32</v>
      </c>
      <c r="AY301" s="34">
        <f t="shared" si="165"/>
        <v>57</v>
      </c>
      <c r="AZ301" s="34">
        <f t="shared" si="165"/>
        <v>39</v>
      </c>
      <c r="BA301" s="34">
        <f t="shared" si="165"/>
        <v>0</v>
      </c>
      <c r="BB301" s="34">
        <f t="shared" si="165"/>
        <v>0</v>
      </c>
      <c r="BC301" s="34">
        <f t="shared" si="165"/>
        <v>0</v>
      </c>
      <c r="BD301" s="34">
        <f t="shared" si="165"/>
        <v>1834</v>
      </c>
      <c r="BE301" s="322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U302" si="166">F298+F251</f>
        <v>2</v>
      </c>
      <c r="G302" s="34">
        <f t="shared" si="166"/>
        <v>8</v>
      </c>
      <c r="H302" s="34">
        <f t="shared" si="166"/>
        <v>36</v>
      </c>
      <c r="I302" s="34">
        <f t="shared" si="166"/>
        <v>34</v>
      </c>
      <c r="J302" s="34">
        <f t="shared" si="166"/>
        <v>35</v>
      </c>
      <c r="K302" s="34">
        <f t="shared" si="166"/>
        <v>6</v>
      </c>
      <c r="L302" s="34">
        <f t="shared" si="166"/>
        <v>25</v>
      </c>
      <c r="M302" s="34">
        <f t="shared" si="166"/>
        <v>21</v>
      </c>
      <c r="N302" s="34">
        <f t="shared" si="166"/>
        <v>31</v>
      </c>
      <c r="O302" s="34">
        <f t="shared" si="166"/>
        <v>32</v>
      </c>
      <c r="P302" s="34">
        <f t="shared" si="166"/>
        <v>4</v>
      </c>
      <c r="Q302" s="34">
        <f t="shared" si="166"/>
        <v>37</v>
      </c>
      <c r="R302" s="34">
        <f t="shared" si="166"/>
        <v>37</v>
      </c>
      <c r="S302" s="34">
        <f t="shared" si="166"/>
        <v>21</v>
      </c>
      <c r="T302" s="34">
        <f t="shared" si="166"/>
        <v>12</v>
      </c>
      <c r="U302" s="34">
        <f t="shared" si="166"/>
        <v>25</v>
      </c>
      <c r="V302" s="34"/>
      <c r="W302" s="34">
        <f>W298+W251</f>
        <v>37</v>
      </c>
      <c r="X302" s="34"/>
      <c r="Y302" s="34">
        <f t="shared" si="160"/>
        <v>20</v>
      </c>
      <c r="Z302" s="34">
        <f t="shared" si="160"/>
        <v>23</v>
      </c>
      <c r="AA302" s="34"/>
      <c r="AB302" s="34">
        <f t="shared" si="161"/>
        <v>2</v>
      </c>
      <c r="AC302" s="34">
        <f t="shared" si="161"/>
        <v>25</v>
      </c>
      <c r="AD302" s="34">
        <f t="shared" si="161"/>
        <v>3</v>
      </c>
      <c r="AE302" s="34">
        <f t="shared" si="161"/>
        <v>9</v>
      </c>
      <c r="AF302" s="34">
        <f t="shared" si="161"/>
        <v>17</v>
      </c>
      <c r="AG302" s="34">
        <f t="shared" si="161"/>
        <v>9</v>
      </c>
      <c r="AH302" s="34"/>
      <c r="AI302" s="34">
        <f t="shared" si="162"/>
        <v>27</v>
      </c>
      <c r="AJ302" s="34">
        <f t="shared" si="162"/>
        <v>17</v>
      </c>
      <c r="AK302" s="34"/>
      <c r="AL302" s="34">
        <f t="shared" ref="AL302:BD302" si="167">AL298+AL251</f>
        <v>1</v>
      </c>
      <c r="AM302" s="34">
        <f t="shared" si="167"/>
        <v>7</v>
      </c>
      <c r="AN302" s="34">
        <f t="shared" si="167"/>
        <v>1</v>
      </c>
      <c r="AO302" s="34">
        <f t="shared" si="167"/>
        <v>41</v>
      </c>
      <c r="AP302" s="34">
        <f t="shared" si="167"/>
        <v>3</v>
      </c>
      <c r="AQ302" s="34">
        <f t="shared" si="167"/>
        <v>79</v>
      </c>
      <c r="AR302" s="34">
        <f t="shared" si="167"/>
        <v>53</v>
      </c>
      <c r="AS302" s="34">
        <f t="shared" si="167"/>
        <v>38</v>
      </c>
      <c r="AT302" s="34">
        <f t="shared" si="167"/>
        <v>38</v>
      </c>
      <c r="AU302" s="34">
        <f t="shared" si="167"/>
        <v>101</v>
      </c>
      <c r="AV302" s="34">
        <f t="shared" si="167"/>
        <v>0</v>
      </c>
      <c r="AW302" s="34">
        <f t="shared" si="167"/>
        <v>24</v>
      </c>
      <c r="AX302" s="34">
        <f t="shared" si="167"/>
        <v>27</v>
      </c>
      <c r="AY302" s="34">
        <f t="shared" si="167"/>
        <v>3</v>
      </c>
      <c r="AZ302" s="34">
        <f t="shared" si="167"/>
        <v>10</v>
      </c>
      <c r="BA302" s="34">
        <f t="shared" si="167"/>
        <v>0</v>
      </c>
      <c r="BB302" s="34">
        <f t="shared" si="167"/>
        <v>0</v>
      </c>
      <c r="BC302" s="34">
        <f t="shared" si="167"/>
        <v>0</v>
      </c>
      <c r="BD302" s="34">
        <f t="shared" si="167"/>
        <v>981</v>
      </c>
      <c r="BE302" s="322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U303" si="168">1-F302/(F300-F301)</f>
        <v>0.99082568807339455</v>
      </c>
      <c r="G303" s="35">
        <f t="shared" si="168"/>
        <v>0.96039603960396036</v>
      </c>
      <c r="H303" s="35">
        <f t="shared" si="168"/>
        <v>0.83410138248847931</v>
      </c>
      <c r="I303" s="35">
        <f t="shared" si="168"/>
        <v>0.82474226804123707</v>
      </c>
      <c r="J303" s="35">
        <f t="shared" si="168"/>
        <v>0.81958762886597936</v>
      </c>
      <c r="K303" s="35">
        <f t="shared" si="168"/>
        <v>0.96875</v>
      </c>
      <c r="L303" s="35">
        <f t="shared" si="168"/>
        <v>0.86413043478260865</v>
      </c>
      <c r="M303" s="35">
        <f t="shared" si="168"/>
        <v>0.89175257731958757</v>
      </c>
      <c r="N303" s="35">
        <f t="shared" si="168"/>
        <v>0.82967032967032961</v>
      </c>
      <c r="O303" s="35">
        <f t="shared" si="168"/>
        <v>0.83157894736842108</v>
      </c>
      <c r="P303" s="35">
        <f t="shared" si="168"/>
        <v>0.97927461139896377</v>
      </c>
      <c r="Q303" s="35">
        <f t="shared" si="168"/>
        <v>0.80213903743315507</v>
      </c>
      <c r="R303" s="35">
        <f t="shared" si="168"/>
        <v>0.81407035175879394</v>
      </c>
      <c r="S303" s="35">
        <f t="shared" si="168"/>
        <v>0.89005235602094235</v>
      </c>
      <c r="T303" s="35">
        <f t="shared" si="168"/>
        <v>0.93814432989690721</v>
      </c>
      <c r="U303" s="35">
        <f t="shared" si="168"/>
        <v>0.87562189054726369</v>
      </c>
      <c r="V303" s="35"/>
      <c r="W303" s="35">
        <f>1-W302/(W300-W301)</f>
        <v>0.80829015544041449</v>
      </c>
      <c r="X303" s="35"/>
      <c r="Y303" s="35">
        <f>1-Y302/(Y300-Y301)</f>
        <v>0.90147783251231528</v>
      </c>
      <c r="Z303" s="35">
        <f>1-Z302/(Z300-Z301)</f>
        <v>0.88144329896907214</v>
      </c>
      <c r="AA303" s="35"/>
      <c r="AB303" s="35">
        <f t="shared" ref="AB303:AG303" si="169">1-AB302/(AB300-AB301)</f>
        <v>0.99004975124378114</v>
      </c>
      <c r="AC303" s="35">
        <f t="shared" si="169"/>
        <v>0.87179487179487181</v>
      </c>
      <c r="AD303" s="35">
        <f t="shared" si="169"/>
        <v>0.98421052631578942</v>
      </c>
      <c r="AE303" s="35">
        <f t="shared" si="169"/>
        <v>0.95161290322580649</v>
      </c>
      <c r="AF303" s="35">
        <f t="shared" si="169"/>
        <v>0.9050279329608939</v>
      </c>
      <c r="AG303" s="35">
        <f t="shared" si="169"/>
        <v>0.9563106796116505</v>
      </c>
      <c r="AH303" s="35"/>
      <c r="AI303" s="35">
        <f>1-AI302/(AI300-AI301)</f>
        <v>0.86294416243654826</v>
      </c>
      <c r="AJ303" s="35">
        <f>1-AJ302/(AJ300-AJ301)</f>
        <v>0.91414141414141414</v>
      </c>
      <c r="AK303" s="35"/>
      <c r="AL303" s="35">
        <f t="shared" ref="AL303:BD303" si="170">1-AL302/(AL300-AL301)</f>
        <v>0.99492385786802029</v>
      </c>
      <c r="AM303" s="35">
        <f t="shared" si="170"/>
        <v>0.96373056994818651</v>
      </c>
      <c r="AN303" s="35">
        <f t="shared" si="170"/>
        <v>0.99470899470899465</v>
      </c>
      <c r="AO303" s="35">
        <f t="shared" si="170"/>
        <v>0.79081632653061229</v>
      </c>
      <c r="AP303" s="35">
        <f t="shared" si="170"/>
        <v>0.98412698412698418</v>
      </c>
      <c r="AQ303" s="35">
        <f t="shared" si="170"/>
        <v>0.62380952380952381</v>
      </c>
      <c r="AR303" s="35">
        <f t="shared" si="170"/>
        <v>0.73631840796019898</v>
      </c>
      <c r="AS303" s="35">
        <f t="shared" si="170"/>
        <v>0.78409090909090906</v>
      </c>
      <c r="AT303" s="35">
        <f t="shared" si="170"/>
        <v>0.80710659898477155</v>
      </c>
      <c r="AU303" s="35">
        <f t="shared" si="170"/>
        <v>0.49751243781094523</v>
      </c>
      <c r="AV303" s="35">
        <f t="shared" si="170"/>
        <v>1</v>
      </c>
      <c r="AW303" s="35">
        <f t="shared" si="170"/>
        <v>0.86813186813186816</v>
      </c>
      <c r="AX303" s="35">
        <f t="shared" si="170"/>
        <v>0.87019230769230771</v>
      </c>
      <c r="AY303" s="35">
        <f t="shared" si="170"/>
        <v>0.98351648351648346</v>
      </c>
      <c r="AZ303" s="35">
        <f t="shared" si="170"/>
        <v>0.95024875621890548</v>
      </c>
      <c r="BA303" s="35">
        <f t="shared" si="170"/>
        <v>1</v>
      </c>
      <c r="BB303" s="35">
        <f t="shared" si="170"/>
        <v>1</v>
      </c>
      <c r="BC303" s="35">
        <f t="shared" si="170"/>
        <v>1</v>
      </c>
      <c r="BD303" s="35">
        <f t="shared" si="170"/>
        <v>0.89046449307726661</v>
      </c>
      <c r="BE303" s="322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U304" si="171">F253</f>
        <v>14</v>
      </c>
      <c r="G304" s="19">
        <f t="shared" si="171"/>
        <v>23</v>
      </c>
      <c r="H304" s="19">
        <f t="shared" si="171"/>
        <v>42</v>
      </c>
      <c r="I304" s="19">
        <f t="shared" si="171"/>
        <v>47</v>
      </c>
      <c r="J304" s="19">
        <f t="shared" si="171"/>
        <v>48</v>
      </c>
      <c r="K304" s="19">
        <f t="shared" si="171"/>
        <v>59</v>
      </c>
      <c r="L304" s="19">
        <f t="shared" si="171"/>
        <v>64</v>
      </c>
      <c r="M304" s="19">
        <f t="shared" si="171"/>
        <v>65</v>
      </c>
      <c r="N304" s="19">
        <f t="shared" si="171"/>
        <v>66</v>
      </c>
      <c r="O304" s="19">
        <f t="shared" si="171"/>
        <v>72</v>
      </c>
      <c r="P304" s="19">
        <f t="shared" si="171"/>
        <v>76</v>
      </c>
      <c r="Q304" s="19">
        <f t="shared" si="171"/>
        <v>78</v>
      </c>
      <c r="R304" s="19">
        <f t="shared" si="171"/>
        <v>79</v>
      </c>
      <c r="S304" s="19">
        <f t="shared" si="171"/>
        <v>83</v>
      </c>
      <c r="T304" s="19">
        <f t="shared" si="171"/>
        <v>84</v>
      </c>
      <c r="U304" s="19">
        <f t="shared" si="171"/>
        <v>86</v>
      </c>
      <c r="V304" s="19"/>
      <c r="W304" s="19">
        <f>W253</f>
        <v>411</v>
      </c>
      <c r="X304" s="19"/>
      <c r="Y304" s="19">
        <f>Y253</f>
        <v>413</v>
      </c>
      <c r="Z304" s="19">
        <f>Z253</f>
        <v>415</v>
      </c>
      <c r="AA304" s="19"/>
      <c r="AB304" s="19">
        <f t="shared" ref="AB304:AG304" si="172">AB253</f>
        <v>417</v>
      </c>
      <c r="AC304" s="19">
        <f t="shared" si="172"/>
        <v>418</v>
      </c>
      <c r="AD304" s="19">
        <f t="shared" si="172"/>
        <v>419</v>
      </c>
      <c r="AE304" s="19">
        <f t="shared" si="172"/>
        <v>420</v>
      </c>
      <c r="AF304" s="19">
        <f t="shared" si="172"/>
        <v>421</v>
      </c>
      <c r="AG304" s="19">
        <f t="shared" si="172"/>
        <v>422</v>
      </c>
      <c r="AH304" s="19"/>
      <c r="AI304" s="19">
        <f>AI253</f>
        <v>425</v>
      </c>
      <c r="AJ304" s="19">
        <f>AJ253</f>
        <v>426</v>
      </c>
      <c r="AK304" s="19"/>
      <c r="AL304" s="19">
        <f t="shared" ref="AL304:BD304" si="173">AL253</f>
        <v>430</v>
      </c>
      <c r="AM304" s="19">
        <f t="shared" si="173"/>
        <v>431</v>
      </c>
      <c r="AN304" s="19">
        <f t="shared" si="173"/>
        <v>433</v>
      </c>
      <c r="AO304" s="19">
        <f t="shared" si="173"/>
        <v>446</v>
      </c>
      <c r="AP304" s="19">
        <f t="shared" si="173"/>
        <v>449</v>
      </c>
      <c r="AQ304" s="19">
        <f t="shared" si="173"/>
        <v>450</v>
      </c>
      <c r="AR304" s="19">
        <f t="shared" si="173"/>
        <v>451</v>
      </c>
      <c r="AS304" s="19">
        <f t="shared" si="173"/>
        <v>453</v>
      </c>
      <c r="AT304" s="19">
        <f t="shared" si="173"/>
        <v>454</v>
      </c>
      <c r="AU304" s="19">
        <f t="shared" si="173"/>
        <v>455</v>
      </c>
      <c r="AV304" s="19">
        <f t="shared" si="173"/>
        <v>0</v>
      </c>
      <c r="AW304" s="19">
        <f t="shared" si="173"/>
        <v>457</v>
      </c>
      <c r="AX304" s="19">
        <f t="shared" si="173"/>
        <v>458</v>
      </c>
      <c r="AY304" s="19">
        <f t="shared" si="173"/>
        <v>460</v>
      </c>
      <c r="AZ304" s="19">
        <f t="shared" si="173"/>
        <v>461</v>
      </c>
      <c r="BA304" s="19">
        <f t="shared" si="173"/>
        <v>463</v>
      </c>
      <c r="BB304" s="19">
        <f t="shared" si="173"/>
        <v>0</v>
      </c>
      <c r="BC304" s="19">
        <f t="shared" si="173"/>
        <v>0</v>
      </c>
      <c r="BD304" s="19" t="str">
        <f t="shared" si="173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74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74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74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74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74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74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74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74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74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74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74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74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74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74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74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74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74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74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74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74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74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74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74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74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74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74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74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74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74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74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74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74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74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74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74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74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74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74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74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74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U346" si="175">SUM(F306:F345)</f>
        <v>-3658.7200000000003</v>
      </c>
      <c r="G346" s="37">
        <f t="shared" si="175"/>
        <v>-3521.8100000000004</v>
      </c>
      <c r="H346" s="37">
        <f t="shared" si="175"/>
        <v>-3142.3299999999995</v>
      </c>
      <c r="I346" s="37">
        <f t="shared" si="175"/>
        <v>-4196.26</v>
      </c>
      <c r="J346" s="37">
        <f t="shared" si="175"/>
        <v>-5912.26</v>
      </c>
      <c r="K346" s="37">
        <f t="shared" si="175"/>
        <v>-2484.9199999999992</v>
      </c>
      <c r="L346" s="37">
        <f t="shared" si="175"/>
        <v>-4668.1000000000004</v>
      </c>
      <c r="M346" s="37">
        <f t="shared" si="175"/>
        <v>-6760.1100000000006</v>
      </c>
      <c r="N346" s="37">
        <f t="shared" si="175"/>
        <v>200.24000000000012</v>
      </c>
      <c r="O346" s="37">
        <f t="shared" si="175"/>
        <v>-1399.1499999999999</v>
      </c>
      <c r="P346" s="37">
        <f t="shared" si="175"/>
        <v>-4190.2999999999993</v>
      </c>
      <c r="Q346" s="37">
        <f t="shared" si="175"/>
        <v>-5487.58</v>
      </c>
      <c r="R346" s="37">
        <f t="shared" si="175"/>
        <v>-4927.2700000000013</v>
      </c>
      <c r="S346" s="37">
        <f t="shared" si="175"/>
        <v>-2769.1099999999992</v>
      </c>
      <c r="T346" s="37">
        <f t="shared" si="175"/>
        <v>-4067.49</v>
      </c>
      <c r="U346" s="37">
        <f t="shared" si="175"/>
        <v>-9083.8700000000008</v>
      </c>
      <c r="V346" s="37"/>
      <c r="W346" s="37">
        <f>SUM(W306:W345)</f>
        <v>-2321.41</v>
      </c>
      <c r="X346" s="37"/>
      <c r="Y346" s="37">
        <f>SUM(Y306:Y345)</f>
        <v>-2346.46</v>
      </c>
      <c r="Z346" s="37">
        <v>0</v>
      </c>
      <c r="AA346" s="37"/>
      <c r="AB346" s="37">
        <f t="shared" ref="AB346:AG346" si="176">SUM(AB306:AB345)</f>
        <v>-5710.64</v>
      </c>
      <c r="AC346" s="37">
        <f t="shared" si="176"/>
        <v>-1284.32</v>
      </c>
      <c r="AD346" s="37">
        <f t="shared" si="176"/>
        <v>-1967.6800000000005</v>
      </c>
      <c r="AE346" s="37">
        <f t="shared" si="176"/>
        <v>-2613.3700000000003</v>
      </c>
      <c r="AF346" s="37">
        <f t="shared" si="176"/>
        <v>-6841.57</v>
      </c>
      <c r="AG346" s="37">
        <f t="shared" si="176"/>
        <v>-1380.11</v>
      </c>
      <c r="AH346" s="37"/>
      <c r="AI346" s="37">
        <f>SUM(AI306:AI345)</f>
        <v>-1030.0499999999997</v>
      </c>
      <c r="AJ346" s="37">
        <f>SUM(AJ306:AJ345)</f>
        <v>0</v>
      </c>
      <c r="AK346" s="37"/>
      <c r="AL346" s="37">
        <f t="shared" ref="AL346:BC346" si="177">SUM(AL306:AL345)</f>
        <v>-5053.93</v>
      </c>
      <c r="AM346" s="37">
        <f t="shared" si="177"/>
        <v>-2582.0199999999995</v>
      </c>
      <c r="AN346" s="37">
        <f t="shared" si="177"/>
        <v>-1144.3500000000001</v>
      </c>
      <c r="AO346" s="37">
        <f t="shared" si="177"/>
        <v>-5645.1500000000024</v>
      </c>
      <c r="AP346" s="37">
        <f t="shared" si="177"/>
        <v>-3779.5199999999995</v>
      </c>
      <c r="AQ346" s="37">
        <f t="shared" si="177"/>
        <v>-11189.459999999997</v>
      </c>
      <c r="AR346" s="37">
        <f t="shared" si="177"/>
        <v>-2878.5900000000006</v>
      </c>
      <c r="AS346" s="37">
        <f t="shared" si="177"/>
        <v>-3586.6799999999989</v>
      </c>
      <c r="AT346" s="37">
        <f t="shared" si="177"/>
        <v>-1997.12</v>
      </c>
      <c r="AU346" s="37">
        <f t="shared" si="177"/>
        <v>-790.97999999999979</v>
      </c>
      <c r="AV346" s="37">
        <f t="shared" si="177"/>
        <v>0</v>
      </c>
      <c r="AW346" s="37">
        <f t="shared" si="177"/>
        <v>-1823.5700000000002</v>
      </c>
      <c r="AX346" s="37">
        <f t="shared" si="177"/>
        <v>-3150.89</v>
      </c>
      <c r="AY346" s="37">
        <f t="shared" si="177"/>
        <v>52.030000000000115</v>
      </c>
      <c r="AZ346" s="37">
        <f t="shared" si="177"/>
        <v>140.32000000000005</v>
      </c>
      <c r="BA346" s="37">
        <f t="shared" si="177"/>
        <v>12.070000000000128</v>
      </c>
      <c r="BB346" s="37">
        <f t="shared" si="177"/>
        <v>0</v>
      </c>
      <c r="BC346" s="37">
        <f t="shared" si="177"/>
        <v>0</v>
      </c>
      <c r="BD346" s="24">
        <f t="shared" si="174"/>
        <v>-134982.49000000002</v>
      </c>
      <c r="BE346" s="322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U347" si="178">COUNTA(F306:F345)</f>
        <v>40</v>
      </c>
      <c r="G347" s="33">
        <f t="shared" si="178"/>
        <v>40</v>
      </c>
      <c r="H347" s="33">
        <f t="shared" si="178"/>
        <v>40</v>
      </c>
      <c r="I347" s="33">
        <f t="shared" si="178"/>
        <v>40</v>
      </c>
      <c r="J347" s="33">
        <f t="shared" si="178"/>
        <v>40</v>
      </c>
      <c r="K347" s="33">
        <f t="shared" si="178"/>
        <v>40</v>
      </c>
      <c r="L347" s="33">
        <f t="shared" si="178"/>
        <v>40</v>
      </c>
      <c r="M347" s="33">
        <f t="shared" si="178"/>
        <v>39</v>
      </c>
      <c r="N347" s="33">
        <f t="shared" si="178"/>
        <v>40</v>
      </c>
      <c r="O347" s="33">
        <f t="shared" si="178"/>
        <v>39</v>
      </c>
      <c r="P347" s="33">
        <f t="shared" si="178"/>
        <v>40</v>
      </c>
      <c r="Q347" s="33">
        <f t="shared" si="178"/>
        <v>40</v>
      </c>
      <c r="R347" s="33">
        <f t="shared" si="178"/>
        <v>40</v>
      </c>
      <c r="S347" s="33">
        <f t="shared" si="178"/>
        <v>40</v>
      </c>
      <c r="T347" s="33">
        <f t="shared" si="178"/>
        <v>40</v>
      </c>
      <c r="U347" s="33">
        <f t="shared" si="178"/>
        <v>40</v>
      </c>
      <c r="V347" s="33"/>
      <c r="W347" s="33">
        <f>COUNTA(W306:W345)</f>
        <v>40</v>
      </c>
      <c r="X347" s="33"/>
      <c r="Y347" s="33">
        <f>COUNTA(Y306:Y345)</f>
        <v>40</v>
      </c>
      <c r="Z347" s="33">
        <f>COUNTA(Z306:Z345)</f>
        <v>40</v>
      </c>
      <c r="AA347" s="33"/>
      <c r="AB347" s="33">
        <f t="shared" ref="AB347:AG347" si="179">COUNTA(AB306:AB345)</f>
        <v>40</v>
      </c>
      <c r="AC347" s="33">
        <f t="shared" si="179"/>
        <v>40</v>
      </c>
      <c r="AD347" s="33">
        <f t="shared" si="179"/>
        <v>40</v>
      </c>
      <c r="AE347" s="33">
        <f t="shared" si="179"/>
        <v>40</v>
      </c>
      <c r="AF347" s="33">
        <f t="shared" si="179"/>
        <v>40</v>
      </c>
      <c r="AG347" s="33">
        <f t="shared" si="179"/>
        <v>40</v>
      </c>
      <c r="AH347" s="33"/>
      <c r="AI347" s="33">
        <f>COUNTA(AI306:AI345)</f>
        <v>40</v>
      </c>
      <c r="AJ347" s="33">
        <f>COUNTA(AJ306:AJ345)</f>
        <v>40</v>
      </c>
      <c r="AK347" s="33"/>
      <c r="AL347" s="33">
        <f t="shared" ref="AL347:BC347" si="180">COUNTA(AL306:AL345)</f>
        <v>40</v>
      </c>
      <c r="AM347" s="33">
        <f t="shared" si="180"/>
        <v>40</v>
      </c>
      <c r="AN347" s="33">
        <f t="shared" si="180"/>
        <v>40</v>
      </c>
      <c r="AO347" s="33">
        <f t="shared" si="180"/>
        <v>39</v>
      </c>
      <c r="AP347" s="33">
        <f t="shared" si="180"/>
        <v>40</v>
      </c>
      <c r="AQ347" s="33">
        <f t="shared" si="180"/>
        <v>40</v>
      </c>
      <c r="AR347" s="33">
        <f t="shared" si="180"/>
        <v>40</v>
      </c>
      <c r="AS347" s="33">
        <f t="shared" si="180"/>
        <v>40</v>
      </c>
      <c r="AT347" s="33">
        <f t="shared" si="180"/>
        <v>39</v>
      </c>
      <c r="AU347" s="33">
        <f t="shared" si="180"/>
        <v>40</v>
      </c>
      <c r="AV347" s="33">
        <f t="shared" si="180"/>
        <v>40</v>
      </c>
      <c r="AW347" s="33">
        <f t="shared" si="180"/>
        <v>39</v>
      </c>
      <c r="AX347" s="33">
        <f t="shared" si="180"/>
        <v>40</v>
      </c>
      <c r="AY347" s="33">
        <f t="shared" si="180"/>
        <v>40</v>
      </c>
      <c r="AZ347" s="33">
        <f t="shared" si="180"/>
        <v>40</v>
      </c>
      <c r="BA347" s="33">
        <f t="shared" si="180"/>
        <v>40</v>
      </c>
      <c r="BB347" s="33">
        <f t="shared" si="180"/>
        <v>40</v>
      </c>
      <c r="BC347" s="33">
        <f t="shared" si="180"/>
        <v>40</v>
      </c>
      <c r="BD347" s="33">
        <f t="shared" si="174"/>
        <v>1795</v>
      </c>
      <c r="BE347" s="322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U348" si="181">COUNTIF(F306:F345,"NS")</f>
        <v>3</v>
      </c>
      <c r="G348" s="34">
        <f t="shared" si="181"/>
        <v>5</v>
      </c>
      <c r="H348" s="34">
        <f t="shared" si="181"/>
        <v>3</v>
      </c>
      <c r="I348" s="34">
        <f t="shared" si="181"/>
        <v>5</v>
      </c>
      <c r="J348" s="34">
        <f t="shared" si="181"/>
        <v>5</v>
      </c>
      <c r="K348" s="34">
        <f t="shared" si="181"/>
        <v>5</v>
      </c>
      <c r="L348" s="34">
        <f t="shared" si="181"/>
        <v>7</v>
      </c>
      <c r="M348" s="34">
        <f t="shared" si="181"/>
        <v>6</v>
      </c>
      <c r="N348" s="34">
        <f t="shared" si="181"/>
        <v>7</v>
      </c>
      <c r="O348" s="34">
        <f t="shared" si="181"/>
        <v>5</v>
      </c>
      <c r="P348" s="34">
        <f t="shared" si="181"/>
        <v>5</v>
      </c>
      <c r="Q348" s="34">
        <f t="shared" si="181"/>
        <v>6</v>
      </c>
      <c r="R348" s="34">
        <f t="shared" si="181"/>
        <v>5</v>
      </c>
      <c r="S348" s="34">
        <f t="shared" si="181"/>
        <v>7</v>
      </c>
      <c r="T348" s="34">
        <f t="shared" si="181"/>
        <v>6</v>
      </c>
      <c r="U348" s="34">
        <f t="shared" si="181"/>
        <v>4</v>
      </c>
      <c r="V348" s="34"/>
      <c r="W348" s="34">
        <f>COUNTIF(W306:W345,"NS")</f>
        <v>0</v>
      </c>
      <c r="X348" s="34"/>
      <c r="Y348" s="34">
        <f>COUNTIF(Y306:Y345,"NS")</f>
        <v>4</v>
      </c>
      <c r="Z348" s="34">
        <f>COUNTIF(Z306:Z345,"NS")</f>
        <v>5</v>
      </c>
      <c r="AA348" s="34"/>
      <c r="AB348" s="34">
        <f t="shared" ref="AB348:AG348" si="182">COUNTIF(AB306:AB345,"NS")</f>
        <v>4</v>
      </c>
      <c r="AC348" s="34">
        <f t="shared" si="182"/>
        <v>5</v>
      </c>
      <c r="AD348" s="34">
        <f t="shared" si="182"/>
        <v>5</v>
      </c>
      <c r="AE348" s="34">
        <f t="shared" si="182"/>
        <v>10</v>
      </c>
      <c r="AF348" s="34">
        <f t="shared" si="182"/>
        <v>5</v>
      </c>
      <c r="AG348" s="34">
        <f t="shared" si="182"/>
        <v>4</v>
      </c>
      <c r="AH348" s="34"/>
      <c r="AI348" s="34">
        <f>COUNTIF(AI306:AI345,"NS")</f>
        <v>5</v>
      </c>
      <c r="AJ348" s="34">
        <f>COUNTIF(AJ306:AJ345,"NS")</f>
        <v>0</v>
      </c>
      <c r="AK348" s="34"/>
      <c r="AL348" s="34">
        <f t="shared" ref="AL348:BC348" si="183">COUNTIF(AL306:AL345,"NS")</f>
        <v>5</v>
      </c>
      <c r="AM348" s="34">
        <f t="shared" si="183"/>
        <v>5</v>
      </c>
      <c r="AN348" s="34">
        <f t="shared" si="183"/>
        <v>6</v>
      </c>
      <c r="AO348" s="34">
        <f t="shared" si="183"/>
        <v>5</v>
      </c>
      <c r="AP348" s="34">
        <f t="shared" si="183"/>
        <v>7</v>
      </c>
      <c r="AQ348" s="34">
        <f t="shared" si="183"/>
        <v>5</v>
      </c>
      <c r="AR348" s="34">
        <f t="shared" si="183"/>
        <v>4</v>
      </c>
      <c r="AS348" s="34">
        <f t="shared" si="183"/>
        <v>9</v>
      </c>
      <c r="AT348" s="34">
        <f t="shared" si="183"/>
        <v>5</v>
      </c>
      <c r="AU348" s="34">
        <f t="shared" si="183"/>
        <v>6</v>
      </c>
      <c r="AV348" s="34">
        <f t="shared" si="183"/>
        <v>0</v>
      </c>
      <c r="AW348" s="34">
        <f t="shared" si="183"/>
        <v>6</v>
      </c>
      <c r="AX348" s="34">
        <f t="shared" si="183"/>
        <v>4</v>
      </c>
      <c r="AY348" s="34">
        <f t="shared" si="183"/>
        <v>7</v>
      </c>
      <c r="AZ348" s="34">
        <f t="shared" si="183"/>
        <v>5</v>
      </c>
      <c r="BA348" s="34">
        <f t="shared" si="183"/>
        <v>7</v>
      </c>
      <c r="BB348" s="34">
        <f t="shared" si="183"/>
        <v>0</v>
      </c>
      <c r="BC348" s="34">
        <f t="shared" si="183"/>
        <v>0</v>
      </c>
      <c r="BD348" s="33">
        <f t="shared" si="174"/>
        <v>217</v>
      </c>
      <c r="BE348" s="322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U349" si="184">COUNTIF(F306:F345,"NC")</f>
        <v>0</v>
      </c>
      <c r="G349" s="34">
        <f t="shared" si="184"/>
        <v>0</v>
      </c>
      <c r="H349" s="34">
        <f t="shared" si="184"/>
        <v>2</v>
      </c>
      <c r="I349" s="34">
        <f t="shared" si="184"/>
        <v>10</v>
      </c>
      <c r="J349" s="34">
        <f t="shared" si="184"/>
        <v>2</v>
      </c>
      <c r="K349" s="34">
        <f t="shared" si="184"/>
        <v>3</v>
      </c>
      <c r="L349" s="34">
        <f t="shared" si="184"/>
        <v>1</v>
      </c>
      <c r="M349" s="34">
        <f t="shared" si="184"/>
        <v>15</v>
      </c>
      <c r="N349" s="34">
        <f t="shared" si="184"/>
        <v>5</v>
      </c>
      <c r="O349" s="34">
        <f t="shared" si="184"/>
        <v>3</v>
      </c>
      <c r="P349" s="34">
        <f t="shared" si="184"/>
        <v>1</v>
      </c>
      <c r="Q349" s="34">
        <f t="shared" si="184"/>
        <v>3</v>
      </c>
      <c r="R349" s="34">
        <f t="shared" si="184"/>
        <v>3</v>
      </c>
      <c r="S349" s="34">
        <f t="shared" si="184"/>
        <v>0</v>
      </c>
      <c r="T349" s="34">
        <f t="shared" si="184"/>
        <v>4</v>
      </c>
      <c r="U349" s="34">
        <f t="shared" si="184"/>
        <v>7</v>
      </c>
      <c r="V349" s="34"/>
      <c r="W349" s="34">
        <f>COUNTIF(W306:W345,"NC")</f>
        <v>15</v>
      </c>
      <c r="X349" s="34"/>
      <c r="Y349" s="34">
        <f>COUNTIF(Y306:Y345,"NC")</f>
        <v>1</v>
      </c>
      <c r="Z349" s="34">
        <f>COUNTIF(Z306:Z345,"NC")</f>
        <v>2</v>
      </c>
      <c r="AA349" s="34"/>
      <c r="AB349" s="34">
        <f t="shared" ref="AB349:AG349" si="185">COUNTIF(AB306:AB345,"NC")</f>
        <v>0</v>
      </c>
      <c r="AC349" s="34">
        <f t="shared" si="185"/>
        <v>3</v>
      </c>
      <c r="AD349" s="34">
        <f t="shared" si="185"/>
        <v>0</v>
      </c>
      <c r="AE349" s="34">
        <f t="shared" si="185"/>
        <v>1</v>
      </c>
      <c r="AF349" s="34">
        <f t="shared" si="185"/>
        <v>2</v>
      </c>
      <c r="AG349" s="34">
        <f t="shared" si="185"/>
        <v>2</v>
      </c>
      <c r="AH349" s="34"/>
      <c r="AI349" s="34">
        <f>COUNTIF(AI306:AI345,"NC")</f>
        <v>3</v>
      </c>
      <c r="AJ349" s="34">
        <f>COUNTIF(AJ306:AJ345,"NC")</f>
        <v>0</v>
      </c>
      <c r="AK349" s="34"/>
      <c r="AL349" s="34">
        <f t="shared" ref="AL349:BC349" si="186">COUNTIF(AL306:AL345,"NC")</f>
        <v>0</v>
      </c>
      <c r="AM349" s="34">
        <f t="shared" si="186"/>
        <v>1</v>
      </c>
      <c r="AN349" s="34">
        <f t="shared" si="186"/>
        <v>0</v>
      </c>
      <c r="AO349" s="34">
        <f t="shared" si="186"/>
        <v>3</v>
      </c>
      <c r="AP349" s="34">
        <f t="shared" si="186"/>
        <v>1</v>
      </c>
      <c r="AQ349" s="34">
        <f t="shared" si="186"/>
        <v>3</v>
      </c>
      <c r="AR349" s="34">
        <f t="shared" si="186"/>
        <v>7</v>
      </c>
      <c r="AS349" s="34">
        <f t="shared" si="186"/>
        <v>3</v>
      </c>
      <c r="AT349" s="34">
        <f t="shared" si="186"/>
        <v>0</v>
      </c>
      <c r="AU349" s="34">
        <f t="shared" si="186"/>
        <v>7</v>
      </c>
      <c r="AV349" s="34">
        <f t="shared" si="186"/>
        <v>0</v>
      </c>
      <c r="AW349" s="34">
        <f t="shared" si="186"/>
        <v>2</v>
      </c>
      <c r="AX349" s="34">
        <f t="shared" si="186"/>
        <v>7</v>
      </c>
      <c r="AY349" s="34">
        <f t="shared" si="186"/>
        <v>0</v>
      </c>
      <c r="AZ349" s="34">
        <f t="shared" si="186"/>
        <v>1</v>
      </c>
      <c r="BA349" s="34">
        <f t="shared" si="186"/>
        <v>0</v>
      </c>
      <c r="BB349" s="34">
        <f t="shared" si="186"/>
        <v>0</v>
      </c>
      <c r="BC349" s="34">
        <f t="shared" si="186"/>
        <v>0</v>
      </c>
      <c r="BD349" s="33">
        <f t="shared" si="174"/>
        <v>123</v>
      </c>
      <c r="BE349" s="322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U350" si="187">1-F349/(F347-F348)</f>
        <v>1</v>
      </c>
      <c r="G350" s="35">
        <f t="shared" si="187"/>
        <v>1</v>
      </c>
      <c r="H350" s="35">
        <f t="shared" si="187"/>
        <v>0.94594594594594594</v>
      </c>
      <c r="I350" s="35">
        <f t="shared" si="187"/>
        <v>0.7142857142857143</v>
      </c>
      <c r="J350" s="35">
        <f t="shared" si="187"/>
        <v>0.94285714285714284</v>
      </c>
      <c r="K350" s="35">
        <f t="shared" si="187"/>
        <v>0.91428571428571426</v>
      </c>
      <c r="L350" s="35">
        <f t="shared" si="187"/>
        <v>0.96969696969696972</v>
      </c>
      <c r="M350" s="35">
        <f t="shared" si="187"/>
        <v>0.54545454545454541</v>
      </c>
      <c r="N350" s="35">
        <f t="shared" si="187"/>
        <v>0.84848484848484851</v>
      </c>
      <c r="O350" s="35">
        <f t="shared" si="187"/>
        <v>0.91176470588235292</v>
      </c>
      <c r="P350" s="35">
        <f t="shared" si="187"/>
        <v>0.97142857142857142</v>
      </c>
      <c r="Q350" s="35">
        <f t="shared" si="187"/>
        <v>0.91176470588235292</v>
      </c>
      <c r="R350" s="35">
        <f t="shared" si="187"/>
        <v>0.91428571428571426</v>
      </c>
      <c r="S350" s="35">
        <f t="shared" si="187"/>
        <v>1</v>
      </c>
      <c r="T350" s="35">
        <f t="shared" si="187"/>
        <v>0.88235294117647056</v>
      </c>
      <c r="U350" s="35">
        <f t="shared" si="187"/>
        <v>0.80555555555555558</v>
      </c>
      <c r="V350" s="35"/>
      <c r="W350" s="35">
        <f>1-W349/(W347-W348)</f>
        <v>0.625</v>
      </c>
      <c r="X350" s="35"/>
      <c r="Y350" s="35">
        <f>1-Y349/(Y347-Y348)</f>
        <v>0.97222222222222221</v>
      </c>
      <c r="Z350" s="35">
        <f>1-Z349/(Z347-Z348)</f>
        <v>0.94285714285714284</v>
      </c>
      <c r="AA350" s="35"/>
      <c r="AB350" s="35">
        <f t="shared" ref="AB350:AG350" si="188">1-AB349/(AB347-AB348)</f>
        <v>1</v>
      </c>
      <c r="AC350" s="35">
        <f t="shared" si="188"/>
        <v>0.91428571428571426</v>
      </c>
      <c r="AD350" s="35">
        <f t="shared" si="188"/>
        <v>1</v>
      </c>
      <c r="AE350" s="35">
        <f t="shared" si="188"/>
        <v>0.96666666666666667</v>
      </c>
      <c r="AF350" s="35">
        <f t="shared" si="188"/>
        <v>0.94285714285714284</v>
      </c>
      <c r="AG350" s="35">
        <f t="shared" si="188"/>
        <v>0.94444444444444442</v>
      </c>
      <c r="AH350" s="35"/>
      <c r="AI350" s="35">
        <f>1-AI349/(AI347-AI348)</f>
        <v>0.91428571428571426</v>
      </c>
      <c r="AJ350" s="35">
        <f>1-AJ349/(AJ347-AJ348)</f>
        <v>1</v>
      </c>
      <c r="AK350" s="35"/>
      <c r="AL350" s="35">
        <f t="shared" ref="AL350:BD350" si="189">1-AL349/(AL347-AL348)</f>
        <v>1</v>
      </c>
      <c r="AM350" s="35">
        <f t="shared" si="189"/>
        <v>0.97142857142857142</v>
      </c>
      <c r="AN350" s="35">
        <f t="shared" si="189"/>
        <v>1</v>
      </c>
      <c r="AO350" s="35">
        <f t="shared" si="189"/>
        <v>0.91176470588235292</v>
      </c>
      <c r="AP350" s="35">
        <f t="shared" si="189"/>
        <v>0.96969696969696972</v>
      </c>
      <c r="AQ350" s="35">
        <f t="shared" si="189"/>
        <v>0.91428571428571426</v>
      </c>
      <c r="AR350" s="35">
        <f t="shared" si="189"/>
        <v>0.80555555555555558</v>
      </c>
      <c r="AS350" s="35">
        <f t="shared" si="189"/>
        <v>0.90322580645161288</v>
      </c>
      <c r="AT350" s="35">
        <f t="shared" si="189"/>
        <v>1</v>
      </c>
      <c r="AU350" s="35">
        <f t="shared" si="189"/>
        <v>0.79411764705882359</v>
      </c>
      <c r="AV350" s="35">
        <f t="shared" si="189"/>
        <v>1</v>
      </c>
      <c r="AW350" s="35">
        <f t="shared" si="189"/>
        <v>0.93939393939393945</v>
      </c>
      <c r="AX350" s="35">
        <f t="shared" si="189"/>
        <v>0.80555555555555558</v>
      </c>
      <c r="AY350" s="35">
        <f t="shared" si="189"/>
        <v>1</v>
      </c>
      <c r="AZ350" s="35">
        <f t="shared" si="189"/>
        <v>0.97142857142857142</v>
      </c>
      <c r="BA350" s="35">
        <f t="shared" si="189"/>
        <v>1</v>
      </c>
      <c r="BB350" s="35">
        <f t="shared" si="189"/>
        <v>1</v>
      </c>
      <c r="BC350" s="35">
        <f t="shared" si="189"/>
        <v>1</v>
      </c>
      <c r="BD350" s="35">
        <f t="shared" si="189"/>
        <v>0.92205323193916344</v>
      </c>
      <c r="BE350" s="322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U351" si="190">F347+F300</f>
        <v>279</v>
      </c>
      <c r="G351" s="34">
        <f t="shared" si="190"/>
        <v>280</v>
      </c>
      <c r="H351" s="34">
        <f t="shared" si="190"/>
        <v>280</v>
      </c>
      <c r="I351" s="34">
        <f t="shared" si="190"/>
        <v>280</v>
      </c>
      <c r="J351" s="34">
        <f t="shared" si="190"/>
        <v>280</v>
      </c>
      <c r="K351" s="34">
        <f t="shared" si="190"/>
        <v>280</v>
      </c>
      <c r="L351" s="34">
        <f t="shared" si="190"/>
        <v>280</v>
      </c>
      <c r="M351" s="34">
        <f t="shared" si="190"/>
        <v>279</v>
      </c>
      <c r="N351" s="34">
        <f t="shared" si="190"/>
        <v>279</v>
      </c>
      <c r="O351" s="34">
        <f t="shared" si="190"/>
        <v>279</v>
      </c>
      <c r="P351" s="34">
        <f t="shared" si="190"/>
        <v>280</v>
      </c>
      <c r="Q351" s="34">
        <f t="shared" si="190"/>
        <v>280</v>
      </c>
      <c r="R351" s="34">
        <f t="shared" si="190"/>
        <v>279</v>
      </c>
      <c r="S351" s="34">
        <f t="shared" si="190"/>
        <v>279</v>
      </c>
      <c r="T351" s="34">
        <f t="shared" si="190"/>
        <v>280</v>
      </c>
      <c r="U351" s="34">
        <f t="shared" si="190"/>
        <v>280</v>
      </c>
      <c r="V351" s="34"/>
      <c r="W351" s="34">
        <f>W347+W300</f>
        <v>280</v>
      </c>
      <c r="X351" s="34"/>
      <c r="Y351" s="34">
        <f t="shared" ref="Y351:Z353" si="191">Y347+Y300</f>
        <v>280</v>
      </c>
      <c r="Z351" s="34">
        <f t="shared" si="191"/>
        <v>280</v>
      </c>
      <c r="AA351" s="34"/>
      <c r="AB351" s="34">
        <f t="shared" ref="AB351:AG353" si="192">AB347+AB300</f>
        <v>280</v>
      </c>
      <c r="AC351" s="34">
        <f t="shared" si="192"/>
        <v>280</v>
      </c>
      <c r="AD351" s="34">
        <f t="shared" si="192"/>
        <v>280</v>
      </c>
      <c r="AE351" s="34">
        <f t="shared" si="192"/>
        <v>280</v>
      </c>
      <c r="AF351" s="34">
        <f t="shared" si="192"/>
        <v>280</v>
      </c>
      <c r="AG351" s="34">
        <f t="shared" si="192"/>
        <v>280</v>
      </c>
      <c r="AH351" s="34"/>
      <c r="AI351" s="34">
        <f t="shared" ref="AI351:AJ353" si="193">AI347+AI300</f>
        <v>280</v>
      </c>
      <c r="AJ351" s="34">
        <f t="shared" si="193"/>
        <v>279</v>
      </c>
      <c r="AK351" s="34"/>
      <c r="AL351" s="34">
        <f t="shared" ref="AL351:BD351" si="194">AL347+AL300</f>
        <v>280</v>
      </c>
      <c r="AM351" s="34">
        <f t="shared" si="194"/>
        <v>280</v>
      </c>
      <c r="AN351" s="34">
        <f t="shared" si="194"/>
        <v>280</v>
      </c>
      <c r="AO351" s="34">
        <f t="shared" si="194"/>
        <v>279</v>
      </c>
      <c r="AP351" s="34">
        <f t="shared" si="194"/>
        <v>280</v>
      </c>
      <c r="AQ351" s="34">
        <f t="shared" si="194"/>
        <v>279</v>
      </c>
      <c r="AR351" s="34">
        <f t="shared" si="194"/>
        <v>279</v>
      </c>
      <c r="AS351" s="34">
        <f t="shared" si="194"/>
        <v>280</v>
      </c>
      <c r="AT351" s="34">
        <f t="shared" si="194"/>
        <v>279</v>
      </c>
      <c r="AU351" s="34">
        <f t="shared" si="194"/>
        <v>280</v>
      </c>
      <c r="AV351" s="34">
        <f t="shared" si="194"/>
        <v>280</v>
      </c>
      <c r="AW351" s="34">
        <f t="shared" si="194"/>
        <v>277</v>
      </c>
      <c r="AX351" s="34">
        <f t="shared" si="194"/>
        <v>280</v>
      </c>
      <c r="AY351" s="34">
        <f t="shared" si="194"/>
        <v>279</v>
      </c>
      <c r="AZ351" s="34">
        <f t="shared" si="194"/>
        <v>280</v>
      </c>
      <c r="BA351" s="34">
        <f t="shared" si="194"/>
        <v>280</v>
      </c>
      <c r="BB351" s="34">
        <f t="shared" si="194"/>
        <v>280</v>
      </c>
      <c r="BC351" s="34">
        <f t="shared" si="194"/>
        <v>280</v>
      </c>
      <c r="BD351" s="34">
        <f t="shared" si="194"/>
        <v>12585</v>
      </c>
      <c r="BE351" s="322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U352" si="195">F348+F301</f>
        <v>24</v>
      </c>
      <c r="G352" s="34">
        <f t="shared" si="195"/>
        <v>43</v>
      </c>
      <c r="H352" s="34">
        <f t="shared" si="195"/>
        <v>26</v>
      </c>
      <c r="I352" s="34">
        <f t="shared" si="195"/>
        <v>51</v>
      </c>
      <c r="J352" s="34">
        <f t="shared" si="195"/>
        <v>51</v>
      </c>
      <c r="K352" s="34">
        <f t="shared" si="195"/>
        <v>53</v>
      </c>
      <c r="L352" s="34">
        <f t="shared" si="195"/>
        <v>63</v>
      </c>
      <c r="M352" s="34">
        <f t="shared" si="195"/>
        <v>52</v>
      </c>
      <c r="N352" s="34">
        <f t="shared" si="195"/>
        <v>64</v>
      </c>
      <c r="O352" s="34">
        <f t="shared" si="195"/>
        <v>55</v>
      </c>
      <c r="P352" s="34">
        <f t="shared" si="195"/>
        <v>52</v>
      </c>
      <c r="Q352" s="34">
        <f t="shared" si="195"/>
        <v>59</v>
      </c>
      <c r="R352" s="34">
        <f t="shared" si="195"/>
        <v>45</v>
      </c>
      <c r="S352" s="34">
        <f t="shared" si="195"/>
        <v>55</v>
      </c>
      <c r="T352" s="34">
        <f t="shared" si="195"/>
        <v>52</v>
      </c>
      <c r="U352" s="34">
        <f t="shared" si="195"/>
        <v>43</v>
      </c>
      <c r="V352" s="34"/>
      <c r="W352" s="34">
        <f>W348+W301</f>
        <v>47</v>
      </c>
      <c r="X352" s="34"/>
      <c r="Y352" s="34">
        <f t="shared" si="191"/>
        <v>41</v>
      </c>
      <c r="Z352" s="34">
        <f t="shared" si="191"/>
        <v>51</v>
      </c>
      <c r="AA352" s="34"/>
      <c r="AB352" s="34">
        <f t="shared" si="192"/>
        <v>43</v>
      </c>
      <c r="AC352" s="34">
        <f t="shared" si="192"/>
        <v>50</v>
      </c>
      <c r="AD352" s="34">
        <f t="shared" si="192"/>
        <v>55</v>
      </c>
      <c r="AE352" s="34">
        <f t="shared" si="192"/>
        <v>64</v>
      </c>
      <c r="AF352" s="34">
        <f t="shared" si="192"/>
        <v>66</v>
      </c>
      <c r="AG352" s="34">
        <f t="shared" si="192"/>
        <v>38</v>
      </c>
      <c r="AH352" s="34"/>
      <c r="AI352" s="34">
        <f t="shared" si="193"/>
        <v>48</v>
      </c>
      <c r="AJ352" s="34">
        <f t="shared" si="193"/>
        <v>41</v>
      </c>
      <c r="AK352" s="34"/>
      <c r="AL352" s="34">
        <f t="shared" ref="AL352:BD352" si="196">AL348+AL301</f>
        <v>48</v>
      </c>
      <c r="AM352" s="34">
        <f t="shared" si="196"/>
        <v>52</v>
      </c>
      <c r="AN352" s="34">
        <f t="shared" si="196"/>
        <v>57</v>
      </c>
      <c r="AO352" s="34">
        <f t="shared" si="196"/>
        <v>49</v>
      </c>
      <c r="AP352" s="34">
        <f t="shared" si="196"/>
        <v>58</v>
      </c>
      <c r="AQ352" s="34">
        <f t="shared" si="196"/>
        <v>34</v>
      </c>
      <c r="AR352" s="34">
        <f t="shared" si="196"/>
        <v>42</v>
      </c>
      <c r="AS352" s="34">
        <f t="shared" si="196"/>
        <v>73</v>
      </c>
      <c r="AT352" s="34">
        <f t="shared" si="196"/>
        <v>48</v>
      </c>
      <c r="AU352" s="34">
        <f t="shared" si="196"/>
        <v>45</v>
      </c>
      <c r="AV352" s="34">
        <f t="shared" si="196"/>
        <v>0</v>
      </c>
      <c r="AW352" s="34">
        <f t="shared" si="196"/>
        <v>62</v>
      </c>
      <c r="AX352" s="34">
        <f t="shared" si="196"/>
        <v>36</v>
      </c>
      <c r="AY352" s="34">
        <f t="shared" si="196"/>
        <v>64</v>
      </c>
      <c r="AZ352" s="34">
        <f t="shared" si="196"/>
        <v>44</v>
      </c>
      <c r="BA352" s="34">
        <f t="shared" si="196"/>
        <v>7</v>
      </c>
      <c r="BB352" s="34">
        <f t="shared" si="196"/>
        <v>0</v>
      </c>
      <c r="BC352" s="34">
        <f t="shared" si="196"/>
        <v>0</v>
      </c>
      <c r="BD352" s="34">
        <f t="shared" si="196"/>
        <v>2051</v>
      </c>
      <c r="BE352" s="322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U353" si="197">F349+F302</f>
        <v>2</v>
      </c>
      <c r="G353" s="34">
        <f t="shared" si="197"/>
        <v>8</v>
      </c>
      <c r="H353" s="34">
        <f t="shared" si="197"/>
        <v>38</v>
      </c>
      <c r="I353" s="34">
        <f t="shared" si="197"/>
        <v>44</v>
      </c>
      <c r="J353" s="34">
        <f t="shared" si="197"/>
        <v>37</v>
      </c>
      <c r="K353" s="34">
        <f t="shared" si="197"/>
        <v>9</v>
      </c>
      <c r="L353" s="34">
        <f t="shared" si="197"/>
        <v>26</v>
      </c>
      <c r="M353" s="34">
        <f t="shared" si="197"/>
        <v>36</v>
      </c>
      <c r="N353" s="34">
        <f t="shared" si="197"/>
        <v>36</v>
      </c>
      <c r="O353" s="34">
        <f t="shared" si="197"/>
        <v>35</v>
      </c>
      <c r="P353" s="34">
        <f t="shared" si="197"/>
        <v>5</v>
      </c>
      <c r="Q353" s="34">
        <f t="shared" si="197"/>
        <v>40</v>
      </c>
      <c r="R353" s="34">
        <f t="shared" si="197"/>
        <v>40</v>
      </c>
      <c r="S353" s="34">
        <f t="shared" si="197"/>
        <v>21</v>
      </c>
      <c r="T353" s="34">
        <f t="shared" si="197"/>
        <v>16</v>
      </c>
      <c r="U353" s="34">
        <f t="shared" si="197"/>
        <v>32</v>
      </c>
      <c r="V353" s="34"/>
      <c r="W353" s="34">
        <f>W349+W302</f>
        <v>52</v>
      </c>
      <c r="X353" s="34"/>
      <c r="Y353" s="34">
        <f t="shared" si="191"/>
        <v>21</v>
      </c>
      <c r="Z353" s="34">
        <f t="shared" si="191"/>
        <v>25</v>
      </c>
      <c r="AA353" s="34"/>
      <c r="AB353" s="34">
        <f t="shared" si="192"/>
        <v>2</v>
      </c>
      <c r="AC353" s="34">
        <f t="shared" si="192"/>
        <v>28</v>
      </c>
      <c r="AD353" s="34">
        <f t="shared" si="192"/>
        <v>3</v>
      </c>
      <c r="AE353" s="34">
        <f t="shared" si="192"/>
        <v>10</v>
      </c>
      <c r="AF353" s="34">
        <f t="shared" si="192"/>
        <v>19</v>
      </c>
      <c r="AG353" s="34">
        <f t="shared" si="192"/>
        <v>11</v>
      </c>
      <c r="AH353" s="34"/>
      <c r="AI353" s="34">
        <f t="shared" si="193"/>
        <v>30</v>
      </c>
      <c r="AJ353" s="34">
        <f t="shared" si="193"/>
        <v>17</v>
      </c>
      <c r="AK353" s="34"/>
      <c r="AL353" s="34">
        <f t="shared" ref="AL353:BD353" si="198">AL349+AL302</f>
        <v>1</v>
      </c>
      <c r="AM353" s="34">
        <f t="shared" si="198"/>
        <v>8</v>
      </c>
      <c r="AN353" s="34">
        <f t="shared" si="198"/>
        <v>1</v>
      </c>
      <c r="AO353" s="34">
        <f t="shared" si="198"/>
        <v>44</v>
      </c>
      <c r="AP353" s="34">
        <f t="shared" si="198"/>
        <v>4</v>
      </c>
      <c r="AQ353" s="34">
        <f t="shared" si="198"/>
        <v>82</v>
      </c>
      <c r="AR353" s="34">
        <f t="shared" si="198"/>
        <v>60</v>
      </c>
      <c r="AS353" s="34">
        <f t="shared" si="198"/>
        <v>41</v>
      </c>
      <c r="AT353" s="34">
        <f t="shared" si="198"/>
        <v>38</v>
      </c>
      <c r="AU353" s="34">
        <f t="shared" si="198"/>
        <v>108</v>
      </c>
      <c r="AV353" s="34">
        <f t="shared" si="198"/>
        <v>0</v>
      </c>
      <c r="AW353" s="34">
        <f t="shared" si="198"/>
        <v>26</v>
      </c>
      <c r="AX353" s="34">
        <f t="shared" si="198"/>
        <v>34</v>
      </c>
      <c r="AY353" s="34">
        <f t="shared" si="198"/>
        <v>3</v>
      </c>
      <c r="AZ353" s="34">
        <f t="shared" si="198"/>
        <v>11</v>
      </c>
      <c r="BA353" s="34">
        <f t="shared" si="198"/>
        <v>0</v>
      </c>
      <c r="BB353" s="34">
        <f t="shared" si="198"/>
        <v>0</v>
      </c>
      <c r="BC353" s="34">
        <f t="shared" si="198"/>
        <v>0</v>
      </c>
      <c r="BD353" s="34">
        <f t="shared" si="198"/>
        <v>1104</v>
      </c>
      <c r="BE353" s="322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U354" si="199">1-F353/(F351-F352)</f>
        <v>0.99215686274509807</v>
      </c>
      <c r="G354" s="35">
        <f t="shared" si="199"/>
        <v>0.96624472573839659</v>
      </c>
      <c r="H354" s="35">
        <f t="shared" si="199"/>
        <v>0.85039370078740162</v>
      </c>
      <c r="I354" s="35">
        <f t="shared" si="199"/>
        <v>0.80786026200873362</v>
      </c>
      <c r="J354" s="35">
        <f t="shared" si="199"/>
        <v>0.83842794759825323</v>
      </c>
      <c r="K354" s="35">
        <f t="shared" si="199"/>
        <v>0.96035242290748901</v>
      </c>
      <c r="L354" s="35">
        <f t="shared" si="199"/>
        <v>0.88018433179723499</v>
      </c>
      <c r="M354" s="35">
        <f t="shared" si="199"/>
        <v>0.84140969162995594</v>
      </c>
      <c r="N354" s="35">
        <f t="shared" si="199"/>
        <v>0.83255813953488378</v>
      </c>
      <c r="O354" s="35">
        <f t="shared" si="199"/>
        <v>0.84375</v>
      </c>
      <c r="P354" s="35">
        <f t="shared" si="199"/>
        <v>0.97807017543859653</v>
      </c>
      <c r="Q354" s="35">
        <f t="shared" si="199"/>
        <v>0.8190045248868778</v>
      </c>
      <c r="R354" s="35">
        <f t="shared" si="199"/>
        <v>0.829059829059829</v>
      </c>
      <c r="S354" s="35">
        <f t="shared" si="199"/>
        <v>0.90625</v>
      </c>
      <c r="T354" s="35">
        <f t="shared" si="199"/>
        <v>0.92982456140350878</v>
      </c>
      <c r="U354" s="35">
        <f t="shared" si="199"/>
        <v>0.86497890295358648</v>
      </c>
      <c r="V354" s="35"/>
      <c r="W354" s="35">
        <f>1-W353/(W351-W352)</f>
        <v>0.77682403433476388</v>
      </c>
      <c r="X354" s="35"/>
      <c r="Y354" s="35">
        <f>1-Y353/(Y351-Y352)</f>
        <v>0.91213389121338917</v>
      </c>
      <c r="Z354" s="35">
        <f>1-Z353/(Z351-Z352)</f>
        <v>0.89082969432314407</v>
      </c>
      <c r="AA354" s="35"/>
      <c r="AB354" s="35">
        <f t="shared" ref="AB354:AG354" si="200">1-AB353/(AB351-AB352)</f>
        <v>0.99156118143459915</v>
      </c>
      <c r="AC354" s="35">
        <f t="shared" si="200"/>
        <v>0.87826086956521743</v>
      </c>
      <c r="AD354" s="35">
        <f t="shared" si="200"/>
        <v>0.98666666666666669</v>
      </c>
      <c r="AE354" s="35">
        <f t="shared" si="200"/>
        <v>0.95370370370370372</v>
      </c>
      <c r="AF354" s="35">
        <f t="shared" si="200"/>
        <v>0.91121495327102808</v>
      </c>
      <c r="AG354" s="35">
        <f t="shared" si="200"/>
        <v>0.95454545454545459</v>
      </c>
      <c r="AH354" s="35"/>
      <c r="AI354" s="35">
        <f>1-AI353/(AI351-AI352)</f>
        <v>0.87068965517241381</v>
      </c>
      <c r="AJ354" s="35">
        <f>1-AJ353/(AJ351-AJ352)</f>
        <v>0.9285714285714286</v>
      </c>
      <c r="AK354" s="35"/>
      <c r="AL354" s="35">
        <f t="shared" ref="AL354:BD354" si="201">1-AL353/(AL351-AL352)</f>
        <v>0.99568965517241381</v>
      </c>
      <c r="AM354" s="35">
        <f t="shared" si="201"/>
        <v>0.96491228070175439</v>
      </c>
      <c r="AN354" s="35">
        <f t="shared" si="201"/>
        <v>0.99551569506726456</v>
      </c>
      <c r="AO354" s="35">
        <f t="shared" si="201"/>
        <v>0.80869565217391304</v>
      </c>
      <c r="AP354" s="35">
        <f t="shared" si="201"/>
        <v>0.98198198198198194</v>
      </c>
      <c r="AQ354" s="35">
        <f t="shared" si="201"/>
        <v>0.66530612244897958</v>
      </c>
      <c r="AR354" s="35">
        <f t="shared" si="201"/>
        <v>0.74683544303797467</v>
      </c>
      <c r="AS354" s="35">
        <f t="shared" si="201"/>
        <v>0.80193236714975846</v>
      </c>
      <c r="AT354" s="35">
        <f t="shared" si="201"/>
        <v>0.83549783549783552</v>
      </c>
      <c r="AU354" s="35">
        <f t="shared" si="201"/>
        <v>0.54042553191489362</v>
      </c>
      <c r="AV354" s="35">
        <f t="shared" si="201"/>
        <v>1</v>
      </c>
      <c r="AW354" s="35">
        <f t="shared" si="201"/>
        <v>0.87906976744186049</v>
      </c>
      <c r="AX354" s="35">
        <f t="shared" si="201"/>
        <v>0.86065573770491799</v>
      </c>
      <c r="AY354" s="35">
        <f t="shared" si="201"/>
        <v>0.98604651162790702</v>
      </c>
      <c r="AZ354" s="35">
        <f t="shared" si="201"/>
        <v>0.95338983050847459</v>
      </c>
      <c r="BA354" s="35">
        <f t="shared" si="201"/>
        <v>1</v>
      </c>
      <c r="BB354" s="35">
        <f t="shared" si="201"/>
        <v>1</v>
      </c>
      <c r="BC354" s="35">
        <f t="shared" si="201"/>
        <v>1</v>
      </c>
      <c r="BD354" s="35">
        <f t="shared" si="201"/>
        <v>0.89519650655021832</v>
      </c>
      <c r="BE354" s="322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U355" si="202">F304</f>
        <v>14</v>
      </c>
      <c r="G355" s="19">
        <f t="shared" si="202"/>
        <v>23</v>
      </c>
      <c r="H355" s="19">
        <f t="shared" si="202"/>
        <v>42</v>
      </c>
      <c r="I355" s="19">
        <f t="shared" si="202"/>
        <v>47</v>
      </c>
      <c r="J355" s="19">
        <f t="shared" si="202"/>
        <v>48</v>
      </c>
      <c r="K355" s="19">
        <f t="shared" si="202"/>
        <v>59</v>
      </c>
      <c r="L355" s="19">
        <f t="shared" si="202"/>
        <v>64</v>
      </c>
      <c r="M355" s="19">
        <f t="shared" si="202"/>
        <v>65</v>
      </c>
      <c r="N355" s="19">
        <f t="shared" si="202"/>
        <v>66</v>
      </c>
      <c r="O355" s="19">
        <f t="shared" si="202"/>
        <v>72</v>
      </c>
      <c r="P355" s="19">
        <f t="shared" si="202"/>
        <v>76</v>
      </c>
      <c r="Q355" s="19">
        <f t="shared" si="202"/>
        <v>78</v>
      </c>
      <c r="R355" s="19">
        <f t="shared" si="202"/>
        <v>79</v>
      </c>
      <c r="S355" s="19">
        <f t="shared" si="202"/>
        <v>83</v>
      </c>
      <c r="T355" s="19">
        <f t="shared" si="202"/>
        <v>84</v>
      </c>
      <c r="U355" s="19">
        <f t="shared" si="202"/>
        <v>86</v>
      </c>
      <c r="V355" s="19"/>
      <c r="W355" s="19">
        <f>W304</f>
        <v>411</v>
      </c>
      <c r="X355" s="19"/>
      <c r="Y355" s="19">
        <f>Y304</f>
        <v>413</v>
      </c>
      <c r="Z355" s="19">
        <f>Z304</f>
        <v>415</v>
      </c>
      <c r="AA355" s="19"/>
      <c r="AB355" s="19">
        <f t="shared" ref="AB355:AG355" si="203">AB304</f>
        <v>417</v>
      </c>
      <c r="AC355" s="19">
        <f t="shared" si="203"/>
        <v>418</v>
      </c>
      <c r="AD355" s="19">
        <f t="shared" si="203"/>
        <v>419</v>
      </c>
      <c r="AE355" s="19">
        <f t="shared" si="203"/>
        <v>420</v>
      </c>
      <c r="AF355" s="19">
        <f t="shared" si="203"/>
        <v>421</v>
      </c>
      <c r="AG355" s="19">
        <f t="shared" si="203"/>
        <v>422</v>
      </c>
      <c r="AH355" s="19"/>
      <c r="AI355" s="19">
        <f>AI304</f>
        <v>425</v>
      </c>
      <c r="AJ355" s="19">
        <f>AJ304</f>
        <v>426</v>
      </c>
      <c r="AK355" s="19"/>
      <c r="AL355" s="19">
        <f t="shared" ref="AL355:BD355" si="204">AL304</f>
        <v>430</v>
      </c>
      <c r="AM355" s="19">
        <f t="shared" si="204"/>
        <v>431</v>
      </c>
      <c r="AN355" s="19">
        <f t="shared" si="204"/>
        <v>433</v>
      </c>
      <c r="AO355" s="19">
        <f t="shared" si="204"/>
        <v>446</v>
      </c>
      <c r="AP355" s="19">
        <f t="shared" si="204"/>
        <v>449</v>
      </c>
      <c r="AQ355" s="19">
        <f t="shared" si="204"/>
        <v>450</v>
      </c>
      <c r="AR355" s="19">
        <f t="shared" si="204"/>
        <v>451</v>
      </c>
      <c r="AS355" s="19">
        <f t="shared" si="204"/>
        <v>453</v>
      </c>
      <c r="AT355" s="19">
        <f t="shared" si="204"/>
        <v>454</v>
      </c>
      <c r="AU355" s="19">
        <f t="shared" si="204"/>
        <v>455</v>
      </c>
      <c r="AV355" s="19">
        <f t="shared" si="204"/>
        <v>0</v>
      </c>
      <c r="AW355" s="19">
        <f t="shared" si="204"/>
        <v>457</v>
      </c>
      <c r="AX355" s="19">
        <f t="shared" si="204"/>
        <v>458</v>
      </c>
      <c r="AY355" s="19">
        <f t="shared" si="204"/>
        <v>460</v>
      </c>
      <c r="AZ355" s="19">
        <f t="shared" si="204"/>
        <v>461</v>
      </c>
      <c r="BA355" s="19">
        <f t="shared" si="204"/>
        <v>463</v>
      </c>
      <c r="BB355" s="19">
        <f t="shared" si="204"/>
        <v>0</v>
      </c>
      <c r="BC355" s="19">
        <f t="shared" si="204"/>
        <v>0</v>
      </c>
      <c r="BD355" s="19" t="str">
        <f t="shared" si="204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205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205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205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205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205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205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205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205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205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205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205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205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205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205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205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205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205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205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205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205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205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205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205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205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205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205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205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205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205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205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205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205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205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205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205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205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205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205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205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205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U397" si="206">SUM(F357:F396)</f>
        <v>790.66000000000008</v>
      </c>
      <c r="G397" s="37">
        <f t="shared" si="206"/>
        <v>-4692.3300000000008</v>
      </c>
      <c r="H397" s="37">
        <f t="shared" si="206"/>
        <v>739.24000000000046</v>
      </c>
      <c r="I397" s="37">
        <f t="shared" si="206"/>
        <v>-2515.3000000000002</v>
      </c>
      <c r="J397" s="37">
        <f t="shared" si="206"/>
        <v>-3750.2100000000009</v>
      </c>
      <c r="K397" s="37">
        <f t="shared" si="206"/>
        <v>-2369.4800000000005</v>
      </c>
      <c r="L397" s="37">
        <f t="shared" si="206"/>
        <v>-3108.07</v>
      </c>
      <c r="M397" s="37">
        <f t="shared" si="206"/>
        <v>-839.39</v>
      </c>
      <c r="N397" s="37">
        <f t="shared" si="206"/>
        <v>-11713.350000000002</v>
      </c>
      <c r="O397" s="37">
        <f t="shared" si="206"/>
        <v>-1297.7000000000003</v>
      </c>
      <c r="P397" s="37">
        <f t="shared" si="206"/>
        <v>-4995.71</v>
      </c>
      <c r="Q397" s="37">
        <f t="shared" si="206"/>
        <v>-3118.8599999999997</v>
      </c>
      <c r="R397" s="37">
        <f t="shared" si="206"/>
        <v>-2731.670000000001</v>
      </c>
      <c r="S397" s="37">
        <f t="shared" si="206"/>
        <v>-1406.54</v>
      </c>
      <c r="T397" s="37">
        <f t="shared" si="206"/>
        <v>-5362.7099999999991</v>
      </c>
      <c r="U397" s="37">
        <f t="shared" si="206"/>
        <v>-7122.72</v>
      </c>
      <c r="V397" s="37"/>
      <c r="W397" s="37">
        <f>SUM(W357:W396)</f>
        <v>-1721.99</v>
      </c>
      <c r="X397" s="37"/>
      <c r="Y397" s="37">
        <f>SUM(Y357:Y396)</f>
        <v>-407.55999999999995</v>
      </c>
      <c r="Z397" s="37">
        <f>SUM(Z357:Z396)</f>
        <v>-1159.04</v>
      </c>
      <c r="AA397" s="41"/>
      <c r="AB397" s="37">
        <f t="shared" ref="AB397:AG397" si="207">SUM(AB357:AB396)</f>
        <v>-6486.33</v>
      </c>
      <c r="AC397" s="37">
        <f t="shared" si="207"/>
        <v>-1790.78</v>
      </c>
      <c r="AD397" s="37">
        <f t="shared" si="207"/>
        <v>167.70999999999984</v>
      </c>
      <c r="AE397" s="37">
        <f t="shared" si="207"/>
        <v>-2198.8429999999998</v>
      </c>
      <c r="AF397" s="37">
        <f t="shared" si="207"/>
        <v>372.20000000000005</v>
      </c>
      <c r="AG397" s="37">
        <f t="shared" si="207"/>
        <v>-1177.2199999999996</v>
      </c>
      <c r="AH397" s="37"/>
      <c r="AI397" s="37">
        <f>SUM(AI357:AI396)</f>
        <v>-1253.3399999999999</v>
      </c>
      <c r="AJ397" s="37">
        <f>SUM(AJ357:AJ396)</f>
        <v>-787.41000000000008</v>
      </c>
      <c r="AK397" s="37"/>
      <c r="AL397" s="37">
        <f t="shared" ref="AL397:BC397" si="208">SUM(AL357:AL396)</f>
        <v>-4094.42</v>
      </c>
      <c r="AM397" s="37">
        <f t="shared" si="208"/>
        <v>-2273.09</v>
      </c>
      <c r="AN397" s="37">
        <f t="shared" si="208"/>
        <v>220.64</v>
      </c>
      <c r="AO397" s="37">
        <f t="shared" si="208"/>
        <v>-2502.6</v>
      </c>
      <c r="AP397" s="37">
        <f t="shared" si="208"/>
        <v>-5200.3750000000009</v>
      </c>
      <c r="AQ397" s="37">
        <f t="shared" si="208"/>
        <v>-6544.5100000000011</v>
      </c>
      <c r="AR397" s="37">
        <f t="shared" si="208"/>
        <v>-3261.7599999999998</v>
      </c>
      <c r="AS397" s="37">
        <f t="shared" si="208"/>
        <v>-3828.1599999999994</v>
      </c>
      <c r="AT397" s="37">
        <f t="shared" si="208"/>
        <v>-207.96000000000004</v>
      </c>
      <c r="AU397" s="37">
        <f t="shared" si="208"/>
        <v>-1742.3100000000004</v>
      </c>
      <c r="AV397" s="37">
        <f t="shared" si="208"/>
        <v>0</v>
      </c>
      <c r="AW397" s="37">
        <f t="shared" si="208"/>
        <v>-936.7700000000001</v>
      </c>
      <c r="AX397" s="37">
        <f t="shared" si="208"/>
        <v>-2189.85</v>
      </c>
      <c r="AY397" s="37">
        <f t="shared" si="208"/>
        <v>1313.1600000000003</v>
      </c>
      <c r="AZ397" s="37">
        <f t="shared" si="208"/>
        <v>-1250.9299999999998</v>
      </c>
      <c r="BA397" s="37">
        <f t="shared" si="208"/>
        <v>-1010.4199999999997</v>
      </c>
      <c r="BB397" s="37">
        <f t="shared" si="208"/>
        <v>0</v>
      </c>
      <c r="BC397" s="37">
        <f t="shared" si="208"/>
        <v>0</v>
      </c>
      <c r="BD397" s="24">
        <f t="shared" si="205"/>
        <v>-103446.098</v>
      </c>
      <c r="BE397" s="322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U398" si="209">COUNTA(F357:F396)</f>
        <v>40</v>
      </c>
      <c r="G398" s="33">
        <f t="shared" si="209"/>
        <v>40</v>
      </c>
      <c r="H398" s="33">
        <f t="shared" si="209"/>
        <v>40</v>
      </c>
      <c r="I398" s="33">
        <f t="shared" si="209"/>
        <v>40</v>
      </c>
      <c r="J398" s="33">
        <f t="shared" si="209"/>
        <v>40</v>
      </c>
      <c r="K398" s="33">
        <f t="shared" si="209"/>
        <v>40</v>
      </c>
      <c r="L398" s="33">
        <f t="shared" si="209"/>
        <v>40</v>
      </c>
      <c r="M398" s="33">
        <f t="shared" si="209"/>
        <v>40</v>
      </c>
      <c r="N398" s="33">
        <f t="shared" si="209"/>
        <v>40</v>
      </c>
      <c r="O398" s="33">
        <f t="shared" si="209"/>
        <v>40</v>
      </c>
      <c r="P398" s="33">
        <f t="shared" si="209"/>
        <v>40</v>
      </c>
      <c r="Q398" s="33">
        <f t="shared" si="209"/>
        <v>40</v>
      </c>
      <c r="R398" s="33">
        <f t="shared" si="209"/>
        <v>40</v>
      </c>
      <c r="S398" s="33">
        <f t="shared" si="209"/>
        <v>40</v>
      </c>
      <c r="T398" s="33">
        <f t="shared" si="209"/>
        <v>40</v>
      </c>
      <c r="U398" s="33">
        <f t="shared" si="209"/>
        <v>40</v>
      </c>
      <c r="V398" s="33"/>
      <c r="W398" s="33">
        <f>COUNTA(W357:W396)</f>
        <v>40</v>
      </c>
      <c r="X398" s="33"/>
      <c r="Y398" s="33">
        <f>COUNTA(Y357:Y396)</f>
        <v>40</v>
      </c>
      <c r="Z398" s="33">
        <f>COUNTA(Z357:Z396)</f>
        <v>40</v>
      </c>
      <c r="AA398" s="33"/>
      <c r="AB398" s="33">
        <f t="shared" ref="AB398:AG398" si="210">COUNTA(AB357:AB396)</f>
        <v>40</v>
      </c>
      <c r="AC398" s="33">
        <f t="shared" si="210"/>
        <v>40</v>
      </c>
      <c r="AD398" s="33">
        <f t="shared" si="210"/>
        <v>40</v>
      </c>
      <c r="AE398" s="33">
        <f t="shared" si="210"/>
        <v>40</v>
      </c>
      <c r="AF398" s="33">
        <f t="shared" si="210"/>
        <v>40</v>
      </c>
      <c r="AG398" s="33">
        <f t="shared" si="210"/>
        <v>40</v>
      </c>
      <c r="AH398" s="33"/>
      <c r="AI398" s="33">
        <f>COUNTA(AI357:AI396)</f>
        <v>40</v>
      </c>
      <c r="AJ398" s="33">
        <f>COUNTA(AJ357:AJ396)</f>
        <v>40</v>
      </c>
      <c r="AK398" s="33"/>
      <c r="AL398" s="33">
        <f t="shared" ref="AL398:BC398" si="211">COUNTA(AL357:AL396)</f>
        <v>40</v>
      </c>
      <c r="AM398" s="33">
        <f t="shared" si="211"/>
        <v>40</v>
      </c>
      <c r="AN398" s="33">
        <f t="shared" si="211"/>
        <v>40</v>
      </c>
      <c r="AO398" s="33">
        <f t="shared" si="211"/>
        <v>40</v>
      </c>
      <c r="AP398" s="33">
        <f t="shared" si="211"/>
        <v>40</v>
      </c>
      <c r="AQ398" s="33">
        <f t="shared" si="211"/>
        <v>40</v>
      </c>
      <c r="AR398" s="33">
        <f t="shared" si="211"/>
        <v>40</v>
      </c>
      <c r="AS398" s="33">
        <f t="shared" si="211"/>
        <v>40</v>
      </c>
      <c r="AT398" s="33">
        <f t="shared" si="211"/>
        <v>40</v>
      </c>
      <c r="AU398" s="33">
        <f t="shared" si="211"/>
        <v>40</v>
      </c>
      <c r="AV398" s="33">
        <f t="shared" si="211"/>
        <v>40</v>
      </c>
      <c r="AW398" s="33">
        <f t="shared" si="211"/>
        <v>37</v>
      </c>
      <c r="AX398" s="33">
        <f t="shared" si="211"/>
        <v>40</v>
      </c>
      <c r="AY398" s="33">
        <f t="shared" si="211"/>
        <v>40</v>
      </c>
      <c r="AZ398" s="33">
        <f t="shared" si="211"/>
        <v>40</v>
      </c>
      <c r="BA398" s="33">
        <f t="shared" si="211"/>
        <v>40</v>
      </c>
      <c r="BB398" s="33">
        <f t="shared" si="211"/>
        <v>40</v>
      </c>
      <c r="BC398" s="33">
        <f t="shared" si="211"/>
        <v>40</v>
      </c>
      <c r="BD398" s="33">
        <f t="shared" si="205"/>
        <v>1797</v>
      </c>
      <c r="BE398" s="322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U399" si="212">COUNTIF(F357:F396,"NS")</f>
        <v>4</v>
      </c>
      <c r="G399" s="34">
        <f t="shared" si="212"/>
        <v>8</v>
      </c>
      <c r="H399" s="34">
        <f t="shared" si="212"/>
        <v>4</v>
      </c>
      <c r="I399" s="34">
        <f t="shared" si="212"/>
        <v>8</v>
      </c>
      <c r="J399" s="34">
        <f t="shared" si="212"/>
        <v>8</v>
      </c>
      <c r="K399" s="34">
        <f t="shared" si="212"/>
        <v>10</v>
      </c>
      <c r="L399" s="34">
        <f t="shared" si="212"/>
        <v>12</v>
      </c>
      <c r="M399" s="34">
        <f t="shared" si="212"/>
        <v>7</v>
      </c>
      <c r="N399" s="34">
        <f t="shared" si="212"/>
        <v>8</v>
      </c>
      <c r="O399" s="34">
        <f t="shared" si="212"/>
        <v>10</v>
      </c>
      <c r="P399" s="34">
        <f t="shared" si="212"/>
        <v>10</v>
      </c>
      <c r="Q399" s="34">
        <f t="shared" si="212"/>
        <v>12</v>
      </c>
      <c r="R399" s="34">
        <f t="shared" si="212"/>
        <v>10</v>
      </c>
      <c r="S399" s="34">
        <f t="shared" si="212"/>
        <v>10</v>
      </c>
      <c r="T399" s="34">
        <f t="shared" si="212"/>
        <v>4</v>
      </c>
      <c r="U399" s="34">
        <f t="shared" si="212"/>
        <v>9</v>
      </c>
      <c r="V399" s="34"/>
      <c r="W399" s="34">
        <f>COUNTIF(W357:W396,"NS")</f>
        <v>10</v>
      </c>
      <c r="X399" s="34"/>
      <c r="Y399" s="34">
        <f>COUNTIF(Y357:Y396,"NS")</f>
        <v>9</v>
      </c>
      <c r="Z399" s="34">
        <f>COUNTIF(Z357:Z396,"NS")</f>
        <v>9</v>
      </c>
      <c r="AA399" s="34"/>
      <c r="AB399" s="34">
        <f t="shared" ref="AB399:AG399" si="213">COUNTIF(AB357:AB396,"NS")</f>
        <v>7</v>
      </c>
      <c r="AC399" s="34">
        <f t="shared" si="213"/>
        <v>9</v>
      </c>
      <c r="AD399" s="34">
        <f t="shared" si="213"/>
        <v>8</v>
      </c>
      <c r="AE399" s="34">
        <f t="shared" si="213"/>
        <v>10</v>
      </c>
      <c r="AF399" s="34">
        <f t="shared" si="213"/>
        <v>12</v>
      </c>
      <c r="AG399" s="34">
        <f t="shared" si="213"/>
        <v>6</v>
      </c>
      <c r="AH399" s="34"/>
      <c r="AI399" s="34">
        <f>COUNTIF(AI357:AI396,"NS")</f>
        <v>11</v>
      </c>
      <c r="AJ399" s="34">
        <f>COUNTIF(AJ357:AJ396,"NS")</f>
        <v>9</v>
      </c>
      <c r="AK399" s="34"/>
      <c r="AL399" s="34">
        <f t="shared" ref="AL399:BC399" si="214">COUNTIF(AL357:AL396,"NS")</f>
        <v>8</v>
      </c>
      <c r="AM399" s="34">
        <f t="shared" si="214"/>
        <v>10</v>
      </c>
      <c r="AN399" s="34">
        <f t="shared" si="214"/>
        <v>10</v>
      </c>
      <c r="AO399" s="34">
        <f t="shared" si="214"/>
        <v>9</v>
      </c>
      <c r="AP399" s="34">
        <f t="shared" si="214"/>
        <v>11</v>
      </c>
      <c r="AQ399" s="34">
        <f t="shared" si="214"/>
        <v>10</v>
      </c>
      <c r="AR399" s="34">
        <f t="shared" si="214"/>
        <v>6</v>
      </c>
      <c r="AS399" s="34">
        <f t="shared" si="214"/>
        <v>10</v>
      </c>
      <c r="AT399" s="34">
        <f t="shared" si="214"/>
        <v>8</v>
      </c>
      <c r="AU399" s="34">
        <f t="shared" si="214"/>
        <v>12</v>
      </c>
      <c r="AV399" s="34">
        <f t="shared" si="214"/>
        <v>0</v>
      </c>
      <c r="AW399" s="34">
        <f t="shared" si="214"/>
        <v>10</v>
      </c>
      <c r="AX399" s="34">
        <f t="shared" si="214"/>
        <v>9</v>
      </c>
      <c r="AY399" s="34">
        <f t="shared" si="214"/>
        <v>11</v>
      </c>
      <c r="AZ399" s="34">
        <f t="shared" si="214"/>
        <v>8</v>
      </c>
      <c r="BA399" s="34">
        <f t="shared" si="214"/>
        <v>10</v>
      </c>
      <c r="BB399" s="34">
        <f t="shared" si="214"/>
        <v>0</v>
      </c>
      <c r="BC399" s="34">
        <f t="shared" si="214"/>
        <v>0</v>
      </c>
      <c r="BD399" s="33">
        <f t="shared" si="205"/>
        <v>376</v>
      </c>
      <c r="BE399" s="322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U400" si="215">COUNTIF(F357:F396,"NC")</f>
        <v>0</v>
      </c>
      <c r="G400" s="34">
        <f t="shared" si="215"/>
        <v>0</v>
      </c>
      <c r="H400" s="34">
        <f t="shared" si="215"/>
        <v>3</v>
      </c>
      <c r="I400" s="34">
        <f t="shared" si="215"/>
        <v>8</v>
      </c>
      <c r="J400" s="34">
        <f t="shared" si="215"/>
        <v>1</v>
      </c>
      <c r="K400" s="34">
        <f t="shared" si="215"/>
        <v>0</v>
      </c>
      <c r="L400" s="34">
        <f t="shared" si="215"/>
        <v>0</v>
      </c>
      <c r="M400" s="34">
        <f t="shared" si="215"/>
        <v>2</v>
      </c>
      <c r="N400" s="34">
        <f t="shared" si="215"/>
        <v>9</v>
      </c>
      <c r="O400" s="34">
        <f t="shared" si="215"/>
        <v>6</v>
      </c>
      <c r="P400" s="34">
        <f t="shared" si="215"/>
        <v>2</v>
      </c>
      <c r="Q400" s="34">
        <f t="shared" si="215"/>
        <v>2</v>
      </c>
      <c r="R400" s="34">
        <f t="shared" si="215"/>
        <v>0</v>
      </c>
      <c r="S400" s="34">
        <f t="shared" si="215"/>
        <v>0</v>
      </c>
      <c r="T400" s="34">
        <f t="shared" si="215"/>
        <v>1</v>
      </c>
      <c r="U400" s="34">
        <f t="shared" si="215"/>
        <v>10</v>
      </c>
      <c r="V400" s="34"/>
      <c r="W400" s="34">
        <f>COUNTIF(W357:W396,"NC")</f>
        <v>4</v>
      </c>
      <c r="X400" s="34"/>
      <c r="Y400" s="34">
        <f>COUNTIF(Y357:Y396,"NC")</f>
        <v>2</v>
      </c>
      <c r="Z400" s="34">
        <f>COUNTIF(Z357:Z396,"NC")</f>
        <v>12</v>
      </c>
      <c r="AA400" s="34"/>
      <c r="AB400" s="34">
        <f t="shared" ref="AB400:AG400" si="216">COUNTIF(AB357:AB396,"NC")</f>
        <v>0</v>
      </c>
      <c r="AC400" s="34">
        <f t="shared" si="216"/>
        <v>2</v>
      </c>
      <c r="AD400" s="34">
        <f t="shared" si="216"/>
        <v>0</v>
      </c>
      <c r="AE400" s="34">
        <f t="shared" si="216"/>
        <v>0</v>
      </c>
      <c r="AF400" s="34">
        <f t="shared" si="216"/>
        <v>5</v>
      </c>
      <c r="AG400" s="34">
        <f t="shared" si="216"/>
        <v>0</v>
      </c>
      <c r="AH400" s="34"/>
      <c r="AI400" s="34">
        <f>COUNTIF(AI357:AI396,"NC")</f>
        <v>1</v>
      </c>
      <c r="AJ400" s="34">
        <f>COUNTIF(AJ357:AJ396,"NC")</f>
        <v>2</v>
      </c>
      <c r="AK400" s="34"/>
      <c r="AL400" s="34">
        <f t="shared" ref="AL400:BC400" si="217">COUNTIF(AL357:AL396,"NC")</f>
        <v>6</v>
      </c>
      <c r="AM400" s="34">
        <f t="shared" si="217"/>
        <v>0</v>
      </c>
      <c r="AN400" s="34">
        <f t="shared" si="217"/>
        <v>0</v>
      </c>
      <c r="AO400" s="34">
        <f t="shared" si="217"/>
        <v>5</v>
      </c>
      <c r="AP400" s="34">
        <f t="shared" si="217"/>
        <v>0</v>
      </c>
      <c r="AQ400" s="34">
        <f t="shared" si="217"/>
        <v>5</v>
      </c>
      <c r="AR400" s="34">
        <f t="shared" si="217"/>
        <v>1</v>
      </c>
      <c r="AS400" s="34">
        <f t="shared" si="217"/>
        <v>1</v>
      </c>
      <c r="AT400" s="34">
        <f t="shared" si="217"/>
        <v>3</v>
      </c>
      <c r="AU400" s="34">
        <f t="shared" si="217"/>
        <v>0</v>
      </c>
      <c r="AV400" s="34">
        <f t="shared" si="217"/>
        <v>0</v>
      </c>
      <c r="AW400" s="34">
        <f t="shared" si="217"/>
        <v>4</v>
      </c>
      <c r="AX400" s="34">
        <f t="shared" si="217"/>
        <v>8</v>
      </c>
      <c r="AY400" s="34">
        <f t="shared" si="217"/>
        <v>0</v>
      </c>
      <c r="AZ400" s="34">
        <f t="shared" si="217"/>
        <v>0</v>
      </c>
      <c r="BA400" s="34">
        <f t="shared" si="217"/>
        <v>0</v>
      </c>
      <c r="BB400" s="34">
        <f t="shared" si="217"/>
        <v>0</v>
      </c>
      <c r="BC400" s="34">
        <f t="shared" si="217"/>
        <v>0</v>
      </c>
      <c r="BD400" s="33">
        <f t="shared" si="205"/>
        <v>105</v>
      </c>
      <c r="BE400" s="322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U401" si="218">1-F400/(F398-F399)</f>
        <v>1</v>
      </c>
      <c r="G401" s="35">
        <f t="shared" si="218"/>
        <v>1</v>
      </c>
      <c r="H401" s="35">
        <f t="shared" si="218"/>
        <v>0.91666666666666663</v>
      </c>
      <c r="I401" s="35">
        <f t="shared" si="218"/>
        <v>0.75</v>
      </c>
      <c r="J401" s="35">
        <f t="shared" si="218"/>
        <v>0.96875</v>
      </c>
      <c r="K401" s="35">
        <f t="shared" si="218"/>
        <v>1</v>
      </c>
      <c r="L401" s="35">
        <f t="shared" si="218"/>
        <v>1</v>
      </c>
      <c r="M401" s="35">
        <f t="shared" si="218"/>
        <v>0.93939393939393945</v>
      </c>
      <c r="N401" s="35">
        <f t="shared" si="218"/>
        <v>0.71875</v>
      </c>
      <c r="O401" s="35">
        <f t="shared" si="218"/>
        <v>0.8</v>
      </c>
      <c r="P401" s="35">
        <f t="shared" si="218"/>
        <v>0.93333333333333335</v>
      </c>
      <c r="Q401" s="35">
        <f t="shared" si="218"/>
        <v>0.9285714285714286</v>
      </c>
      <c r="R401" s="35">
        <f t="shared" si="218"/>
        <v>1</v>
      </c>
      <c r="S401" s="35">
        <f t="shared" si="218"/>
        <v>1</v>
      </c>
      <c r="T401" s="35">
        <f t="shared" si="218"/>
        <v>0.97222222222222221</v>
      </c>
      <c r="U401" s="35">
        <f t="shared" si="218"/>
        <v>0.67741935483870974</v>
      </c>
      <c r="V401" s="35"/>
      <c r="W401" s="35">
        <f>1-W400/(W398-W399)</f>
        <v>0.8666666666666667</v>
      </c>
      <c r="X401" s="35"/>
      <c r="Y401" s="35">
        <f>1-Y400/(Y398-Y399)</f>
        <v>0.93548387096774199</v>
      </c>
      <c r="Z401" s="35">
        <f>1-Z400/(Z398-Z399)</f>
        <v>0.61290322580645162</v>
      </c>
      <c r="AA401" s="35"/>
      <c r="AB401" s="35">
        <f t="shared" ref="AB401:AG401" si="219">1-AB400/(AB398-AB399)</f>
        <v>1</v>
      </c>
      <c r="AC401" s="35">
        <f t="shared" si="219"/>
        <v>0.93548387096774199</v>
      </c>
      <c r="AD401" s="35">
        <f t="shared" si="219"/>
        <v>1</v>
      </c>
      <c r="AE401" s="35">
        <f t="shared" si="219"/>
        <v>1</v>
      </c>
      <c r="AF401" s="35">
        <f t="shared" si="219"/>
        <v>0.8214285714285714</v>
      </c>
      <c r="AG401" s="35">
        <f t="shared" si="219"/>
        <v>1</v>
      </c>
      <c r="AH401" s="35"/>
      <c r="AI401" s="35">
        <f>1-AI400/(AI398-AI399)</f>
        <v>0.96551724137931039</v>
      </c>
      <c r="AJ401" s="35">
        <f>1-AJ400/(AJ398-AJ399)</f>
        <v>0.93548387096774199</v>
      </c>
      <c r="AK401" s="35"/>
      <c r="AL401" s="35">
        <f t="shared" ref="AL401:BD401" si="220">1-AL400/(AL398-AL399)</f>
        <v>0.8125</v>
      </c>
      <c r="AM401" s="35">
        <f t="shared" si="220"/>
        <v>1</v>
      </c>
      <c r="AN401" s="35">
        <f t="shared" si="220"/>
        <v>1</v>
      </c>
      <c r="AO401" s="35">
        <f t="shared" si="220"/>
        <v>0.83870967741935487</v>
      </c>
      <c r="AP401" s="35">
        <f t="shared" si="220"/>
        <v>1</v>
      </c>
      <c r="AQ401" s="35">
        <f t="shared" si="220"/>
        <v>0.83333333333333337</v>
      </c>
      <c r="AR401" s="35">
        <f t="shared" si="220"/>
        <v>0.97058823529411764</v>
      </c>
      <c r="AS401" s="35">
        <f t="shared" si="220"/>
        <v>0.96666666666666667</v>
      </c>
      <c r="AT401" s="35">
        <f t="shared" si="220"/>
        <v>0.90625</v>
      </c>
      <c r="AU401" s="35">
        <f t="shared" si="220"/>
        <v>1</v>
      </c>
      <c r="AV401" s="35">
        <f t="shared" si="220"/>
        <v>1</v>
      </c>
      <c r="AW401" s="35">
        <f t="shared" si="220"/>
        <v>0.85185185185185186</v>
      </c>
      <c r="AX401" s="35">
        <f t="shared" si="220"/>
        <v>0.74193548387096775</v>
      </c>
      <c r="AY401" s="35">
        <f t="shared" si="220"/>
        <v>1</v>
      </c>
      <c r="AZ401" s="35">
        <f t="shared" si="220"/>
        <v>1</v>
      </c>
      <c r="BA401" s="35">
        <f t="shared" si="220"/>
        <v>1</v>
      </c>
      <c r="BB401" s="35">
        <f t="shared" si="220"/>
        <v>1</v>
      </c>
      <c r="BC401" s="35">
        <f t="shared" si="220"/>
        <v>1</v>
      </c>
      <c r="BD401" s="35">
        <f t="shared" si="220"/>
        <v>0.92610837438423643</v>
      </c>
      <c r="BE401" s="322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U402" si="221">F398+F351</f>
        <v>319</v>
      </c>
      <c r="G402" s="34">
        <f t="shared" si="221"/>
        <v>320</v>
      </c>
      <c r="H402" s="34">
        <f t="shared" si="221"/>
        <v>320</v>
      </c>
      <c r="I402" s="34">
        <f t="shared" si="221"/>
        <v>320</v>
      </c>
      <c r="J402" s="34">
        <f t="shared" si="221"/>
        <v>320</v>
      </c>
      <c r="K402" s="34">
        <f t="shared" si="221"/>
        <v>320</v>
      </c>
      <c r="L402" s="34">
        <f t="shared" si="221"/>
        <v>320</v>
      </c>
      <c r="M402" s="34">
        <f t="shared" si="221"/>
        <v>319</v>
      </c>
      <c r="N402" s="34">
        <f t="shared" si="221"/>
        <v>319</v>
      </c>
      <c r="O402" s="34">
        <f t="shared" si="221"/>
        <v>319</v>
      </c>
      <c r="P402" s="34">
        <f t="shared" si="221"/>
        <v>320</v>
      </c>
      <c r="Q402" s="34">
        <f t="shared" si="221"/>
        <v>320</v>
      </c>
      <c r="R402" s="34">
        <f t="shared" si="221"/>
        <v>319</v>
      </c>
      <c r="S402" s="34">
        <f t="shared" si="221"/>
        <v>319</v>
      </c>
      <c r="T402" s="34">
        <f t="shared" si="221"/>
        <v>320</v>
      </c>
      <c r="U402" s="34">
        <f t="shared" si="221"/>
        <v>320</v>
      </c>
      <c r="V402" s="34"/>
      <c r="W402" s="34">
        <f>W398+W351</f>
        <v>320</v>
      </c>
      <c r="X402" s="34"/>
      <c r="Y402" s="34">
        <f t="shared" ref="Y402:Z404" si="222">Y398+Y351</f>
        <v>320</v>
      </c>
      <c r="Z402" s="34">
        <f t="shared" si="222"/>
        <v>320</v>
      </c>
      <c r="AA402" s="34"/>
      <c r="AB402" s="34">
        <f t="shared" ref="AB402:AG404" si="223">AB398+AB351</f>
        <v>320</v>
      </c>
      <c r="AC402" s="34">
        <f t="shared" si="223"/>
        <v>320</v>
      </c>
      <c r="AD402" s="34">
        <f t="shared" si="223"/>
        <v>320</v>
      </c>
      <c r="AE402" s="34">
        <f t="shared" si="223"/>
        <v>320</v>
      </c>
      <c r="AF402" s="34">
        <f t="shared" si="223"/>
        <v>320</v>
      </c>
      <c r="AG402" s="34">
        <f t="shared" si="223"/>
        <v>320</v>
      </c>
      <c r="AH402" s="34"/>
      <c r="AI402" s="34">
        <f t="shared" ref="AI402:AJ404" si="224">AI398+AI351</f>
        <v>320</v>
      </c>
      <c r="AJ402" s="34">
        <f t="shared" si="224"/>
        <v>319</v>
      </c>
      <c r="AK402" s="34"/>
      <c r="AL402" s="34">
        <f t="shared" ref="AL402:BD402" si="225">AL398+AL351</f>
        <v>320</v>
      </c>
      <c r="AM402" s="34">
        <f t="shared" si="225"/>
        <v>320</v>
      </c>
      <c r="AN402" s="34">
        <f t="shared" si="225"/>
        <v>320</v>
      </c>
      <c r="AO402" s="34">
        <f t="shared" si="225"/>
        <v>319</v>
      </c>
      <c r="AP402" s="34">
        <f t="shared" si="225"/>
        <v>320</v>
      </c>
      <c r="AQ402" s="34">
        <f t="shared" si="225"/>
        <v>319</v>
      </c>
      <c r="AR402" s="34">
        <f t="shared" si="225"/>
        <v>319</v>
      </c>
      <c r="AS402" s="34">
        <f t="shared" si="225"/>
        <v>320</v>
      </c>
      <c r="AT402" s="34">
        <f t="shared" si="225"/>
        <v>319</v>
      </c>
      <c r="AU402" s="34">
        <f t="shared" si="225"/>
        <v>320</v>
      </c>
      <c r="AV402" s="34">
        <f t="shared" si="225"/>
        <v>320</v>
      </c>
      <c r="AW402" s="34">
        <f t="shared" si="225"/>
        <v>314</v>
      </c>
      <c r="AX402" s="34">
        <f t="shared" si="225"/>
        <v>320</v>
      </c>
      <c r="AY402" s="34">
        <f t="shared" si="225"/>
        <v>319</v>
      </c>
      <c r="AZ402" s="34">
        <f t="shared" si="225"/>
        <v>320</v>
      </c>
      <c r="BA402" s="34">
        <f t="shared" si="225"/>
        <v>320</v>
      </c>
      <c r="BB402" s="34">
        <f t="shared" si="225"/>
        <v>320</v>
      </c>
      <c r="BC402" s="34">
        <f t="shared" si="225"/>
        <v>320</v>
      </c>
      <c r="BD402" s="34">
        <f t="shared" si="225"/>
        <v>14382</v>
      </c>
      <c r="BE402" s="322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U403" si="226">F399+F352</f>
        <v>28</v>
      </c>
      <c r="G403" s="34">
        <f t="shared" si="226"/>
        <v>51</v>
      </c>
      <c r="H403" s="34">
        <f t="shared" si="226"/>
        <v>30</v>
      </c>
      <c r="I403" s="34">
        <f t="shared" si="226"/>
        <v>59</v>
      </c>
      <c r="J403" s="34">
        <f t="shared" si="226"/>
        <v>59</v>
      </c>
      <c r="K403" s="34">
        <f t="shared" si="226"/>
        <v>63</v>
      </c>
      <c r="L403" s="34">
        <f t="shared" si="226"/>
        <v>75</v>
      </c>
      <c r="M403" s="34">
        <f t="shared" si="226"/>
        <v>59</v>
      </c>
      <c r="N403" s="34">
        <f t="shared" si="226"/>
        <v>72</v>
      </c>
      <c r="O403" s="34">
        <f t="shared" si="226"/>
        <v>65</v>
      </c>
      <c r="P403" s="34">
        <f t="shared" si="226"/>
        <v>62</v>
      </c>
      <c r="Q403" s="34">
        <f t="shared" si="226"/>
        <v>71</v>
      </c>
      <c r="R403" s="34">
        <f t="shared" si="226"/>
        <v>55</v>
      </c>
      <c r="S403" s="34">
        <f t="shared" si="226"/>
        <v>65</v>
      </c>
      <c r="T403" s="34">
        <f t="shared" si="226"/>
        <v>56</v>
      </c>
      <c r="U403" s="34">
        <f t="shared" si="226"/>
        <v>52</v>
      </c>
      <c r="V403" s="34"/>
      <c r="W403" s="34">
        <f>W399+W352</f>
        <v>57</v>
      </c>
      <c r="X403" s="34"/>
      <c r="Y403" s="34">
        <f t="shared" si="222"/>
        <v>50</v>
      </c>
      <c r="Z403" s="34">
        <f t="shared" si="222"/>
        <v>60</v>
      </c>
      <c r="AA403" s="34"/>
      <c r="AB403" s="34">
        <f t="shared" si="223"/>
        <v>50</v>
      </c>
      <c r="AC403" s="34">
        <f t="shared" si="223"/>
        <v>59</v>
      </c>
      <c r="AD403" s="34">
        <f t="shared" si="223"/>
        <v>63</v>
      </c>
      <c r="AE403" s="34">
        <f t="shared" si="223"/>
        <v>74</v>
      </c>
      <c r="AF403" s="34">
        <f t="shared" si="223"/>
        <v>78</v>
      </c>
      <c r="AG403" s="34">
        <f t="shared" si="223"/>
        <v>44</v>
      </c>
      <c r="AH403" s="34"/>
      <c r="AI403" s="34">
        <f t="shared" si="224"/>
        <v>59</v>
      </c>
      <c r="AJ403" s="34">
        <f t="shared" si="224"/>
        <v>50</v>
      </c>
      <c r="AK403" s="34"/>
      <c r="AL403" s="34">
        <f t="shared" ref="AL403:BD403" si="227">AL399+AL352</f>
        <v>56</v>
      </c>
      <c r="AM403" s="34">
        <f t="shared" si="227"/>
        <v>62</v>
      </c>
      <c r="AN403" s="34">
        <f t="shared" si="227"/>
        <v>67</v>
      </c>
      <c r="AO403" s="34">
        <f t="shared" si="227"/>
        <v>58</v>
      </c>
      <c r="AP403" s="34">
        <f t="shared" si="227"/>
        <v>69</v>
      </c>
      <c r="AQ403" s="34">
        <f t="shared" si="227"/>
        <v>44</v>
      </c>
      <c r="AR403" s="34">
        <f t="shared" si="227"/>
        <v>48</v>
      </c>
      <c r="AS403" s="34">
        <f t="shared" si="227"/>
        <v>83</v>
      </c>
      <c r="AT403" s="34">
        <f t="shared" si="227"/>
        <v>56</v>
      </c>
      <c r="AU403" s="34">
        <f t="shared" si="227"/>
        <v>57</v>
      </c>
      <c r="AV403" s="34">
        <f t="shared" si="227"/>
        <v>0</v>
      </c>
      <c r="AW403" s="34">
        <f t="shared" si="227"/>
        <v>72</v>
      </c>
      <c r="AX403" s="34">
        <f t="shared" si="227"/>
        <v>45</v>
      </c>
      <c r="AY403" s="34">
        <f t="shared" si="227"/>
        <v>75</v>
      </c>
      <c r="AZ403" s="34">
        <f t="shared" si="227"/>
        <v>52</v>
      </c>
      <c r="BA403" s="34">
        <f t="shared" si="227"/>
        <v>17</v>
      </c>
      <c r="BB403" s="34">
        <f t="shared" si="227"/>
        <v>0</v>
      </c>
      <c r="BC403" s="34">
        <f t="shared" si="227"/>
        <v>0</v>
      </c>
      <c r="BD403" s="34">
        <f t="shared" si="227"/>
        <v>2427</v>
      </c>
      <c r="BE403" s="322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U404" si="228">F400+F353</f>
        <v>2</v>
      </c>
      <c r="G404" s="34">
        <f t="shared" si="228"/>
        <v>8</v>
      </c>
      <c r="H404" s="34">
        <f t="shared" si="228"/>
        <v>41</v>
      </c>
      <c r="I404" s="34">
        <f t="shared" si="228"/>
        <v>52</v>
      </c>
      <c r="J404" s="34">
        <f t="shared" si="228"/>
        <v>38</v>
      </c>
      <c r="K404" s="34">
        <f t="shared" si="228"/>
        <v>9</v>
      </c>
      <c r="L404" s="34">
        <f t="shared" si="228"/>
        <v>26</v>
      </c>
      <c r="M404" s="34">
        <f t="shared" si="228"/>
        <v>38</v>
      </c>
      <c r="N404" s="34">
        <f t="shared" si="228"/>
        <v>45</v>
      </c>
      <c r="O404" s="34">
        <f t="shared" si="228"/>
        <v>41</v>
      </c>
      <c r="P404" s="34">
        <f t="shared" si="228"/>
        <v>7</v>
      </c>
      <c r="Q404" s="34">
        <f t="shared" si="228"/>
        <v>42</v>
      </c>
      <c r="R404" s="34">
        <f t="shared" si="228"/>
        <v>40</v>
      </c>
      <c r="S404" s="34">
        <f t="shared" si="228"/>
        <v>21</v>
      </c>
      <c r="T404" s="34">
        <f t="shared" si="228"/>
        <v>17</v>
      </c>
      <c r="U404" s="34">
        <f t="shared" si="228"/>
        <v>42</v>
      </c>
      <c r="V404" s="34"/>
      <c r="W404" s="34">
        <f>W400+W353</f>
        <v>56</v>
      </c>
      <c r="X404" s="34"/>
      <c r="Y404" s="34">
        <f t="shared" si="222"/>
        <v>23</v>
      </c>
      <c r="Z404" s="34">
        <f t="shared" si="222"/>
        <v>37</v>
      </c>
      <c r="AA404" s="34"/>
      <c r="AB404" s="34">
        <f t="shared" si="223"/>
        <v>2</v>
      </c>
      <c r="AC404" s="34">
        <f t="shared" si="223"/>
        <v>30</v>
      </c>
      <c r="AD404" s="34">
        <f t="shared" si="223"/>
        <v>3</v>
      </c>
      <c r="AE404" s="34">
        <f t="shared" si="223"/>
        <v>10</v>
      </c>
      <c r="AF404" s="34">
        <f t="shared" si="223"/>
        <v>24</v>
      </c>
      <c r="AG404" s="34">
        <f t="shared" si="223"/>
        <v>11</v>
      </c>
      <c r="AH404" s="34"/>
      <c r="AI404" s="34">
        <f t="shared" si="224"/>
        <v>31</v>
      </c>
      <c r="AJ404" s="34">
        <f t="shared" si="224"/>
        <v>19</v>
      </c>
      <c r="AK404" s="34"/>
      <c r="AL404" s="34">
        <f t="shared" ref="AL404:BD404" si="229">AL400+AL353</f>
        <v>7</v>
      </c>
      <c r="AM404" s="34">
        <f t="shared" si="229"/>
        <v>8</v>
      </c>
      <c r="AN404" s="34">
        <f t="shared" si="229"/>
        <v>1</v>
      </c>
      <c r="AO404" s="34">
        <f t="shared" si="229"/>
        <v>49</v>
      </c>
      <c r="AP404" s="34">
        <f t="shared" si="229"/>
        <v>4</v>
      </c>
      <c r="AQ404" s="34">
        <f t="shared" si="229"/>
        <v>87</v>
      </c>
      <c r="AR404" s="34">
        <f t="shared" si="229"/>
        <v>61</v>
      </c>
      <c r="AS404" s="34">
        <f t="shared" si="229"/>
        <v>42</v>
      </c>
      <c r="AT404" s="34">
        <f t="shared" si="229"/>
        <v>41</v>
      </c>
      <c r="AU404" s="34">
        <f t="shared" si="229"/>
        <v>108</v>
      </c>
      <c r="AV404" s="34">
        <f t="shared" si="229"/>
        <v>0</v>
      </c>
      <c r="AW404" s="34">
        <f t="shared" si="229"/>
        <v>30</v>
      </c>
      <c r="AX404" s="34">
        <f t="shared" si="229"/>
        <v>42</v>
      </c>
      <c r="AY404" s="34">
        <f t="shared" si="229"/>
        <v>3</v>
      </c>
      <c r="AZ404" s="34">
        <f t="shared" si="229"/>
        <v>11</v>
      </c>
      <c r="BA404" s="34">
        <f t="shared" si="229"/>
        <v>0</v>
      </c>
      <c r="BB404" s="34">
        <f t="shared" si="229"/>
        <v>0</v>
      </c>
      <c r="BC404" s="34">
        <f t="shared" si="229"/>
        <v>0</v>
      </c>
      <c r="BD404" s="34">
        <f t="shared" si="229"/>
        <v>1209</v>
      </c>
      <c r="BE404" s="322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U405" si="230">1-F404/(F402-F403)</f>
        <v>0.99312714776632305</v>
      </c>
      <c r="G405" s="35">
        <f t="shared" si="230"/>
        <v>0.97026022304832715</v>
      </c>
      <c r="H405" s="35">
        <f t="shared" si="230"/>
        <v>0.85862068965517246</v>
      </c>
      <c r="I405" s="35">
        <f t="shared" si="230"/>
        <v>0.8007662835249042</v>
      </c>
      <c r="J405" s="35">
        <f t="shared" si="230"/>
        <v>0.85440613026819923</v>
      </c>
      <c r="K405" s="35">
        <f t="shared" si="230"/>
        <v>0.96498054474708173</v>
      </c>
      <c r="L405" s="35">
        <f t="shared" si="230"/>
        <v>0.89387755102040822</v>
      </c>
      <c r="M405" s="35">
        <f t="shared" si="230"/>
        <v>0.85384615384615381</v>
      </c>
      <c r="N405" s="35">
        <f t="shared" si="230"/>
        <v>0.81781376518218618</v>
      </c>
      <c r="O405" s="35">
        <f t="shared" si="230"/>
        <v>0.8385826771653544</v>
      </c>
      <c r="P405" s="35">
        <f t="shared" si="230"/>
        <v>0.97286821705426352</v>
      </c>
      <c r="Q405" s="35">
        <f t="shared" si="230"/>
        <v>0.83132530120481929</v>
      </c>
      <c r="R405" s="35">
        <f t="shared" si="230"/>
        <v>0.84848484848484851</v>
      </c>
      <c r="S405" s="35">
        <f t="shared" si="230"/>
        <v>0.91732283464566933</v>
      </c>
      <c r="T405" s="35">
        <f t="shared" si="230"/>
        <v>0.93560606060606055</v>
      </c>
      <c r="U405" s="35">
        <f t="shared" si="230"/>
        <v>0.84328358208955223</v>
      </c>
      <c r="V405" s="35"/>
      <c r="W405" s="35">
        <f>1-W404/(W402-W403)</f>
        <v>0.78707224334600756</v>
      </c>
      <c r="X405" s="35"/>
      <c r="Y405" s="35">
        <f>1-Y404/(Y402-Y403)</f>
        <v>0.91481481481481486</v>
      </c>
      <c r="Z405" s="35">
        <f>1-Z404/(Z402-Z403)</f>
        <v>0.85769230769230775</v>
      </c>
      <c r="AA405" s="35"/>
      <c r="AB405" s="35">
        <f t="shared" ref="AB405:AG405" si="231">1-AB404/(AB402-AB403)</f>
        <v>0.99259259259259258</v>
      </c>
      <c r="AC405" s="35">
        <f t="shared" si="231"/>
        <v>0.88505747126436785</v>
      </c>
      <c r="AD405" s="35">
        <f t="shared" si="231"/>
        <v>0.98832684824902728</v>
      </c>
      <c r="AE405" s="35">
        <f t="shared" si="231"/>
        <v>0.95934959349593496</v>
      </c>
      <c r="AF405" s="35">
        <f t="shared" si="231"/>
        <v>0.90082644628099173</v>
      </c>
      <c r="AG405" s="35">
        <f t="shared" si="231"/>
        <v>0.96014492753623193</v>
      </c>
      <c r="AH405" s="35"/>
      <c r="AI405" s="35">
        <f>1-AI404/(AI402-AI403)</f>
        <v>0.88122605363984674</v>
      </c>
      <c r="AJ405" s="35">
        <f>1-AJ404/(AJ402-AJ403)</f>
        <v>0.92936802973977695</v>
      </c>
      <c r="AK405" s="35"/>
      <c r="AL405" s="35">
        <f t="shared" ref="AL405:BD405" si="232">1-AL404/(AL402-AL403)</f>
        <v>0.97348484848484851</v>
      </c>
      <c r="AM405" s="35">
        <f t="shared" si="232"/>
        <v>0.96899224806201545</v>
      </c>
      <c r="AN405" s="35">
        <f t="shared" si="232"/>
        <v>0.99604743083003955</v>
      </c>
      <c r="AO405" s="35">
        <f t="shared" si="232"/>
        <v>0.8122605363984674</v>
      </c>
      <c r="AP405" s="35">
        <f t="shared" si="232"/>
        <v>0.98406374501992033</v>
      </c>
      <c r="AQ405" s="35">
        <f t="shared" si="232"/>
        <v>0.6836363636363636</v>
      </c>
      <c r="AR405" s="35">
        <f t="shared" si="232"/>
        <v>0.77490774907749072</v>
      </c>
      <c r="AS405" s="35">
        <f t="shared" si="232"/>
        <v>0.82278481012658222</v>
      </c>
      <c r="AT405" s="35">
        <f t="shared" si="232"/>
        <v>0.844106463878327</v>
      </c>
      <c r="AU405" s="35">
        <f t="shared" si="232"/>
        <v>0.58935361216730042</v>
      </c>
      <c r="AV405" s="35">
        <f t="shared" si="232"/>
        <v>1</v>
      </c>
      <c r="AW405" s="35">
        <f t="shared" si="232"/>
        <v>0.87603305785123964</v>
      </c>
      <c r="AX405" s="35">
        <f t="shared" si="232"/>
        <v>0.84727272727272729</v>
      </c>
      <c r="AY405" s="35">
        <f t="shared" si="232"/>
        <v>0.98770491803278693</v>
      </c>
      <c r="AZ405" s="35">
        <f t="shared" si="232"/>
        <v>0.95895522388059706</v>
      </c>
      <c r="BA405" s="35">
        <f t="shared" si="232"/>
        <v>1</v>
      </c>
      <c r="BB405" s="35">
        <f t="shared" si="232"/>
        <v>1</v>
      </c>
      <c r="BC405" s="35">
        <f t="shared" si="232"/>
        <v>1</v>
      </c>
      <c r="BD405" s="35">
        <f t="shared" si="232"/>
        <v>0.89887076537013799</v>
      </c>
      <c r="BE405" s="322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U406" si="233">F355</f>
        <v>14</v>
      </c>
      <c r="G406" s="19">
        <f t="shared" si="233"/>
        <v>23</v>
      </c>
      <c r="H406" s="19">
        <f t="shared" si="233"/>
        <v>42</v>
      </c>
      <c r="I406" s="19">
        <f t="shared" si="233"/>
        <v>47</v>
      </c>
      <c r="J406" s="19">
        <f t="shared" si="233"/>
        <v>48</v>
      </c>
      <c r="K406" s="19">
        <f t="shared" si="233"/>
        <v>59</v>
      </c>
      <c r="L406" s="19">
        <f t="shared" si="233"/>
        <v>64</v>
      </c>
      <c r="M406" s="19">
        <f t="shared" si="233"/>
        <v>65</v>
      </c>
      <c r="N406" s="19">
        <f t="shared" si="233"/>
        <v>66</v>
      </c>
      <c r="O406" s="19">
        <f t="shared" si="233"/>
        <v>72</v>
      </c>
      <c r="P406" s="19">
        <f t="shared" si="233"/>
        <v>76</v>
      </c>
      <c r="Q406" s="19">
        <f t="shared" si="233"/>
        <v>78</v>
      </c>
      <c r="R406" s="19">
        <f t="shared" si="233"/>
        <v>79</v>
      </c>
      <c r="S406" s="19">
        <f t="shared" si="233"/>
        <v>83</v>
      </c>
      <c r="T406" s="19">
        <f t="shared" si="233"/>
        <v>84</v>
      </c>
      <c r="U406" s="19">
        <f t="shared" si="233"/>
        <v>86</v>
      </c>
      <c r="V406" s="19"/>
      <c r="W406" s="19">
        <f>W355</f>
        <v>411</v>
      </c>
      <c r="X406" s="19"/>
      <c r="Y406" s="19">
        <f>Y355</f>
        <v>413</v>
      </c>
      <c r="Z406" s="19">
        <f>Z355</f>
        <v>415</v>
      </c>
      <c r="AA406" s="19"/>
      <c r="AB406" s="19">
        <f t="shared" ref="AB406:AG406" si="234">AB355</f>
        <v>417</v>
      </c>
      <c r="AC406" s="19">
        <f t="shared" si="234"/>
        <v>418</v>
      </c>
      <c r="AD406" s="19">
        <f t="shared" si="234"/>
        <v>419</v>
      </c>
      <c r="AE406" s="19">
        <f t="shared" si="234"/>
        <v>420</v>
      </c>
      <c r="AF406" s="19">
        <f t="shared" si="234"/>
        <v>421</v>
      </c>
      <c r="AG406" s="19">
        <f t="shared" si="234"/>
        <v>422</v>
      </c>
      <c r="AH406" s="19"/>
      <c r="AI406" s="19">
        <f>AI355</f>
        <v>425</v>
      </c>
      <c r="AJ406" s="19">
        <f>AJ355</f>
        <v>426</v>
      </c>
      <c r="AK406" s="19"/>
      <c r="AL406" s="19">
        <f t="shared" ref="AL406:BD406" si="235">AL355</f>
        <v>430</v>
      </c>
      <c r="AM406" s="19">
        <f t="shared" si="235"/>
        <v>431</v>
      </c>
      <c r="AN406" s="19">
        <f t="shared" si="235"/>
        <v>433</v>
      </c>
      <c r="AO406" s="19">
        <f t="shared" si="235"/>
        <v>446</v>
      </c>
      <c r="AP406" s="19">
        <f t="shared" si="235"/>
        <v>449</v>
      </c>
      <c r="AQ406" s="19">
        <f t="shared" si="235"/>
        <v>450</v>
      </c>
      <c r="AR406" s="19">
        <f t="shared" si="235"/>
        <v>451</v>
      </c>
      <c r="AS406" s="19">
        <f t="shared" si="235"/>
        <v>453</v>
      </c>
      <c r="AT406" s="19">
        <f t="shared" si="235"/>
        <v>454</v>
      </c>
      <c r="AU406" s="19">
        <f t="shared" si="235"/>
        <v>455</v>
      </c>
      <c r="AV406" s="19">
        <f t="shared" si="235"/>
        <v>0</v>
      </c>
      <c r="AW406" s="19">
        <f t="shared" si="235"/>
        <v>457</v>
      </c>
      <c r="AX406" s="19">
        <f t="shared" si="235"/>
        <v>458</v>
      </c>
      <c r="AY406" s="19">
        <f t="shared" si="235"/>
        <v>460</v>
      </c>
      <c r="AZ406" s="19">
        <f t="shared" si="235"/>
        <v>461</v>
      </c>
      <c r="BA406" s="19">
        <f t="shared" si="235"/>
        <v>463</v>
      </c>
      <c r="BB406" s="19">
        <f t="shared" si="235"/>
        <v>0</v>
      </c>
      <c r="BC406" s="19">
        <f t="shared" si="235"/>
        <v>0</v>
      </c>
      <c r="BD406" s="19" t="str">
        <f t="shared" si="235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236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236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236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236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236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236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236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236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236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236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236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236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236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236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236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236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236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236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236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236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236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236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236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236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236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236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236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236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236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236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236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236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236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236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236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236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236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236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236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236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U448" si="237">SUM(F408:F447)</f>
        <v>-2478.5499999999997</v>
      </c>
      <c r="G448" s="37">
        <f t="shared" si="237"/>
        <v>-3489.3899999999994</v>
      </c>
      <c r="H448" s="37">
        <f t="shared" si="237"/>
        <v>-2068.58</v>
      </c>
      <c r="I448" s="37">
        <f t="shared" si="237"/>
        <v>-3683.5999999999995</v>
      </c>
      <c r="J448" s="37">
        <f t="shared" si="237"/>
        <v>-4537.42</v>
      </c>
      <c r="K448" s="37">
        <f t="shared" si="237"/>
        <v>-3202.39</v>
      </c>
      <c r="L448" s="37">
        <f t="shared" si="237"/>
        <v>-4227.22</v>
      </c>
      <c r="M448" s="37">
        <f t="shared" si="237"/>
        <v>-6788.15</v>
      </c>
      <c r="N448" s="37">
        <f t="shared" si="237"/>
        <v>-7509.8600000000006</v>
      </c>
      <c r="O448" s="37">
        <f t="shared" si="237"/>
        <v>-60.769999999999897</v>
      </c>
      <c r="P448" s="37">
        <f t="shared" si="237"/>
        <v>-2217.8040000000001</v>
      </c>
      <c r="Q448" s="37">
        <f t="shared" si="237"/>
        <v>-3118.2400000000002</v>
      </c>
      <c r="R448" s="37">
        <f t="shared" si="237"/>
        <v>-1095.0400000000002</v>
      </c>
      <c r="S448" s="37">
        <f t="shared" si="237"/>
        <v>-1715.7799999999997</v>
      </c>
      <c r="T448" s="37">
        <f t="shared" si="237"/>
        <v>-1292.8699999999999</v>
      </c>
      <c r="U448" s="37">
        <f t="shared" si="237"/>
        <v>-1495.7699999999998</v>
      </c>
      <c r="V448" s="37"/>
      <c r="W448" s="37">
        <f>SUM(W408:W447)</f>
        <v>-3696.6000000000008</v>
      </c>
      <c r="X448" s="37"/>
      <c r="Y448" s="37">
        <f>SUM(Y408:Y447)</f>
        <v>380.3599999999999</v>
      </c>
      <c r="Z448" s="37">
        <f>SUM(Z408:Z447)</f>
        <v>-5688.06</v>
      </c>
      <c r="AA448" s="37"/>
      <c r="AB448" s="37">
        <v>0</v>
      </c>
      <c r="AC448" s="37">
        <f>SUM(AC408:AC447)</f>
        <v>-1568.82</v>
      </c>
      <c r="AD448" s="37">
        <f>SUM(AD408:AD447)</f>
        <v>-730.07999999999993</v>
      </c>
      <c r="AE448" s="37">
        <f>SUM(AE408:AE447)</f>
        <v>-2304.37</v>
      </c>
      <c r="AF448" s="37">
        <f>SUM(AF408:AF447)</f>
        <v>-3552.5299999999997</v>
      </c>
      <c r="AG448" s="37">
        <f>SUM(AG408:AG447)</f>
        <v>-1703.1100000000001</v>
      </c>
      <c r="AH448" s="37"/>
      <c r="AI448" s="37">
        <f>SUM(AI408:AI447)</f>
        <v>-1205.8599999999999</v>
      </c>
      <c r="AJ448" s="37">
        <f>SUM(AJ408:AJ447)</f>
        <v>165.5499999999999</v>
      </c>
      <c r="AK448" s="37"/>
      <c r="AL448" s="37">
        <f t="shared" ref="AL448:BC448" si="238">SUM(AL408:AL447)</f>
        <v>-17252.95</v>
      </c>
      <c r="AM448" s="37">
        <f t="shared" si="238"/>
        <v>-3857.01</v>
      </c>
      <c r="AN448" s="37">
        <f t="shared" si="238"/>
        <v>-327.19</v>
      </c>
      <c r="AO448" s="37">
        <f t="shared" si="238"/>
        <v>-1886.5600000000004</v>
      </c>
      <c r="AP448" s="37">
        <f t="shared" si="238"/>
        <v>-4427.37</v>
      </c>
      <c r="AQ448" s="37">
        <f t="shared" si="238"/>
        <v>-25526.889999999996</v>
      </c>
      <c r="AR448" s="37">
        <f t="shared" si="238"/>
        <v>-1677.56</v>
      </c>
      <c r="AS448" s="37">
        <f t="shared" si="238"/>
        <v>-4292.5399999999991</v>
      </c>
      <c r="AT448" s="37">
        <f t="shared" si="238"/>
        <v>-1369.6200000000001</v>
      </c>
      <c r="AU448" s="37">
        <f t="shared" si="238"/>
        <v>-4192.1500000000005</v>
      </c>
      <c r="AV448" s="37">
        <f t="shared" si="238"/>
        <v>0</v>
      </c>
      <c r="AW448" s="37">
        <f t="shared" si="238"/>
        <v>-54.420000000000016</v>
      </c>
      <c r="AX448" s="37">
        <f t="shared" si="238"/>
        <v>-5688.06</v>
      </c>
      <c r="AY448" s="37">
        <f t="shared" si="238"/>
        <v>-125.01999999999987</v>
      </c>
      <c r="AZ448" s="37">
        <f t="shared" si="238"/>
        <v>-1768.7599999999998</v>
      </c>
      <c r="BA448" s="37">
        <f t="shared" si="238"/>
        <v>-866.71</v>
      </c>
      <c r="BB448" s="37">
        <f t="shared" si="238"/>
        <v>0</v>
      </c>
      <c r="BC448" s="37">
        <f t="shared" si="238"/>
        <v>0</v>
      </c>
      <c r="BD448" s="24">
        <f t="shared" si="236"/>
        <v>-142197.76399999997</v>
      </c>
      <c r="BE448" s="322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U449" si="239">COUNTA(F408:F447)</f>
        <v>40</v>
      </c>
      <c r="G449" s="33">
        <f t="shared" si="239"/>
        <v>40</v>
      </c>
      <c r="H449" s="33">
        <f t="shared" si="239"/>
        <v>40</v>
      </c>
      <c r="I449" s="33">
        <f t="shared" si="239"/>
        <v>40</v>
      </c>
      <c r="J449" s="33">
        <f t="shared" si="239"/>
        <v>40</v>
      </c>
      <c r="K449" s="33">
        <f t="shared" si="239"/>
        <v>40</v>
      </c>
      <c r="L449" s="33">
        <f t="shared" si="239"/>
        <v>40</v>
      </c>
      <c r="M449" s="33">
        <f t="shared" si="239"/>
        <v>40</v>
      </c>
      <c r="N449" s="33">
        <f t="shared" si="239"/>
        <v>40</v>
      </c>
      <c r="O449" s="33">
        <f t="shared" si="239"/>
        <v>40</v>
      </c>
      <c r="P449" s="33">
        <f t="shared" si="239"/>
        <v>40</v>
      </c>
      <c r="Q449" s="33">
        <f t="shared" si="239"/>
        <v>40</v>
      </c>
      <c r="R449" s="33">
        <f t="shared" si="239"/>
        <v>38</v>
      </c>
      <c r="S449" s="33">
        <f t="shared" si="239"/>
        <v>40</v>
      </c>
      <c r="T449" s="33">
        <f t="shared" si="239"/>
        <v>40</v>
      </c>
      <c r="U449" s="33">
        <f t="shared" si="239"/>
        <v>40</v>
      </c>
      <c r="V449" s="33"/>
      <c r="W449" s="33">
        <f>COUNTA(W408:W447)</f>
        <v>40</v>
      </c>
      <c r="X449" s="33"/>
      <c r="Y449" s="33">
        <f>COUNTA(Y408:Y447)</f>
        <v>40</v>
      </c>
      <c r="Z449" s="33">
        <f>COUNTA(Z408:Z447)</f>
        <v>40</v>
      </c>
      <c r="AA449" s="33"/>
      <c r="AB449" s="33">
        <f t="shared" ref="AB449:AG449" si="240">COUNTA(AB408:AB447)</f>
        <v>40</v>
      </c>
      <c r="AC449" s="33">
        <f t="shared" si="240"/>
        <v>40</v>
      </c>
      <c r="AD449" s="33">
        <f t="shared" si="240"/>
        <v>40</v>
      </c>
      <c r="AE449" s="33">
        <f t="shared" si="240"/>
        <v>40</v>
      </c>
      <c r="AF449" s="33">
        <f t="shared" si="240"/>
        <v>40</v>
      </c>
      <c r="AG449" s="33">
        <f t="shared" si="240"/>
        <v>40</v>
      </c>
      <c r="AH449" s="33"/>
      <c r="AI449" s="33">
        <f>COUNTA(AI408:AI447)</f>
        <v>40</v>
      </c>
      <c r="AJ449" s="33">
        <f>COUNTA(AJ408:AJ447)</f>
        <v>40</v>
      </c>
      <c r="AK449" s="33"/>
      <c r="AL449" s="33">
        <f t="shared" ref="AL449:BC449" si="241">COUNTA(AL408:AL447)</f>
        <v>40</v>
      </c>
      <c r="AM449" s="33">
        <f t="shared" si="241"/>
        <v>40</v>
      </c>
      <c r="AN449" s="33">
        <f t="shared" si="241"/>
        <v>40</v>
      </c>
      <c r="AO449" s="33">
        <f t="shared" si="241"/>
        <v>40</v>
      </c>
      <c r="AP449" s="33">
        <f t="shared" si="241"/>
        <v>40</v>
      </c>
      <c r="AQ449" s="33">
        <f t="shared" si="241"/>
        <v>40</v>
      </c>
      <c r="AR449" s="33">
        <f t="shared" si="241"/>
        <v>40</v>
      </c>
      <c r="AS449" s="33">
        <f t="shared" si="241"/>
        <v>40</v>
      </c>
      <c r="AT449" s="33">
        <f t="shared" si="241"/>
        <v>40</v>
      </c>
      <c r="AU449" s="33">
        <f t="shared" si="241"/>
        <v>40</v>
      </c>
      <c r="AV449" s="33">
        <f t="shared" si="241"/>
        <v>40</v>
      </c>
      <c r="AW449" s="33">
        <f t="shared" si="241"/>
        <v>40</v>
      </c>
      <c r="AX449" s="33">
        <f t="shared" si="241"/>
        <v>40</v>
      </c>
      <c r="AY449" s="33">
        <f t="shared" si="241"/>
        <v>38</v>
      </c>
      <c r="AZ449" s="33">
        <f t="shared" si="241"/>
        <v>40</v>
      </c>
      <c r="BA449" s="33">
        <f t="shared" si="241"/>
        <v>40</v>
      </c>
      <c r="BB449" s="33">
        <f t="shared" si="241"/>
        <v>40</v>
      </c>
      <c r="BC449" s="33">
        <f t="shared" si="241"/>
        <v>40</v>
      </c>
      <c r="BD449" s="33">
        <f t="shared" si="236"/>
        <v>1796</v>
      </c>
      <c r="BE449" s="322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U450" si="242">COUNTIF(F408:F447,"NS")</f>
        <v>3</v>
      </c>
      <c r="G450" s="34">
        <f t="shared" si="242"/>
        <v>8</v>
      </c>
      <c r="H450" s="34">
        <f t="shared" si="242"/>
        <v>0</v>
      </c>
      <c r="I450" s="34">
        <f t="shared" si="242"/>
        <v>6</v>
      </c>
      <c r="J450" s="34">
        <f t="shared" si="242"/>
        <v>8</v>
      </c>
      <c r="K450" s="34">
        <f t="shared" si="242"/>
        <v>8</v>
      </c>
      <c r="L450" s="34">
        <f t="shared" si="242"/>
        <v>10</v>
      </c>
      <c r="M450" s="34">
        <f t="shared" si="242"/>
        <v>8</v>
      </c>
      <c r="N450" s="34">
        <f t="shared" si="242"/>
        <v>10</v>
      </c>
      <c r="O450" s="34">
        <f t="shared" si="242"/>
        <v>9</v>
      </c>
      <c r="P450" s="34">
        <f t="shared" si="242"/>
        <v>6</v>
      </c>
      <c r="Q450" s="34">
        <f t="shared" si="242"/>
        <v>11</v>
      </c>
      <c r="R450" s="34">
        <f t="shared" si="242"/>
        <v>0</v>
      </c>
      <c r="S450" s="34">
        <f t="shared" si="242"/>
        <v>12</v>
      </c>
      <c r="T450" s="34">
        <f t="shared" si="242"/>
        <v>8</v>
      </c>
      <c r="U450" s="34">
        <f t="shared" si="242"/>
        <v>6</v>
      </c>
      <c r="V450" s="34"/>
      <c r="W450" s="34">
        <f>COUNTIF(W408:W447,"NS")</f>
        <v>7</v>
      </c>
      <c r="X450" s="34"/>
      <c r="Y450" s="34">
        <f>COUNTIF(Y408:Y447,"NS")</f>
        <v>7</v>
      </c>
      <c r="Z450" s="34">
        <f>COUNTIF(Z408:Z447,"NS")</f>
        <v>7</v>
      </c>
      <c r="AA450" s="34"/>
      <c r="AB450" s="34">
        <f t="shared" ref="AB450:AG450" si="243">COUNTIF(AB408:AB447,"NS")</f>
        <v>6</v>
      </c>
      <c r="AC450" s="34">
        <f t="shared" si="243"/>
        <v>7</v>
      </c>
      <c r="AD450" s="34">
        <f t="shared" si="243"/>
        <v>8</v>
      </c>
      <c r="AE450" s="34">
        <f t="shared" si="243"/>
        <v>11</v>
      </c>
      <c r="AF450" s="34">
        <f t="shared" si="243"/>
        <v>6</v>
      </c>
      <c r="AG450" s="34">
        <f t="shared" si="243"/>
        <v>6</v>
      </c>
      <c r="AH450" s="34"/>
      <c r="AI450" s="34">
        <f>COUNTIF(AI408:AI447,"NS")</f>
        <v>10</v>
      </c>
      <c r="AJ450" s="34">
        <f>COUNTIF(AJ408:AJ447,"NS")</f>
        <v>7</v>
      </c>
      <c r="AK450" s="34"/>
      <c r="AL450" s="34">
        <f t="shared" ref="AL450:BC450" si="244">COUNTIF(AL408:AL447,"NS")</f>
        <v>8</v>
      </c>
      <c r="AM450" s="34">
        <f t="shared" si="244"/>
        <v>7</v>
      </c>
      <c r="AN450" s="34">
        <f t="shared" si="244"/>
        <v>9</v>
      </c>
      <c r="AO450" s="34">
        <f t="shared" si="244"/>
        <v>7</v>
      </c>
      <c r="AP450" s="34">
        <f t="shared" si="244"/>
        <v>9</v>
      </c>
      <c r="AQ450" s="34">
        <f t="shared" si="244"/>
        <v>7</v>
      </c>
      <c r="AR450" s="34">
        <f t="shared" si="244"/>
        <v>6</v>
      </c>
      <c r="AS450" s="34">
        <f t="shared" si="244"/>
        <v>13</v>
      </c>
      <c r="AT450" s="34">
        <f t="shared" si="244"/>
        <v>8</v>
      </c>
      <c r="AU450" s="34">
        <f t="shared" si="244"/>
        <v>10</v>
      </c>
      <c r="AV450" s="34">
        <f t="shared" si="244"/>
        <v>0</v>
      </c>
      <c r="AW450" s="34">
        <f t="shared" si="244"/>
        <v>8</v>
      </c>
      <c r="AX450" s="34">
        <f t="shared" si="244"/>
        <v>7</v>
      </c>
      <c r="AY450" s="34">
        <f t="shared" si="244"/>
        <v>10</v>
      </c>
      <c r="AZ450" s="34">
        <f t="shared" si="244"/>
        <v>7</v>
      </c>
      <c r="BA450" s="34">
        <f t="shared" si="244"/>
        <v>11</v>
      </c>
      <c r="BB450" s="34">
        <f t="shared" si="244"/>
        <v>0</v>
      </c>
      <c r="BC450" s="34">
        <f t="shared" si="244"/>
        <v>0</v>
      </c>
      <c r="BD450" s="33">
        <f t="shared" si="236"/>
        <v>322</v>
      </c>
      <c r="BE450" s="322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U451" si="245">COUNTIF(F408:F447,"NC")</f>
        <v>0</v>
      </c>
      <c r="G451" s="34">
        <f t="shared" si="245"/>
        <v>2</v>
      </c>
      <c r="H451" s="34">
        <f t="shared" si="245"/>
        <v>0</v>
      </c>
      <c r="I451" s="34">
        <f t="shared" si="245"/>
        <v>4</v>
      </c>
      <c r="J451" s="34">
        <f t="shared" si="245"/>
        <v>2</v>
      </c>
      <c r="K451" s="34">
        <f t="shared" si="245"/>
        <v>3</v>
      </c>
      <c r="L451" s="34">
        <f t="shared" si="245"/>
        <v>1</v>
      </c>
      <c r="M451" s="34">
        <f t="shared" si="245"/>
        <v>2</v>
      </c>
      <c r="N451" s="34">
        <f t="shared" si="245"/>
        <v>5</v>
      </c>
      <c r="O451" s="34">
        <f t="shared" si="245"/>
        <v>3</v>
      </c>
      <c r="P451" s="34">
        <f t="shared" si="245"/>
        <v>1</v>
      </c>
      <c r="Q451" s="34">
        <f t="shared" si="245"/>
        <v>2</v>
      </c>
      <c r="R451" s="34">
        <f t="shared" si="245"/>
        <v>1</v>
      </c>
      <c r="S451" s="34">
        <f t="shared" si="245"/>
        <v>0</v>
      </c>
      <c r="T451" s="34">
        <f t="shared" si="245"/>
        <v>7</v>
      </c>
      <c r="U451" s="34">
        <f t="shared" si="245"/>
        <v>9</v>
      </c>
      <c r="V451" s="34"/>
      <c r="W451" s="34">
        <f>COUNTIF(W408:W447,"NC")</f>
        <v>5</v>
      </c>
      <c r="X451" s="34"/>
      <c r="Y451" s="34">
        <f>COUNTIF(Y408:Y447,"NC")</f>
        <v>4</v>
      </c>
      <c r="Z451" s="34">
        <f>COUNTIF(Z408:Z447,"NC")</f>
        <v>0</v>
      </c>
      <c r="AA451" s="34"/>
      <c r="AB451" s="34">
        <f t="shared" ref="AB451:AG451" si="246">COUNTIF(AB408:AB447,"NC")</f>
        <v>1</v>
      </c>
      <c r="AC451" s="34">
        <f t="shared" si="246"/>
        <v>6</v>
      </c>
      <c r="AD451" s="34">
        <f t="shared" si="246"/>
        <v>0</v>
      </c>
      <c r="AE451" s="34">
        <f t="shared" si="246"/>
        <v>0</v>
      </c>
      <c r="AF451" s="34">
        <f t="shared" si="246"/>
        <v>2</v>
      </c>
      <c r="AG451" s="34">
        <f t="shared" si="246"/>
        <v>3</v>
      </c>
      <c r="AH451" s="34"/>
      <c r="AI451" s="34">
        <f>COUNTIF(AI408:AI447,"NC")</f>
        <v>3</v>
      </c>
      <c r="AJ451" s="34">
        <f>COUNTIF(AJ408:AJ447,"NC")</f>
        <v>0</v>
      </c>
      <c r="AK451" s="34"/>
      <c r="AL451" s="34">
        <f t="shared" ref="AL451:BC451" si="247">COUNTIF(AL408:AL447,"NC")</f>
        <v>3</v>
      </c>
      <c r="AM451" s="34">
        <f t="shared" si="247"/>
        <v>1</v>
      </c>
      <c r="AN451" s="34">
        <f t="shared" si="247"/>
        <v>1</v>
      </c>
      <c r="AO451" s="34">
        <f t="shared" si="247"/>
        <v>8</v>
      </c>
      <c r="AP451" s="34">
        <f t="shared" si="247"/>
        <v>2</v>
      </c>
      <c r="AQ451" s="34">
        <f t="shared" si="247"/>
        <v>5</v>
      </c>
      <c r="AR451" s="34">
        <f t="shared" si="247"/>
        <v>5</v>
      </c>
      <c r="AS451" s="34">
        <f t="shared" si="247"/>
        <v>0</v>
      </c>
      <c r="AT451" s="34">
        <f t="shared" si="247"/>
        <v>1</v>
      </c>
      <c r="AU451" s="34">
        <f t="shared" si="247"/>
        <v>1</v>
      </c>
      <c r="AV451" s="34">
        <f t="shared" si="247"/>
        <v>0</v>
      </c>
      <c r="AW451" s="34">
        <f t="shared" si="247"/>
        <v>4</v>
      </c>
      <c r="AX451" s="34">
        <f t="shared" si="247"/>
        <v>0</v>
      </c>
      <c r="AY451" s="34">
        <f t="shared" si="247"/>
        <v>0</v>
      </c>
      <c r="AZ451" s="34">
        <f t="shared" si="247"/>
        <v>2</v>
      </c>
      <c r="BA451" s="34">
        <f t="shared" si="247"/>
        <v>0</v>
      </c>
      <c r="BB451" s="34">
        <f t="shared" si="247"/>
        <v>0</v>
      </c>
      <c r="BC451" s="34">
        <f t="shared" si="247"/>
        <v>0</v>
      </c>
      <c r="BD451" s="33">
        <f t="shared" si="236"/>
        <v>99</v>
      </c>
      <c r="BE451" s="322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U452" si="248">1-F451/(F449-F450)</f>
        <v>1</v>
      </c>
      <c r="G452" s="35">
        <f t="shared" si="248"/>
        <v>0.9375</v>
      </c>
      <c r="H452" s="35">
        <f t="shared" si="248"/>
        <v>1</v>
      </c>
      <c r="I452" s="35">
        <f t="shared" si="248"/>
        <v>0.88235294117647056</v>
      </c>
      <c r="J452" s="35">
        <f t="shared" si="248"/>
        <v>0.9375</v>
      </c>
      <c r="K452" s="35">
        <f t="shared" si="248"/>
        <v>0.90625</v>
      </c>
      <c r="L452" s="35">
        <f t="shared" si="248"/>
        <v>0.96666666666666667</v>
      </c>
      <c r="M452" s="35">
        <f t="shared" si="248"/>
        <v>0.9375</v>
      </c>
      <c r="N452" s="35">
        <f t="shared" si="248"/>
        <v>0.83333333333333337</v>
      </c>
      <c r="O452" s="35">
        <f t="shared" si="248"/>
        <v>0.90322580645161288</v>
      </c>
      <c r="P452" s="35">
        <f t="shared" si="248"/>
        <v>0.97058823529411764</v>
      </c>
      <c r="Q452" s="35">
        <f t="shared" si="248"/>
        <v>0.93103448275862066</v>
      </c>
      <c r="R452" s="35">
        <f t="shared" si="248"/>
        <v>0.97368421052631582</v>
      </c>
      <c r="S452" s="35">
        <f t="shared" si="248"/>
        <v>1</v>
      </c>
      <c r="T452" s="35">
        <f t="shared" si="248"/>
        <v>0.78125</v>
      </c>
      <c r="U452" s="35">
        <f t="shared" si="248"/>
        <v>0.73529411764705888</v>
      </c>
      <c r="V452" s="35"/>
      <c r="W452" s="35">
        <f>1-W451/(W449-W450)</f>
        <v>0.84848484848484851</v>
      </c>
      <c r="X452" s="35"/>
      <c r="Y452" s="35">
        <f>1-Y451/(Y449-Y450)</f>
        <v>0.87878787878787878</v>
      </c>
      <c r="Z452" s="35">
        <f>1-Z451/(Z449-Z450)</f>
        <v>1</v>
      </c>
      <c r="AA452" s="35"/>
      <c r="AB452" s="35">
        <f t="shared" ref="AB452:AG452" si="249">1-AB451/(AB449-AB450)</f>
        <v>0.97058823529411764</v>
      </c>
      <c r="AC452" s="35">
        <f t="shared" si="249"/>
        <v>0.81818181818181812</v>
      </c>
      <c r="AD452" s="35">
        <f t="shared" si="249"/>
        <v>1</v>
      </c>
      <c r="AE452" s="35">
        <f t="shared" si="249"/>
        <v>1</v>
      </c>
      <c r="AF452" s="35">
        <f t="shared" si="249"/>
        <v>0.94117647058823528</v>
      </c>
      <c r="AG452" s="35">
        <f t="shared" si="249"/>
        <v>0.91176470588235292</v>
      </c>
      <c r="AH452" s="35"/>
      <c r="AI452" s="35">
        <f>1-AI451/(AI449-AI450)</f>
        <v>0.9</v>
      </c>
      <c r="AJ452" s="35">
        <f>1-AJ451/(AJ449-AJ450)</f>
        <v>1</v>
      </c>
      <c r="AK452" s="35"/>
      <c r="AL452" s="35">
        <f t="shared" ref="AL452:BD452" si="250">1-AL451/(AL449-AL450)</f>
        <v>0.90625</v>
      </c>
      <c r="AM452" s="35">
        <f t="shared" si="250"/>
        <v>0.96969696969696972</v>
      </c>
      <c r="AN452" s="35">
        <f t="shared" si="250"/>
        <v>0.967741935483871</v>
      </c>
      <c r="AO452" s="35">
        <f t="shared" si="250"/>
        <v>0.75757575757575757</v>
      </c>
      <c r="AP452" s="35">
        <f t="shared" si="250"/>
        <v>0.93548387096774199</v>
      </c>
      <c r="AQ452" s="35">
        <f t="shared" si="250"/>
        <v>0.84848484848484851</v>
      </c>
      <c r="AR452" s="35">
        <f t="shared" si="250"/>
        <v>0.8529411764705882</v>
      </c>
      <c r="AS452" s="35">
        <f t="shared" si="250"/>
        <v>1</v>
      </c>
      <c r="AT452" s="35">
        <f t="shared" si="250"/>
        <v>0.96875</v>
      </c>
      <c r="AU452" s="35">
        <f t="shared" si="250"/>
        <v>0.96666666666666667</v>
      </c>
      <c r="AV452" s="35">
        <f t="shared" si="250"/>
        <v>1</v>
      </c>
      <c r="AW452" s="35">
        <f t="shared" si="250"/>
        <v>0.875</v>
      </c>
      <c r="AX452" s="35">
        <f t="shared" si="250"/>
        <v>1</v>
      </c>
      <c r="AY452" s="35">
        <f t="shared" si="250"/>
        <v>1</v>
      </c>
      <c r="AZ452" s="35">
        <f t="shared" si="250"/>
        <v>0.93939393939393945</v>
      </c>
      <c r="BA452" s="35">
        <f t="shared" si="250"/>
        <v>1</v>
      </c>
      <c r="BB452" s="35">
        <f t="shared" si="250"/>
        <v>1</v>
      </c>
      <c r="BC452" s="35">
        <f t="shared" si="250"/>
        <v>1</v>
      </c>
      <c r="BD452" s="35">
        <f t="shared" si="250"/>
        <v>0.93283582089552242</v>
      </c>
      <c r="BE452" s="322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U453" si="251">F449+F402</f>
        <v>359</v>
      </c>
      <c r="G453" s="34">
        <f t="shared" si="251"/>
        <v>360</v>
      </c>
      <c r="H453" s="34">
        <f t="shared" si="251"/>
        <v>360</v>
      </c>
      <c r="I453" s="34">
        <f t="shared" si="251"/>
        <v>360</v>
      </c>
      <c r="J453" s="34">
        <f t="shared" si="251"/>
        <v>360</v>
      </c>
      <c r="K453" s="34">
        <f t="shared" si="251"/>
        <v>360</v>
      </c>
      <c r="L453" s="34">
        <f t="shared" si="251"/>
        <v>360</v>
      </c>
      <c r="M453" s="34">
        <f t="shared" si="251"/>
        <v>359</v>
      </c>
      <c r="N453" s="34">
        <f t="shared" si="251"/>
        <v>359</v>
      </c>
      <c r="O453" s="34">
        <f t="shared" si="251"/>
        <v>359</v>
      </c>
      <c r="P453" s="34">
        <f t="shared" si="251"/>
        <v>360</v>
      </c>
      <c r="Q453" s="34">
        <f t="shared" si="251"/>
        <v>360</v>
      </c>
      <c r="R453" s="34">
        <f t="shared" si="251"/>
        <v>357</v>
      </c>
      <c r="S453" s="34">
        <f t="shared" si="251"/>
        <v>359</v>
      </c>
      <c r="T453" s="34">
        <f t="shared" si="251"/>
        <v>360</v>
      </c>
      <c r="U453" s="34">
        <f t="shared" si="251"/>
        <v>360</v>
      </c>
      <c r="V453" s="34"/>
      <c r="W453" s="34">
        <f>W449+W402</f>
        <v>360</v>
      </c>
      <c r="X453" s="34"/>
      <c r="Y453" s="34">
        <f t="shared" ref="Y453:Z455" si="252">Y449+Y402</f>
        <v>360</v>
      </c>
      <c r="Z453" s="34">
        <f t="shared" si="252"/>
        <v>360</v>
      </c>
      <c r="AA453" s="34"/>
      <c r="AB453" s="34">
        <f t="shared" ref="AB453:AG455" si="253">AB449+AB402</f>
        <v>360</v>
      </c>
      <c r="AC453" s="34">
        <f t="shared" si="253"/>
        <v>360</v>
      </c>
      <c r="AD453" s="34">
        <f t="shared" si="253"/>
        <v>360</v>
      </c>
      <c r="AE453" s="34">
        <f t="shared" si="253"/>
        <v>360</v>
      </c>
      <c r="AF453" s="34">
        <f t="shared" si="253"/>
        <v>360</v>
      </c>
      <c r="AG453" s="34">
        <f t="shared" si="253"/>
        <v>360</v>
      </c>
      <c r="AH453" s="34"/>
      <c r="AI453" s="34">
        <f t="shared" ref="AI453:AJ455" si="254">AI449+AI402</f>
        <v>360</v>
      </c>
      <c r="AJ453" s="34">
        <f t="shared" si="254"/>
        <v>359</v>
      </c>
      <c r="AK453" s="34"/>
      <c r="AL453" s="34">
        <f t="shared" ref="AL453:BD453" si="255">AL449+AL402</f>
        <v>360</v>
      </c>
      <c r="AM453" s="34">
        <f t="shared" si="255"/>
        <v>360</v>
      </c>
      <c r="AN453" s="34">
        <f t="shared" si="255"/>
        <v>360</v>
      </c>
      <c r="AO453" s="34">
        <f t="shared" si="255"/>
        <v>359</v>
      </c>
      <c r="AP453" s="34">
        <f t="shared" si="255"/>
        <v>360</v>
      </c>
      <c r="AQ453" s="34">
        <f t="shared" si="255"/>
        <v>359</v>
      </c>
      <c r="AR453" s="34">
        <f t="shared" si="255"/>
        <v>359</v>
      </c>
      <c r="AS453" s="34">
        <f t="shared" si="255"/>
        <v>360</v>
      </c>
      <c r="AT453" s="34">
        <f t="shared" si="255"/>
        <v>359</v>
      </c>
      <c r="AU453" s="34">
        <f t="shared" si="255"/>
        <v>360</v>
      </c>
      <c r="AV453" s="34">
        <f t="shared" si="255"/>
        <v>360</v>
      </c>
      <c r="AW453" s="34">
        <f t="shared" si="255"/>
        <v>354</v>
      </c>
      <c r="AX453" s="34">
        <f t="shared" si="255"/>
        <v>360</v>
      </c>
      <c r="AY453" s="34">
        <f t="shared" si="255"/>
        <v>357</v>
      </c>
      <c r="AZ453" s="34">
        <f t="shared" si="255"/>
        <v>360</v>
      </c>
      <c r="BA453" s="34">
        <f t="shared" si="255"/>
        <v>360</v>
      </c>
      <c r="BB453" s="34">
        <f t="shared" si="255"/>
        <v>360</v>
      </c>
      <c r="BC453" s="34">
        <f t="shared" si="255"/>
        <v>360</v>
      </c>
      <c r="BD453" s="34">
        <f t="shared" si="255"/>
        <v>16178</v>
      </c>
      <c r="BE453" s="322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U454" si="256">F450+F403</f>
        <v>31</v>
      </c>
      <c r="G454" s="34">
        <f t="shared" si="256"/>
        <v>59</v>
      </c>
      <c r="H454" s="34">
        <f t="shared" si="256"/>
        <v>30</v>
      </c>
      <c r="I454" s="34">
        <f t="shared" si="256"/>
        <v>65</v>
      </c>
      <c r="J454" s="34">
        <f t="shared" si="256"/>
        <v>67</v>
      </c>
      <c r="K454" s="34">
        <f t="shared" si="256"/>
        <v>71</v>
      </c>
      <c r="L454" s="34">
        <f t="shared" si="256"/>
        <v>85</v>
      </c>
      <c r="M454" s="34">
        <f t="shared" si="256"/>
        <v>67</v>
      </c>
      <c r="N454" s="34">
        <f t="shared" si="256"/>
        <v>82</v>
      </c>
      <c r="O454" s="34">
        <f t="shared" si="256"/>
        <v>74</v>
      </c>
      <c r="P454" s="34">
        <f t="shared" si="256"/>
        <v>68</v>
      </c>
      <c r="Q454" s="34">
        <f t="shared" si="256"/>
        <v>82</v>
      </c>
      <c r="R454" s="34">
        <f t="shared" si="256"/>
        <v>55</v>
      </c>
      <c r="S454" s="34">
        <f t="shared" si="256"/>
        <v>77</v>
      </c>
      <c r="T454" s="34">
        <f t="shared" si="256"/>
        <v>64</v>
      </c>
      <c r="U454" s="34">
        <f t="shared" si="256"/>
        <v>58</v>
      </c>
      <c r="V454" s="34"/>
      <c r="W454" s="34">
        <f>W450+W403</f>
        <v>64</v>
      </c>
      <c r="X454" s="34"/>
      <c r="Y454" s="34">
        <f t="shared" si="252"/>
        <v>57</v>
      </c>
      <c r="Z454" s="34">
        <f t="shared" si="252"/>
        <v>67</v>
      </c>
      <c r="AA454" s="34"/>
      <c r="AB454" s="34">
        <f t="shared" si="253"/>
        <v>56</v>
      </c>
      <c r="AC454" s="34">
        <f t="shared" si="253"/>
        <v>66</v>
      </c>
      <c r="AD454" s="34">
        <f t="shared" si="253"/>
        <v>71</v>
      </c>
      <c r="AE454" s="34">
        <f t="shared" si="253"/>
        <v>85</v>
      </c>
      <c r="AF454" s="34">
        <f t="shared" si="253"/>
        <v>84</v>
      </c>
      <c r="AG454" s="34">
        <f t="shared" si="253"/>
        <v>50</v>
      </c>
      <c r="AH454" s="34"/>
      <c r="AI454" s="34">
        <f t="shared" si="254"/>
        <v>69</v>
      </c>
      <c r="AJ454" s="34">
        <f t="shared" si="254"/>
        <v>57</v>
      </c>
      <c r="AK454" s="34"/>
      <c r="AL454" s="34">
        <f t="shared" ref="AL454:BD454" si="257">AL450+AL403</f>
        <v>64</v>
      </c>
      <c r="AM454" s="34">
        <f t="shared" si="257"/>
        <v>69</v>
      </c>
      <c r="AN454" s="34">
        <f t="shared" si="257"/>
        <v>76</v>
      </c>
      <c r="AO454" s="34">
        <f t="shared" si="257"/>
        <v>65</v>
      </c>
      <c r="AP454" s="34">
        <f t="shared" si="257"/>
        <v>78</v>
      </c>
      <c r="AQ454" s="34">
        <f t="shared" si="257"/>
        <v>51</v>
      </c>
      <c r="AR454" s="34">
        <f t="shared" si="257"/>
        <v>54</v>
      </c>
      <c r="AS454" s="34">
        <f t="shared" si="257"/>
        <v>96</v>
      </c>
      <c r="AT454" s="34">
        <f t="shared" si="257"/>
        <v>64</v>
      </c>
      <c r="AU454" s="34">
        <f t="shared" si="257"/>
        <v>67</v>
      </c>
      <c r="AV454" s="34">
        <f t="shared" si="257"/>
        <v>0</v>
      </c>
      <c r="AW454" s="34">
        <f t="shared" si="257"/>
        <v>80</v>
      </c>
      <c r="AX454" s="34">
        <f t="shared" si="257"/>
        <v>52</v>
      </c>
      <c r="AY454" s="34">
        <f t="shared" si="257"/>
        <v>85</v>
      </c>
      <c r="AZ454" s="34">
        <f t="shared" si="257"/>
        <v>59</v>
      </c>
      <c r="BA454" s="34">
        <f t="shared" si="257"/>
        <v>28</v>
      </c>
      <c r="BB454" s="34">
        <f t="shared" si="257"/>
        <v>0</v>
      </c>
      <c r="BC454" s="34">
        <f t="shared" si="257"/>
        <v>0</v>
      </c>
      <c r="BD454" s="34">
        <f t="shared" si="257"/>
        <v>2749</v>
      </c>
      <c r="BE454" s="322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U455" si="258">F451+F404</f>
        <v>2</v>
      </c>
      <c r="G455" s="34">
        <f t="shared" si="258"/>
        <v>10</v>
      </c>
      <c r="H455" s="34">
        <f t="shared" si="258"/>
        <v>41</v>
      </c>
      <c r="I455" s="34">
        <f t="shared" si="258"/>
        <v>56</v>
      </c>
      <c r="J455" s="34">
        <f t="shared" si="258"/>
        <v>40</v>
      </c>
      <c r="K455" s="34">
        <f t="shared" si="258"/>
        <v>12</v>
      </c>
      <c r="L455" s="34">
        <f t="shared" si="258"/>
        <v>27</v>
      </c>
      <c r="M455" s="34">
        <f t="shared" si="258"/>
        <v>40</v>
      </c>
      <c r="N455" s="34">
        <f t="shared" si="258"/>
        <v>50</v>
      </c>
      <c r="O455" s="34">
        <f t="shared" si="258"/>
        <v>44</v>
      </c>
      <c r="P455" s="34">
        <f t="shared" si="258"/>
        <v>8</v>
      </c>
      <c r="Q455" s="34">
        <f t="shared" si="258"/>
        <v>44</v>
      </c>
      <c r="R455" s="34">
        <f t="shared" si="258"/>
        <v>41</v>
      </c>
      <c r="S455" s="34">
        <f t="shared" si="258"/>
        <v>21</v>
      </c>
      <c r="T455" s="34">
        <f t="shared" si="258"/>
        <v>24</v>
      </c>
      <c r="U455" s="34">
        <f t="shared" si="258"/>
        <v>51</v>
      </c>
      <c r="V455" s="34"/>
      <c r="W455" s="34">
        <f>W451+W404</f>
        <v>61</v>
      </c>
      <c r="X455" s="34"/>
      <c r="Y455" s="34">
        <f t="shared" si="252"/>
        <v>27</v>
      </c>
      <c r="Z455" s="34">
        <f t="shared" si="252"/>
        <v>37</v>
      </c>
      <c r="AA455" s="34"/>
      <c r="AB455" s="34">
        <f t="shared" si="253"/>
        <v>3</v>
      </c>
      <c r="AC455" s="34">
        <f t="shared" si="253"/>
        <v>36</v>
      </c>
      <c r="AD455" s="34">
        <f t="shared" si="253"/>
        <v>3</v>
      </c>
      <c r="AE455" s="34">
        <f t="shared" si="253"/>
        <v>10</v>
      </c>
      <c r="AF455" s="34">
        <f t="shared" si="253"/>
        <v>26</v>
      </c>
      <c r="AG455" s="34">
        <f t="shared" si="253"/>
        <v>14</v>
      </c>
      <c r="AH455" s="34"/>
      <c r="AI455" s="34">
        <f t="shared" si="254"/>
        <v>34</v>
      </c>
      <c r="AJ455" s="34">
        <f t="shared" si="254"/>
        <v>19</v>
      </c>
      <c r="AK455" s="34"/>
      <c r="AL455" s="34">
        <f t="shared" ref="AL455:BD455" si="259">AL451+AL404</f>
        <v>10</v>
      </c>
      <c r="AM455" s="34">
        <f t="shared" si="259"/>
        <v>9</v>
      </c>
      <c r="AN455" s="34">
        <f t="shared" si="259"/>
        <v>2</v>
      </c>
      <c r="AO455" s="34">
        <f t="shared" si="259"/>
        <v>57</v>
      </c>
      <c r="AP455" s="34">
        <f t="shared" si="259"/>
        <v>6</v>
      </c>
      <c r="AQ455" s="34">
        <f t="shared" si="259"/>
        <v>92</v>
      </c>
      <c r="AR455" s="34">
        <f t="shared" si="259"/>
        <v>66</v>
      </c>
      <c r="AS455" s="34">
        <f t="shared" si="259"/>
        <v>42</v>
      </c>
      <c r="AT455" s="34">
        <f t="shared" si="259"/>
        <v>42</v>
      </c>
      <c r="AU455" s="34">
        <f t="shared" si="259"/>
        <v>109</v>
      </c>
      <c r="AV455" s="34">
        <f t="shared" si="259"/>
        <v>0</v>
      </c>
      <c r="AW455" s="34">
        <f t="shared" si="259"/>
        <v>34</v>
      </c>
      <c r="AX455" s="34">
        <f t="shared" si="259"/>
        <v>42</v>
      </c>
      <c r="AY455" s="34">
        <f t="shared" si="259"/>
        <v>3</v>
      </c>
      <c r="AZ455" s="34">
        <f t="shared" si="259"/>
        <v>13</v>
      </c>
      <c r="BA455" s="34">
        <f t="shared" si="259"/>
        <v>0</v>
      </c>
      <c r="BB455" s="34">
        <f t="shared" si="259"/>
        <v>0</v>
      </c>
      <c r="BC455" s="34">
        <f t="shared" si="259"/>
        <v>0</v>
      </c>
      <c r="BD455" s="34">
        <f t="shared" si="259"/>
        <v>1308</v>
      </c>
      <c r="BE455" s="322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U456" si="260">1-F455/(F453-F454)</f>
        <v>0.99390243902439024</v>
      </c>
      <c r="G456" s="35">
        <f t="shared" si="260"/>
        <v>0.96677740863787376</v>
      </c>
      <c r="H456" s="35">
        <f t="shared" si="260"/>
        <v>0.87575757575757573</v>
      </c>
      <c r="I456" s="35">
        <f t="shared" si="260"/>
        <v>0.81016949152542372</v>
      </c>
      <c r="J456" s="35">
        <f t="shared" si="260"/>
        <v>0.86348122866894195</v>
      </c>
      <c r="K456" s="35">
        <f t="shared" si="260"/>
        <v>0.95847750865051906</v>
      </c>
      <c r="L456" s="35">
        <f t="shared" si="260"/>
        <v>0.90181818181818185</v>
      </c>
      <c r="M456" s="35">
        <f t="shared" si="260"/>
        <v>0.86301369863013699</v>
      </c>
      <c r="N456" s="35">
        <f t="shared" si="260"/>
        <v>0.81949458483754511</v>
      </c>
      <c r="O456" s="35">
        <f t="shared" si="260"/>
        <v>0.84561403508771926</v>
      </c>
      <c r="P456" s="35">
        <f t="shared" si="260"/>
        <v>0.9726027397260274</v>
      </c>
      <c r="Q456" s="35">
        <f t="shared" si="260"/>
        <v>0.84172661870503596</v>
      </c>
      <c r="R456" s="35">
        <f t="shared" si="260"/>
        <v>0.86423841059602646</v>
      </c>
      <c r="S456" s="35">
        <f t="shared" si="260"/>
        <v>0.92553191489361697</v>
      </c>
      <c r="T456" s="35">
        <f t="shared" si="260"/>
        <v>0.91891891891891886</v>
      </c>
      <c r="U456" s="35">
        <f t="shared" si="260"/>
        <v>0.83112582781456956</v>
      </c>
      <c r="V456" s="35"/>
      <c r="W456" s="35">
        <f>1-W455/(W453-W454)</f>
        <v>0.79391891891891886</v>
      </c>
      <c r="X456" s="35"/>
      <c r="Y456" s="35">
        <f>1-Y455/(Y453-Y454)</f>
        <v>0.91089108910891092</v>
      </c>
      <c r="Z456" s="35">
        <f>1-Z455/(Z453-Z454)</f>
        <v>0.87372013651877134</v>
      </c>
      <c r="AA456" s="35"/>
      <c r="AB456" s="35">
        <f t="shared" ref="AB456:AG456" si="261">1-AB455/(AB453-AB454)</f>
        <v>0.99013157894736847</v>
      </c>
      <c r="AC456" s="35">
        <f t="shared" si="261"/>
        <v>0.87755102040816324</v>
      </c>
      <c r="AD456" s="35">
        <f t="shared" si="261"/>
        <v>0.98961937716262971</v>
      </c>
      <c r="AE456" s="35">
        <f t="shared" si="261"/>
        <v>0.96363636363636362</v>
      </c>
      <c r="AF456" s="35">
        <f t="shared" si="261"/>
        <v>0.90579710144927539</v>
      </c>
      <c r="AG456" s="35">
        <f t="shared" si="261"/>
        <v>0.95483870967741935</v>
      </c>
      <c r="AH456" s="35"/>
      <c r="AI456" s="35">
        <f>1-AI455/(AI453-AI454)</f>
        <v>0.88316151202749138</v>
      </c>
      <c r="AJ456" s="35">
        <f>1-AJ455/(AJ453-AJ454)</f>
        <v>0.9370860927152318</v>
      </c>
      <c r="AK456" s="35"/>
      <c r="AL456" s="35">
        <f t="shared" ref="AL456:BD456" si="262">1-AL455/(AL453-AL454)</f>
        <v>0.96621621621621623</v>
      </c>
      <c r="AM456" s="35">
        <f t="shared" si="262"/>
        <v>0.96907216494845361</v>
      </c>
      <c r="AN456" s="35">
        <f t="shared" si="262"/>
        <v>0.99295774647887325</v>
      </c>
      <c r="AO456" s="35">
        <f t="shared" si="262"/>
        <v>0.80612244897959184</v>
      </c>
      <c r="AP456" s="35">
        <f t="shared" si="262"/>
        <v>0.97872340425531912</v>
      </c>
      <c r="AQ456" s="35">
        <f t="shared" si="262"/>
        <v>0.70129870129870131</v>
      </c>
      <c r="AR456" s="35">
        <f t="shared" si="262"/>
        <v>0.78360655737704921</v>
      </c>
      <c r="AS456" s="35">
        <f t="shared" si="262"/>
        <v>0.84090909090909094</v>
      </c>
      <c r="AT456" s="35">
        <f t="shared" si="262"/>
        <v>0.85762711864406782</v>
      </c>
      <c r="AU456" s="35">
        <f t="shared" si="262"/>
        <v>0.62798634812286691</v>
      </c>
      <c r="AV456" s="35">
        <f t="shared" si="262"/>
        <v>1</v>
      </c>
      <c r="AW456" s="35">
        <f t="shared" si="262"/>
        <v>0.87591240875912413</v>
      </c>
      <c r="AX456" s="35">
        <f t="shared" si="262"/>
        <v>0.86363636363636365</v>
      </c>
      <c r="AY456" s="35">
        <f t="shared" si="262"/>
        <v>0.98897058823529416</v>
      </c>
      <c r="AZ456" s="35">
        <f t="shared" si="262"/>
        <v>0.95681063122923593</v>
      </c>
      <c r="BA456" s="35">
        <f t="shared" si="262"/>
        <v>1</v>
      </c>
      <c r="BB456" s="35">
        <f t="shared" si="262"/>
        <v>1</v>
      </c>
      <c r="BC456" s="35">
        <f t="shared" si="262"/>
        <v>1</v>
      </c>
      <c r="BD456" s="35">
        <f t="shared" si="262"/>
        <v>0.90259885322808842</v>
      </c>
      <c r="BE456" s="322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U457" si="263">F406</f>
        <v>14</v>
      </c>
      <c r="G457" s="19">
        <f t="shared" si="263"/>
        <v>23</v>
      </c>
      <c r="H457" s="19">
        <f t="shared" si="263"/>
        <v>42</v>
      </c>
      <c r="I457" s="19">
        <f t="shared" si="263"/>
        <v>47</v>
      </c>
      <c r="J457" s="19">
        <f t="shared" si="263"/>
        <v>48</v>
      </c>
      <c r="K457" s="19">
        <f t="shared" si="263"/>
        <v>59</v>
      </c>
      <c r="L457" s="19">
        <f t="shared" si="263"/>
        <v>64</v>
      </c>
      <c r="M457" s="19">
        <f t="shared" si="263"/>
        <v>65</v>
      </c>
      <c r="N457" s="19">
        <f t="shared" si="263"/>
        <v>66</v>
      </c>
      <c r="O457" s="19">
        <f t="shared" si="263"/>
        <v>72</v>
      </c>
      <c r="P457" s="19">
        <f t="shared" si="263"/>
        <v>76</v>
      </c>
      <c r="Q457" s="19">
        <f t="shared" si="263"/>
        <v>78</v>
      </c>
      <c r="R457" s="19">
        <f t="shared" si="263"/>
        <v>79</v>
      </c>
      <c r="S457" s="19">
        <f t="shared" si="263"/>
        <v>83</v>
      </c>
      <c r="T457" s="19">
        <f t="shared" si="263"/>
        <v>84</v>
      </c>
      <c r="U457" s="19">
        <f t="shared" si="263"/>
        <v>86</v>
      </c>
      <c r="V457" s="19"/>
      <c r="W457" s="19">
        <f>W406</f>
        <v>411</v>
      </c>
      <c r="X457" s="19"/>
      <c r="Y457" s="19">
        <f>Y406</f>
        <v>413</v>
      </c>
      <c r="Z457" s="19">
        <f>Z406</f>
        <v>415</v>
      </c>
      <c r="AA457" s="19"/>
      <c r="AB457" s="19">
        <f t="shared" ref="AB457:AG457" si="264">AB406</f>
        <v>417</v>
      </c>
      <c r="AC457" s="19">
        <f t="shared" si="264"/>
        <v>418</v>
      </c>
      <c r="AD457" s="19">
        <f t="shared" si="264"/>
        <v>419</v>
      </c>
      <c r="AE457" s="19">
        <f t="shared" si="264"/>
        <v>420</v>
      </c>
      <c r="AF457" s="19">
        <f t="shared" si="264"/>
        <v>421</v>
      </c>
      <c r="AG457" s="19">
        <f t="shared" si="264"/>
        <v>422</v>
      </c>
      <c r="AH457" s="19"/>
      <c r="AI457" s="19">
        <f>AI406</f>
        <v>425</v>
      </c>
      <c r="AJ457" s="19">
        <f>AJ406</f>
        <v>426</v>
      </c>
      <c r="AK457" s="19"/>
      <c r="AL457" s="19">
        <f t="shared" ref="AL457:BD457" si="265">AL406</f>
        <v>430</v>
      </c>
      <c r="AM457" s="19">
        <f t="shared" si="265"/>
        <v>431</v>
      </c>
      <c r="AN457" s="19">
        <f t="shared" si="265"/>
        <v>433</v>
      </c>
      <c r="AO457" s="19">
        <f t="shared" si="265"/>
        <v>446</v>
      </c>
      <c r="AP457" s="19">
        <f t="shared" si="265"/>
        <v>449</v>
      </c>
      <c r="AQ457" s="19">
        <f t="shared" si="265"/>
        <v>450</v>
      </c>
      <c r="AR457" s="19">
        <f t="shared" si="265"/>
        <v>451</v>
      </c>
      <c r="AS457" s="19">
        <f t="shared" si="265"/>
        <v>453</v>
      </c>
      <c r="AT457" s="19">
        <f t="shared" si="265"/>
        <v>454</v>
      </c>
      <c r="AU457" s="19">
        <f t="shared" si="265"/>
        <v>455</v>
      </c>
      <c r="AV457" s="19">
        <f t="shared" si="265"/>
        <v>0</v>
      </c>
      <c r="AW457" s="19">
        <f t="shared" si="265"/>
        <v>457</v>
      </c>
      <c r="AX457" s="19">
        <f t="shared" si="265"/>
        <v>458</v>
      </c>
      <c r="AY457" s="19">
        <f t="shared" si="265"/>
        <v>460</v>
      </c>
      <c r="AZ457" s="19">
        <f t="shared" si="265"/>
        <v>461</v>
      </c>
      <c r="BA457" s="19">
        <f t="shared" si="265"/>
        <v>463</v>
      </c>
      <c r="BB457" s="19">
        <f t="shared" si="265"/>
        <v>0</v>
      </c>
      <c r="BC457" s="19">
        <f t="shared" si="265"/>
        <v>0</v>
      </c>
      <c r="BD457" s="19" t="str">
        <f t="shared" si="265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266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266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266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266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266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266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266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266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266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266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266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266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266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266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266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266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266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266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266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266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266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266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266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266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266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266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266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266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266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266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266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266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266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266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266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266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266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266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266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266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U499" si="267">SUM(F459:F498)</f>
        <v>-5579.89</v>
      </c>
      <c r="G499" s="37">
        <f t="shared" si="267"/>
        <v>-4652.0899999999992</v>
      </c>
      <c r="H499" s="37">
        <f t="shared" si="267"/>
        <v>-4226.1900000000005</v>
      </c>
      <c r="I499" s="37">
        <f t="shared" si="267"/>
        <v>-3153.9100000000003</v>
      </c>
      <c r="J499" s="37">
        <f t="shared" si="267"/>
        <v>-2111.9000000000005</v>
      </c>
      <c r="K499" s="37">
        <f t="shared" si="267"/>
        <v>-2591.0100000000002</v>
      </c>
      <c r="L499" s="37">
        <f t="shared" si="267"/>
        <v>-4594.1200000000008</v>
      </c>
      <c r="M499" s="37">
        <f t="shared" si="267"/>
        <v>-2794.8299999999995</v>
      </c>
      <c r="N499" s="37">
        <f t="shared" si="267"/>
        <v>-9235.0400000000027</v>
      </c>
      <c r="O499" s="37">
        <f t="shared" si="267"/>
        <v>-8659.56</v>
      </c>
      <c r="P499" s="37">
        <f t="shared" si="267"/>
        <v>-4678.4719999999988</v>
      </c>
      <c r="Q499" s="37">
        <f t="shared" si="267"/>
        <v>-2662.49</v>
      </c>
      <c r="R499" s="37">
        <f t="shared" si="267"/>
        <v>-2892.1100000000006</v>
      </c>
      <c r="S499" s="37">
        <f t="shared" si="267"/>
        <v>108.82000000000036</v>
      </c>
      <c r="T499" s="37">
        <f t="shared" si="267"/>
        <v>-409.80999999999995</v>
      </c>
      <c r="U499" s="37">
        <f t="shared" si="267"/>
        <v>-4494.619999999999</v>
      </c>
      <c r="V499" s="37"/>
      <c r="W499" s="37">
        <f>SUM(W459:W498)</f>
        <v>-3619.7499999999991</v>
      </c>
      <c r="X499" s="37"/>
      <c r="Y499" s="37">
        <f>SUM(Y459:Y498)</f>
        <v>-1650.7</v>
      </c>
      <c r="Z499" s="37">
        <f>SUM(Z459:Z498)</f>
        <v>-3644.2700000000004</v>
      </c>
      <c r="AA499" s="37"/>
      <c r="AB499" s="37">
        <f>SUM(AB459:AB498)</f>
        <v>-5736.9499999999989</v>
      </c>
      <c r="AC499" s="37">
        <v>0</v>
      </c>
      <c r="AD499" s="37">
        <f>SUM(AD459:AD498)</f>
        <v>1313.5200000000002</v>
      </c>
      <c r="AE499" s="37">
        <f>SUM(AE459:AE498)</f>
        <v>-1256.95</v>
      </c>
      <c r="AF499" s="37">
        <f>SUM(AF459:AF498)</f>
        <v>-947.63999999999987</v>
      </c>
      <c r="AG499" s="37">
        <f>SUM(AG459:AG498)</f>
        <v>-740.9</v>
      </c>
      <c r="AH499" s="37"/>
      <c r="AI499" s="37">
        <f>SUM(AI459:AI498)</f>
        <v>-668.7</v>
      </c>
      <c r="AJ499" s="37">
        <f>SUM(AJ459:AJ498)</f>
        <v>-303.1800000000004</v>
      </c>
      <c r="AK499" s="37"/>
      <c r="AL499" s="37">
        <f t="shared" ref="AL499:BC499" si="268">SUM(AL459:AL498)</f>
        <v>-1788.2199999999998</v>
      </c>
      <c r="AM499" s="37">
        <f t="shared" si="268"/>
        <v>-3925.7200000000003</v>
      </c>
      <c r="AN499" s="37">
        <f t="shared" si="268"/>
        <v>-724.61000000000013</v>
      </c>
      <c r="AO499" s="37">
        <f t="shared" si="268"/>
        <v>-4697.0600000000004</v>
      </c>
      <c r="AP499" s="37">
        <f t="shared" si="268"/>
        <v>-3486.75</v>
      </c>
      <c r="AQ499" s="37">
        <f t="shared" si="268"/>
        <v>-4171.5600000000004</v>
      </c>
      <c r="AR499" s="37">
        <f t="shared" si="268"/>
        <v>-2422.2600000000002</v>
      </c>
      <c r="AS499" s="37">
        <f t="shared" si="268"/>
        <v>-3002.1599999999994</v>
      </c>
      <c r="AT499" s="37">
        <f t="shared" si="268"/>
        <v>-414.52</v>
      </c>
      <c r="AU499" s="37">
        <f t="shared" si="268"/>
        <v>-1594.45</v>
      </c>
      <c r="AV499" s="37">
        <f t="shared" si="268"/>
        <v>0</v>
      </c>
      <c r="AW499" s="37">
        <f t="shared" si="268"/>
        <v>-1030.1500000000001</v>
      </c>
      <c r="AX499" s="37">
        <f t="shared" si="268"/>
        <v>-2764.9400000000005</v>
      </c>
      <c r="AY499" s="37">
        <f t="shared" si="268"/>
        <v>-5537.659999999998</v>
      </c>
      <c r="AZ499" s="37">
        <f t="shared" si="268"/>
        <v>-2876.84</v>
      </c>
      <c r="BA499" s="37">
        <f t="shared" si="268"/>
        <v>-447.12000000000012</v>
      </c>
      <c r="BB499" s="37">
        <f t="shared" si="268"/>
        <v>0</v>
      </c>
      <c r="BC499" s="37">
        <f t="shared" si="268"/>
        <v>0</v>
      </c>
      <c r="BD499" s="24">
        <f t="shared" si="266"/>
        <v>-118766.76199999999</v>
      </c>
      <c r="BE499" s="322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U500" si="269">COUNTA(F459:F498)</f>
        <v>40</v>
      </c>
      <c r="G500" s="33">
        <f t="shared" si="269"/>
        <v>40</v>
      </c>
      <c r="H500" s="33">
        <f t="shared" si="269"/>
        <v>40</v>
      </c>
      <c r="I500" s="33">
        <f t="shared" si="269"/>
        <v>40</v>
      </c>
      <c r="J500" s="33">
        <f t="shared" si="269"/>
        <v>40</v>
      </c>
      <c r="K500" s="33">
        <f t="shared" si="269"/>
        <v>40</v>
      </c>
      <c r="L500" s="33">
        <f t="shared" si="269"/>
        <v>39</v>
      </c>
      <c r="M500" s="33">
        <f t="shared" si="269"/>
        <v>40</v>
      </c>
      <c r="N500" s="33">
        <f t="shared" si="269"/>
        <v>40</v>
      </c>
      <c r="O500" s="33">
        <f t="shared" si="269"/>
        <v>40</v>
      </c>
      <c r="P500" s="33">
        <f t="shared" si="269"/>
        <v>40</v>
      </c>
      <c r="Q500" s="33">
        <f t="shared" si="269"/>
        <v>40</v>
      </c>
      <c r="R500" s="33">
        <f t="shared" si="269"/>
        <v>40</v>
      </c>
      <c r="S500" s="33">
        <f t="shared" si="269"/>
        <v>40</v>
      </c>
      <c r="T500" s="33">
        <f t="shared" si="269"/>
        <v>40</v>
      </c>
      <c r="U500" s="33">
        <f t="shared" si="269"/>
        <v>40</v>
      </c>
      <c r="V500" s="33"/>
      <c r="W500" s="33">
        <f>COUNTA(W459:W498)</f>
        <v>40</v>
      </c>
      <c r="X500" s="33"/>
      <c r="Y500" s="33">
        <f>COUNTA(Y459:Y498)</f>
        <v>40</v>
      </c>
      <c r="Z500" s="33">
        <f>COUNTA(Z459:Z498)</f>
        <v>40</v>
      </c>
      <c r="AA500" s="33"/>
      <c r="AB500" s="33">
        <f t="shared" ref="AB500:AG500" si="270">COUNTA(AB459:AB498)</f>
        <v>40</v>
      </c>
      <c r="AC500" s="33">
        <f t="shared" si="270"/>
        <v>40</v>
      </c>
      <c r="AD500" s="33">
        <f t="shared" si="270"/>
        <v>40</v>
      </c>
      <c r="AE500" s="33">
        <f t="shared" si="270"/>
        <v>40</v>
      </c>
      <c r="AF500" s="33">
        <f t="shared" si="270"/>
        <v>40</v>
      </c>
      <c r="AG500" s="33">
        <f t="shared" si="270"/>
        <v>40</v>
      </c>
      <c r="AH500" s="33"/>
      <c r="AI500" s="33">
        <f>COUNTA(AI459:AI498)</f>
        <v>40</v>
      </c>
      <c r="AJ500" s="33">
        <f>COUNTA(AJ459:AJ498)</f>
        <v>39</v>
      </c>
      <c r="AK500" s="33"/>
      <c r="AL500" s="33">
        <f t="shared" ref="AL500:BC500" si="271">COUNTA(AL459:AL498)</f>
        <v>40</v>
      </c>
      <c r="AM500" s="33">
        <f t="shared" si="271"/>
        <v>40</v>
      </c>
      <c r="AN500" s="33">
        <f t="shared" si="271"/>
        <v>40</v>
      </c>
      <c r="AO500" s="33">
        <f t="shared" si="271"/>
        <v>40</v>
      </c>
      <c r="AP500" s="33">
        <f t="shared" si="271"/>
        <v>40</v>
      </c>
      <c r="AQ500" s="33">
        <f t="shared" si="271"/>
        <v>40</v>
      </c>
      <c r="AR500" s="33">
        <f t="shared" si="271"/>
        <v>40</v>
      </c>
      <c r="AS500" s="33">
        <f t="shared" si="271"/>
        <v>40</v>
      </c>
      <c r="AT500" s="33">
        <f t="shared" si="271"/>
        <v>40</v>
      </c>
      <c r="AU500" s="33">
        <f t="shared" si="271"/>
        <v>40</v>
      </c>
      <c r="AV500" s="33">
        <f t="shared" si="271"/>
        <v>40</v>
      </c>
      <c r="AW500" s="33">
        <f t="shared" si="271"/>
        <v>40</v>
      </c>
      <c r="AX500" s="33">
        <f t="shared" si="271"/>
        <v>40</v>
      </c>
      <c r="AY500" s="33">
        <f t="shared" si="271"/>
        <v>40</v>
      </c>
      <c r="AZ500" s="33">
        <f t="shared" si="271"/>
        <v>40</v>
      </c>
      <c r="BA500" s="33">
        <f t="shared" si="271"/>
        <v>40</v>
      </c>
      <c r="BB500" s="33">
        <f t="shared" si="271"/>
        <v>40</v>
      </c>
      <c r="BC500" s="33">
        <f t="shared" si="271"/>
        <v>40</v>
      </c>
      <c r="BD500" s="33">
        <f t="shared" si="266"/>
        <v>1798</v>
      </c>
      <c r="BE500" s="322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U501" si="272">COUNTIF(F459:F498,"NS")</f>
        <v>5</v>
      </c>
      <c r="G501" s="34">
        <f t="shared" si="272"/>
        <v>11</v>
      </c>
      <c r="H501" s="34">
        <f t="shared" si="272"/>
        <v>8</v>
      </c>
      <c r="I501" s="34">
        <f t="shared" si="272"/>
        <v>11</v>
      </c>
      <c r="J501" s="34">
        <f t="shared" si="272"/>
        <v>10</v>
      </c>
      <c r="K501" s="34">
        <f t="shared" si="272"/>
        <v>11</v>
      </c>
      <c r="L501" s="34">
        <f t="shared" si="272"/>
        <v>13</v>
      </c>
      <c r="M501" s="34">
        <f t="shared" si="272"/>
        <v>11</v>
      </c>
      <c r="N501" s="34">
        <f t="shared" si="272"/>
        <v>12</v>
      </c>
      <c r="O501" s="34">
        <f t="shared" si="272"/>
        <v>10</v>
      </c>
      <c r="P501" s="34">
        <f t="shared" si="272"/>
        <v>10</v>
      </c>
      <c r="Q501" s="34">
        <f t="shared" si="272"/>
        <v>12</v>
      </c>
      <c r="R501" s="34">
        <f t="shared" si="272"/>
        <v>4</v>
      </c>
      <c r="S501" s="34">
        <f t="shared" si="272"/>
        <v>11</v>
      </c>
      <c r="T501" s="34">
        <f t="shared" si="272"/>
        <v>11</v>
      </c>
      <c r="U501" s="34">
        <f t="shared" si="272"/>
        <v>12</v>
      </c>
      <c r="V501" s="34"/>
      <c r="W501" s="34">
        <f>COUNTIF(W459:W498,"NS")</f>
        <v>11</v>
      </c>
      <c r="X501" s="34"/>
      <c r="Y501" s="34">
        <f>COUNTIF(Y459:Y498,"NS")</f>
        <v>10</v>
      </c>
      <c r="Z501" s="34">
        <f>COUNTIF(Z459:Z498,"NS")</f>
        <v>10</v>
      </c>
      <c r="AA501" s="34"/>
      <c r="AB501" s="34">
        <f t="shared" ref="AB501:AG501" si="273">COUNTIF(AB459:AB498,"NS")</f>
        <v>10</v>
      </c>
      <c r="AC501" s="34">
        <f t="shared" si="273"/>
        <v>9</v>
      </c>
      <c r="AD501" s="34">
        <f t="shared" si="273"/>
        <v>11</v>
      </c>
      <c r="AE501" s="34">
        <f t="shared" si="273"/>
        <v>11</v>
      </c>
      <c r="AF501" s="34">
        <f t="shared" si="273"/>
        <v>11</v>
      </c>
      <c r="AG501" s="34">
        <f t="shared" si="273"/>
        <v>7</v>
      </c>
      <c r="AH501" s="34"/>
      <c r="AI501" s="34">
        <f>COUNTIF(AI459:AI498,"NS")</f>
        <v>13</v>
      </c>
      <c r="AJ501" s="34">
        <f>COUNTIF(AJ459:AJ498,"NS")</f>
        <v>12</v>
      </c>
      <c r="AK501" s="34"/>
      <c r="AL501" s="34">
        <f t="shared" ref="AL501:BC501" si="274">COUNTIF(AL459:AL498,"NS")</f>
        <v>10</v>
      </c>
      <c r="AM501" s="34">
        <f t="shared" si="274"/>
        <v>12</v>
      </c>
      <c r="AN501" s="34">
        <f t="shared" si="274"/>
        <v>12</v>
      </c>
      <c r="AO501" s="34">
        <f t="shared" si="274"/>
        <v>10</v>
      </c>
      <c r="AP501" s="34">
        <f t="shared" si="274"/>
        <v>12</v>
      </c>
      <c r="AQ501" s="34">
        <f t="shared" si="274"/>
        <v>10</v>
      </c>
      <c r="AR501" s="34">
        <f t="shared" si="274"/>
        <v>4</v>
      </c>
      <c r="AS501" s="34">
        <f t="shared" si="274"/>
        <v>13</v>
      </c>
      <c r="AT501" s="34">
        <f t="shared" si="274"/>
        <v>10</v>
      </c>
      <c r="AU501" s="34">
        <f t="shared" si="274"/>
        <v>12</v>
      </c>
      <c r="AV501" s="34">
        <f t="shared" si="274"/>
        <v>0</v>
      </c>
      <c r="AW501" s="34">
        <f t="shared" si="274"/>
        <v>11</v>
      </c>
      <c r="AX501" s="34">
        <f t="shared" si="274"/>
        <v>10</v>
      </c>
      <c r="AY501" s="34">
        <f t="shared" si="274"/>
        <v>12</v>
      </c>
      <c r="AZ501" s="34">
        <f t="shared" si="274"/>
        <v>9</v>
      </c>
      <c r="BA501" s="34">
        <f t="shared" si="274"/>
        <v>13</v>
      </c>
      <c r="BB501" s="34">
        <f t="shared" si="274"/>
        <v>0</v>
      </c>
      <c r="BC501" s="34">
        <f t="shared" si="274"/>
        <v>0</v>
      </c>
      <c r="BD501" s="33">
        <f t="shared" si="266"/>
        <v>437</v>
      </c>
      <c r="BE501" s="322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U502" si="275">COUNTIF(F459:F498,"NC")</f>
        <v>0</v>
      </c>
      <c r="G502" s="34">
        <f t="shared" si="275"/>
        <v>0</v>
      </c>
      <c r="H502" s="34">
        <f t="shared" si="275"/>
        <v>8</v>
      </c>
      <c r="I502" s="34">
        <f t="shared" si="275"/>
        <v>4</v>
      </c>
      <c r="J502" s="34">
        <f t="shared" si="275"/>
        <v>7</v>
      </c>
      <c r="K502" s="34">
        <f t="shared" si="275"/>
        <v>1</v>
      </c>
      <c r="L502" s="34">
        <f t="shared" si="275"/>
        <v>2</v>
      </c>
      <c r="M502" s="34">
        <f t="shared" si="275"/>
        <v>6</v>
      </c>
      <c r="N502" s="34">
        <f t="shared" si="275"/>
        <v>8</v>
      </c>
      <c r="O502" s="34">
        <f t="shared" si="275"/>
        <v>4</v>
      </c>
      <c r="P502" s="34">
        <f t="shared" si="275"/>
        <v>1</v>
      </c>
      <c r="Q502" s="34">
        <f t="shared" si="275"/>
        <v>3</v>
      </c>
      <c r="R502" s="34">
        <f t="shared" si="275"/>
        <v>1</v>
      </c>
      <c r="S502" s="34">
        <f t="shared" si="275"/>
        <v>0</v>
      </c>
      <c r="T502" s="34">
        <f t="shared" si="275"/>
        <v>11</v>
      </c>
      <c r="U502" s="34">
        <f t="shared" si="275"/>
        <v>0</v>
      </c>
      <c r="V502" s="34"/>
      <c r="W502" s="34">
        <f>COUNTIF(W459:W498,"NC")</f>
        <v>1</v>
      </c>
      <c r="X502" s="34"/>
      <c r="Y502" s="34">
        <f>COUNTIF(Y459:Y498,"NC")</f>
        <v>3</v>
      </c>
      <c r="Z502" s="34">
        <f>COUNTIF(Z459:Z498,"NC")</f>
        <v>1</v>
      </c>
      <c r="AA502" s="34"/>
      <c r="AB502" s="34">
        <f t="shared" ref="AB502:AG502" si="276">COUNTIF(AB459:AB498,"NC")</f>
        <v>1</v>
      </c>
      <c r="AC502" s="34">
        <f t="shared" si="276"/>
        <v>3</v>
      </c>
      <c r="AD502" s="34">
        <f t="shared" si="276"/>
        <v>0</v>
      </c>
      <c r="AE502" s="34">
        <f t="shared" si="276"/>
        <v>2</v>
      </c>
      <c r="AF502" s="34">
        <f t="shared" si="276"/>
        <v>6</v>
      </c>
      <c r="AG502" s="34">
        <f t="shared" si="276"/>
        <v>3</v>
      </c>
      <c r="AH502" s="34"/>
      <c r="AI502" s="34">
        <f>COUNTIF(AI459:AI498,"NC")</f>
        <v>2</v>
      </c>
      <c r="AJ502" s="34">
        <f>COUNTIF(AJ459:AJ498,"NC")</f>
        <v>2</v>
      </c>
      <c r="AK502" s="34"/>
      <c r="AL502" s="34">
        <f t="shared" ref="AL502:BC502" si="277">COUNTIF(AL459:AL498,"NC")</f>
        <v>5</v>
      </c>
      <c r="AM502" s="34">
        <f t="shared" si="277"/>
        <v>0</v>
      </c>
      <c r="AN502" s="34">
        <f t="shared" si="277"/>
        <v>1</v>
      </c>
      <c r="AO502" s="34">
        <f t="shared" si="277"/>
        <v>1</v>
      </c>
      <c r="AP502" s="34">
        <f t="shared" si="277"/>
        <v>0</v>
      </c>
      <c r="AQ502" s="34">
        <f t="shared" si="277"/>
        <v>8</v>
      </c>
      <c r="AR502" s="34">
        <f t="shared" si="277"/>
        <v>0</v>
      </c>
      <c r="AS502" s="34">
        <f t="shared" si="277"/>
        <v>0</v>
      </c>
      <c r="AT502" s="34">
        <f t="shared" si="277"/>
        <v>9</v>
      </c>
      <c r="AU502" s="34">
        <f t="shared" si="277"/>
        <v>3</v>
      </c>
      <c r="AV502" s="34">
        <f t="shared" si="277"/>
        <v>0</v>
      </c>
      <c r="AW502" s="34">
        <f t="shared" si="277"/>
        <v>8</v>
      </c>
      <c r="AX502" s="34">
        <f t="shared" si="277"/>
        <v>0</v>
      </c>
      <c r="AY502" s="34">
        <f t="shared" si="277"/>
        <v>0</v>
      </c>
      <c r="AZ502" s="34">
        <f t="shared" si="277"/>
        <v>2</v>
      </c>
      <c r="BA502" s="34">
        <f t="shared" si="277"/>
        <v>1</v>
      </c>
      <c r="BB502" s="34">
        <f t="shared" si="277"/>
        <v>0</v>
      </c>
      <c r="BC502" s="34">
        <f t="shared" si="277"/>
        <v>0</v>
      </c>
      <c r="BD502" s="33">
        <f t="shared" si="266"/>
        <v>118</v>
      </c>
      <c r="BE502" s="322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U503" si="278">1-F502/(F500-F501)</f>
        <v>1</v>
      </c>
      <c r="G503" s="35">
        <f t="shared" si="278"/>
        <v>1</v>
      </c>
      <c r="H503" s="35">
        <f t="shared" si="278"/>
        <v>0.75</v>
      </c>
      <c r="I503" s="35">
        <f t="shared" si="278"/>
        <v>0.86206896551724133</v>
      </c>
      <c r="J503" s="35">
        <f t="shared" si="278"/>
        <v>0.76666666666666661</v>
      </c>
      <c r="K503" s="35">
        <f t="shared" si="278"/>
        <v>0.96551724137931039</v>
      </c>
      <c r="L503" s="35">
        <f t="shared" si="278"/>
        <v>0.92307692307692313</v>
      </c>
      <c r="M503" s="35">
        <f t="shared" si="278"/>
        <v>0.7931034482758621</v>
      </c>
      <c r="N503" s="35">
        <f t="shared" si="278"/>
        <v>0.7142857142857143</v>
      </c>
      <c r="O503" s="35">
        <f t="shared" si="278"/>
        <v>0.8666666666666667</v>
      </c>
      <c r="P503" s="35">
        <f t="shared" si="278"/>
        <v>0.96666666666666667</v>
      </c>
      <c r="Q503" s="35">
        <f t="shared" si="278"/>
        <v>0.8928571428571429</v>
      </c>
      <c r="R503" s="35">
        <f t="shared" si="278"/>
        <v>0.97222222222222221</v>
      </c>
      <c r="S503" s="35">
        <f t="shared" si="278"/>
        <v>1</v>
      </c>
      <c r="T503" s="35">
        <f t="shared" si="278"/>
        <v>0.62068965517241381</v>
      </c>
      <c r="U503" s="35">
        <f t="shared" si="278"/>
        <v>1</v>
      </c>
      <c r="V503" s="35"/>
      <c r="W503" s="35">
        <f>1-W502/(W500-W501)</f>
        <v>0.96551724137931039</v>
      </c>
      <c r="X503" s="35"/>
      <c r="Y503" s="35">
        <f>1-Y502/(Y500-Y501)</f>
        <v>0.9</v>
      </c>
      <c r="Z503" s="35">
        <f>1-Z502/(Z500-Z501)</f>
        <v>0.96666666666666667</v>
      </c>
      <c r="AA503" s="35"/>
      <c r="AB503" s="35">
        <f t="shared" ref="AB503:AG503" si="279">1-AB502/(AB500-AB501)</f>
        <v>0.96666666666666667</v>
      </c>
      <c r="AC503" s="35">
        <f t="shared" si="279"/>
        <v>0.90322580645161288</v>
      </c>
      <c r="AD503" s="35">
        <f t="shared" si="279"/>
        <v>1</v>
      </c>
      <c r="AE503" s="35">
        <f t="shared" si="279"/>
        <v>0.93103448275862066</v>
      </c>
      <c r="AF503" s="35">
        <f t="shared" si="279"/>
        <v>0.7931034482758621</v>
      </c>
      <c r="AG503" s="35">
        <f t="shared" si="279"/>
        <v>0.90909090909090906</v>
      </c>
      <c r="AH503" s="35"/>
      <c r="AI503" s="35">
        <f>1-AI502/(AI500-AI501)</f>
        <v>0.92592592592592593</v>
      </c>
      <c r="AJ503" s="35">
        <f>1-AJ502/(AJ500-AJ501)</f>
        <v>0.92592592592592593</v>
      </c>
      <c r="AK503" s="35"/>
      <c r="AL503" s="35">
        <f t="shared" ref="AL503:BD503" si="280">1-AL502/(AL500-AL501)</f>
        <v>0.83333333333333337</v>
      </c>
      <c r="AM503" s="35">
        <f t="shared" si="280"/>
        <v>1</v>
      </c>
      <c r="AN503" s="35">
        <f t="shared" si="280"/>
        <v>0.9642857142857143</v>
      </c>
      <c r="AO503" s="35">
        <f t="shared" si="280"/>
        <v>0.96666666666666667</v>
      </c>
      <c r="AP503" s="35">
        <f t="shared" si="280"/>
        <v>1</v>
      </c>
      <c r="AQ503" s="35">
        <f t="shared" si="280"/>
        <v>0.73333333333333339</v>
      </c>
      <c r="AR503" s="35">
        <f t="shared" si="280"/>
        <v>1</v>
      </c>
      <c r="AS503" s="35">
        <f t="shared" si="280"/>
        <v>1</v>
      </c>
      <c r="AT503" s="35">
        <f t="shared" si="280"/>
        <v>0.7</v>
      </c>
      <c r="AU503" s="35">
        <f t="shared" si="280"/>
        <v>0.8928571428571429</v>
      </c>
      <c r="AV503" s="35">
        <f t="shared" si="280"/>
        <v>1</v>
      </c>
      <c r="AW503" s="35">
        <f t="shared" si="280"/>
        <v>0.72413793103448276</v>
      </c>
      <c r="AX503" s="35">
        <f t="shared" si="280"/>
        <v>1</v>
      </c>
      <c r="AY503" s="35">
        <f t="shared" si="280"/>
        <v>1</v>
      </c>
      <c r="AZ503" s="35">
        <f t="shared" si="280"/>
        <v>0.93548387096774199</v>
      </c>
      <c r="BA503" s="35">
        <f t="shared" si="280"/>
        <v>0.96296296296296302</v>
      </c>
      <c r="BB503" s="35">
        <f t="shared" si="280"/>
        <v>1</v>
      </c>
      <c r="BC503" s="35">
        <f t="shared" si="280"/>
        <v>1</v>
      </c>
      <c r="BD503" s="35">
        <f t="shared" si="280"/>
        <v>0.91329904481998536</v>
      </c>
      <c r="BE503" s="322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U504" si="281">F500+F453</f>
        <v>399</v>
      </c>
      <c r="G504" s="34">
        <f t="shared" si="281"/>
        <v>400</v>
      </c>
      <c r="H504" s="34">
        <f t="shared" si="281"/>
        <v>400</v>
      </c>
      <c r="I504" s="34">
        <f t="shared" si="281"/>
        <v>400</v>
      </c>
      <c r="J504" s="34">
        <f t="shared" si="281"/>
        <v>400</v>
      </c>
      <c r="K504" s="34">
        <f t="shared" si="281"/>
        <v>400</v>
      </c>
      <c r="L504" s="34">
        <f t="shared" si="281"/>
        <v>399</v>
      </c>
      <c r="M504" s="34">
        <f t="shared" si="281"/>
        <v>399</v>
      </c>
      <c r="N504" s="34">
        <f t="shared" si="281"/>
        <v>399</v>
      </c>
      <c r="O504" s="34">
        <f t="shared" si="281"/>
        <v>399</v>
      </c>
      <c r="P504" s="34">
        <f t="shared" si="281"/>
        <v>400</v>
      </c>
      <c r="Q504" s="34">
        <f t="shared" si="281"/>
        <v>400</v>
      </c>
      <c r="R504" s="34">
        <f t="shared" si="281"/>
        <v>397</v>
      </c>
      <c r="S504" s="34">
        <f t="shared" si="281"/>
        <v>399</v>
      </c>
      <c r="T504" s="34">
        <f t="shared" si="281"/>
        <v>400</v>
      </c>
      <c r="U504" s="34">
        <f t="shared" si="281"/>
        <v>400</v>
      </c>
      <c r="V504" s="34"/>
      <c r="W504" s="34">
        <f>W500+W453</f>
        <v>400</v>
      </c>
      <c r="X504" s="34"/>
      <c r="Y504" s="34">
        <f t="shared" ref="Y504:Z506" si="282">Y500+Y453</f>
        <v>400</v>
      </c>
      <c r="Z504" s="34">
        <f t="shared" si="282"/>
        <v>400</v>
      </c>
      <c r="AA504" s="34"/>
      <c r="AB504" s="34">
        <f t="shared" ref="AB504:AG506" si="283">AB500+AB453</f>
        <v>400</v>
      </c>
      <c r="AC504" s="34">
        <f t="shared" si="283"/>
        <v>400</v>
      </c>
      <c r="AD504" s="34">
        <f t="shared" si="283"/>
        <v>400</v>
      </c>
      <c r="AE504" s="34">
        <f t="shared" si="283"/>
        <v>400</v>
      </c>
      <c r="AF504" s="34">
        <f t="shared" si="283"/>
        <v>400</v>
      </c>
      <c r="AG504" s="34">
        <f t="shared" si="283"/>
        <v>400</v>
      </c>
      <c r="AH504" s="34"/>
      <c r="AI504" s="34">
        <f t="shared" ref="AI504:AJ506" si="284">AI500+AI453</f>
        <v>400</v>
      </c>
      <c r="AJ504" s="34">
        <f t="shared" si="284"/>
        <v>398</v>
      </c>
      <c r="AK504" s="34"/>
      <c r="AL504" s="34">
        <f t="shared" ref="AL504:BD504" si="285">AL500+AL453</f>
        <v>400</v>
      </c>
      <c r="AM504" s="34">
        <f t="shared" si="285"/>
        <v>400</v>
      </c>
      <c r="AN504" s="34">
        <f t="shared" si="285"/>
        <v>400</v>
      </c>
      <c r="AO504" s="34">
        <f t="shared" si="285"/>
        <v>399</v>
      </c>
      <c r="AP504" s="34">
        <f t="shared" si="285"/>
        <v>400</v>
      </c>
      <c r="AQ504" s="34">
        <f t="shared" si="285"/>
        <v>399</v>
      </c>
      <c r="AR504" s="34">
        <f t="shared" si="285"/>
        <v>399</v>
      </c>
      <c r="AS504" s="34">
        <f t="shared" si="285"/>
        <v>400</v>
      </c>
      <c r="AT504" s="34">
        <f t="shared" si="285"/>
        <v>399</v>
      </c>
      <c r="AU504" s="34">
        <f t="shared" si="285"/>
        <v>400</v>
      </c>
      <c r="AV504" s="34">
        <f t="shared" si="285"/>
        <v>400</v>
      </c>
      <c r="AW504" s="34">
        <f t="shared" si="285"/>
        <v>394</v>
      </c>
      <c r="AX504" s="34">
        <f t="shared" si="285"/>
        <v>400</v>
      </c>
      <c r="AY504" s="34">
        <f t="shared" si="285"/>
        <v>397</v>
      </c>
      <c r="AZ504" s="34">
        <f t="shared" si="285"/>
        <v>400</v>
      </c>
      <c r="BA504" s="34">
        <f t="shared" si="285"/>
        <v>400</v>
      </c>
      <c r="BB504" s="34">
        <f t="shared" si="285"/>
        <v>400</v>
      </c>
      <c r="BC504" s="34">
        <f t="shared" si="285"/>
        <v>400</v>
      </c>
      <c r="BD504" s="34">
        <f t="shared" si="285"/>
        <v>17976</v>
      </c>
      <c r="BE504" s="322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U505" si="286">F501+F454</f>
        <v>36</v>
      </c>
      <c r="G505" s="34">
        <f t="shared" si="286"/>
        <v>70</v>
      </c>
      <c r="H505" s="34">
        <f t="shared" si="286"/>
        <v>38</v>
      </c>
      <c r="I505" s="34">
        <f t="shared" si="286"/>
        <v>76</v>
      </c>
      <c r="J505" s="34">
        <f t="shared" si="286"/>
        <v>77</v>
      </c>
      <c r="K505" s="34">
        <f t="shared" si="286"/>
        <v>82</v>
      </c>
      <c r="L505" s="34">
        <f t="shared" si="286"/>
        <v>98</v>
      </c>
      <c r="M505" s="34">
        <f t="shared" si="286"/>
        <v>78</v>
      </c>
      <c r="N505" s="34">
        <f t="shared" si="286"/>
        <v>94</v>
      </c>
      <c r="O505" s="34">
        <f t="shared" si="286"/>
        <v>84</v>
      </c>
      <c r="P505" s="34">
        <f t="shared" si="286"/>
        <v>78</v>
      </c>
      <c r="Q505" s="34">
        <f t="shared" si="286"/>
        <v>94</v>
      </c>
      <c r="R505" s="34">
        <f t="shared" si="286"/>
        <v>59</v>
      </c>
      <c r="S505" s="34">
        <f t="shared" si="286"/>
        <v>88</v>
      </c>
      <c r="T505" s="34">
        <f t="shared" si="286"/>
        <v>75</v>
      </c>
      <c r="U505" s="34">
        <f t="shared" si="286"/>
        <v>70</v>
      </c>
      <c r="V505" s="34"/>
      <c r="W505" s="34">
        <f>W501+W454</f>
        <v>75</v>
      </c>
      <c r="X505" s="34"/>
      <c r="Y505" s="34">
        <f t="shared" si="282"/>
        <v>67</v>
      </c>
      <c r="Z505" s="34">
        <f t="shared" si="282"/>
        <v>77</v>
      </c>
      <c r="AA505" s="34"/>
      <c r="AB505" s="34">
        <f t="shared" si="283"/>
        <v>66</v>
      </c>
      <c r="AC505" s="34">
        <f t="shared" si="283"/>
        <v>75</v>
      </c>
      <c r="AD505" s="34">
        <f t="shared" si="283"/>
        <v>82</v>
      </c>
      <c r="AE505" s="34">
        <f t="shared" si="283"/>
        <v>96</v>
      </c>
      <c r="AF505" s="34">
        <f t="shared" si="283"/>
        <v>95</v>
      </c>
      <c r="AG505" s="34">
        <f t="shared" si="283"/>
        <v>57</v>
      </c>
      <c r="AH505" s="34"/>
      <c r="AI505" s="34">
        <f t="shared" si="284"/>
        <v>82</v>
      </c>
      <c r="AJ505" s="34">
        <f t="shared" si="284"/>
        <v>69</v>
      </c>
      <c r="AK505" s="34"/>
      <c r="AL505" s="34">
        <f t="shared" ref="AL505:BD505" si="287">AL501+AL454</f>
        <v>74</v>
      </c>
      <c r="AM505" s="34">
        <f t="shared" si="287"/>
        <v>81</v>
      </c>
      <c r="AN505" s="34">
        <f t="shared" si="287"/>
        <v>88</v>
      </c>
      <c r="AO505" s="34">
        <f t="shared" si="287"/>
        <v>75</v>
      </c>
      <c r="AP505" s="34">
        <f t="shared" si="287"/>
        <v>90</v>
      </c>
      <c r="AQ505" s="34">
        <f t="shared" si="287"/>
        <v>61</v>
      </c>
      <c r="AR505" s="34">
        <f t="shared" si="287"/>
        <v>58</v>
      </c>
      <c r="AS505" s="34">
        <f t="shared" si="287"/>
        <v>109</v>
      </c>
      <c r="AT505" s="34">
        <f t="shared" si="287"/>
        <v>74</v>
      </c>
      <c r="AU505" s="34">
        <f t="shared" si="287"/>
        <v>79</v>
      </c>
      <c r="AV505" s="34">
        <f t="shared" si="287"/>
        <v>0</v>
      </c>
      <c r="AW505" s="34">
        <f t="shared" si="287"/>
        <v>91</v>
      </c>
      <c r="AX505" s="34">
        <f t="shared" si="287"/>
        <v>62</v>
      </c>
      <c r="AY505" s="34">
        <f t="shared" si="287"/>
        <v>97</v>
      </c>
      <c r="AZ505" s="34">
        <f t="shared" si="287"/>
        <v>68</v>
      </c>
      <c r="BA505" s="34">
        <f t="shared" si="287"/>
        <v>41</v>
      </c>
      <c r="BB505" s="34">
        <f t="shared" si="287"/>
        <v>0</v>
      </c>
      <c r="BC505" s="34">
        <f t="shared" si="287"/>
        <v>0</v>
      </c>
      <c r="BD505" s="34">
        <f t="shared" si="287"/>
        <v>3186</v>
      </c>
      <c r="BE505" s="322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U506" si="288">F502+F455</f>
        <v>2</v>
      </c>
      <c r="G506" s="34">
        <f t="shared" si="288"/>
        <v>10</v>
      </c>
      <c r="H506" s="34">
        <f t="shared" si="288"/>
        <v>49</v>
      </c>
      <c r="I506" s="34">
        <f t="shared" si="288"/>
        <v>60</v>
      </c>
      <c r="J506" s="34">
        <f t="shared" si="288"/>
        <v>47</v>
      </c>
      <c r="K506" s="34">
        <f t="shared" si="288"/>
        <v>13</v>
      </c>
      <c r="L506" s="34">
        <f t="shared" si="288"/>
        <v>29</v>
      </c>
      <c r="M506" s="34">
        <f t="shared" si="288"/>
        <v>46</v>
      </c>
      <c r="N506" s="34">
        <f t="shared" si="288"/>
        <v>58</v>
      </c>
      <c r="O506" s="34">
        <f t="shared" si="288"/>
        <v>48</v>
      </c>
      <c r="P506" s="34">
        <f t="shared" si="288"/>
        <v>9</v>
      </c>
      <c r="Q506" s="34">
        <f t="shared" si="288"/>
        <v>47</v>
      </c>
      <c r="R506" s="34">
        <f t="shared" si="288"/>
        <v>42</v>
      </c>
      <c r="S506" s="34">
        <f t="shared" si="288"/>
        <v>21</v>
      </c>
      <c r="T506" s="34">
        <f t="shared" si="288"/>
        <v>35</v>
      </c>
      <c r="U506" s="34">
        <f t="shared" si="288"/>
        <v>51</v>
      </c>
      <c r="V506" s="34"/>
      <c r="W506" s="34">
        <f>W502+W455</f>
        <v>62</v>
      </c>
      <c r="X506" s="34"/>
      <c r="Y506" s="34">
        <f t="shared" si="282"/>
        <v>30</v>
      </c>
      <c r="Z506" s="34">
        <f t="shared" si="282"/>
        <v>38</v>
      </c>
      <c r="AA506" s="34"/>
      <c r="AB506" s="34">
        <f t="shared" si="283"/>
        <v>4</v>
      </c>
      <c r="AC506" s="34">
        <f t="shared" si="283"/>
        <v>39</v>
      </c>
      <c r="AD506" s="34">
        <f t="shared" si="283"/>
        <v>3</v>
      </c>
      <c r="AE506" s="34">
        <f t="shared" si="283"/>
        <v>12</v>
      </c>
      <c r="AF506" s="34">
        <f t="shared" si="283"/>
        <v>32</v>
      </c>
      <c r="AG506" s="34">
        <f t="shared" si="283"/>
        <v>17</v>
      </c>
      <c r="AH506" s="34"/>
      <c r="AI506" s="34">
        <f t="shared" si="284"/>
        <v>36</v>
      </c>
      <c r="AJ506" s="34">
        <f t="shared" si="284"/>
        <v>21</v>
      </c>
      <c r="AK506" s="34"/>
      <c r="AL506" s="34">
        <f t="shared" ref="AL506:BD506" si="289">AL502+AL455</f>
        <v>15</v>
      </c>
      <c r="AM506" s="34">
        <f t="shared" si="289"/>
        <v>9</v>
      </c>
      <c r="AN506" s="34">
        <f t="shared" si="289"/>
        <v>3</v>
      </c>
      <c r="AO506" s="34">
        <f t="shared" si="289"/>
        <v>58</v>
      </c>
      <c r="AP506" s="34">
        <f t="shared" si="289"/>
        <v>6</v>
      </c>
      <c r="AQ506" s="34">
        <f t="shared" si="289"/>
        <v>100</v>
      </c>
      <c r="AR506" s="34">
        <f t="shared" si="289"/>
        <v>66</v>
      </c>
      <c r="AS506" s="34">
        <f t="shared" si="289"/>
        <v>42</v>
      </c>
      <c r="AT506" s="34">
        <f t="shared" si="289"/>
        <v>51</v>
      </c>
      <c r="AU506" s="34">
        <f t="shared" si="289"/>
        <v>112</v>
      </c>
      <c r="AV506" s="34">
        <f t="shared" si="289"/>
        <v>0</v>
      </c>
      <c r="AW506" s="34">
        <f t="shared" si="289"/>
        <v>42</v>
      </c>
      <c r="AX506" s="34">
        <f t="shared" si="289"/>
        <v>42</v>
      </c>
      <c r="AY506" s="34">
        <f t="shared" si="289"/>
        <v>3</v>
      </c>
      <c r="AZ506" s="34">
        <f t="shared" si="289"/>
        <v>15</v>
      </c>
      <c r="BA506" s="34">
        <f t="shared" si="289"/>
        <v>1</v>
      </c>
      <c r="BB506" s="34">
        <f t="shared" si="289"/>
        <v>0</v>
      </c>
      <c r="BC506" s="34">
        <f t="shared" si="289"/>
        <v>0</v>
      </c>
      <c r="BD506" s="34">
        <f t="shared" si="289"/>
        <v>1426</v>
      </c>
      <c r="BE506" s="322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U507" si="290">1-F506/(F504-F505)</f>
        <v>0.99449035812672171</v>
      </c>
      <c r="G507" s="35">
        <f t="shared" si="290"/>
        <v>0.96969696969696972</v>
      </c>
      <c r="H507" s="35">
        <f t="shared" si="290"/>
        <v>0.86464088397790051</v>
      </c>
      <c r="I507" s="35">
        <f t="shared" si="290"/>
        <v>0.81481481481481488</v>
      </c>
      <c r="J507" s="35">
        <f t="shared" si="290"/>
        <v>0.85448916408668729</v>
      </c>
      <c r="K507" s="35">
        <f t="shared" si="290"/>
        <v>0.95911949685534592</v>
      </c>
      <c r="L507" s="35">
        <f t="shared" si="290"/>
        <v>0.90365448504983392</v>
      </c>
      <c r="M507" s="35">
        <f t="shared" si="290"/>
        <v>0.85669781931464173</v>
      </c>
      <c r="N507" s="35">
        <f t="shared" si="290"/>
        <v>0.80983606557377052</v>
      </c>
      <c r="O507" s="35">
        <f t="shared" si="290"/>
        <v>0.84761904761904761</v>
      </c>
      <c r="P507" s="35">
        <f t="shared" si="290"/>
        <v>0.97204968944099379</v>
      </c>
      <c r="Q507" s="35">
        <f t="shared" si="290"/>
        <v>0.84640522875816993</v>
      </c>
      <c r="R507" s="35">
        <f t="shared" si="290"/>
        <v>0.87573964497041423</v>
      </c>
      <c r="S507" s="35">
        <f t="shared" si="290"/>
        <v>0.932475884244373</v>
      </c>
      <c r="T507" s="35">
        <f t="shared" si="290"/>
        <v>0.89230769230769225</v>
      </c>
      <c r="U507" s="35">
        <f t="shared" si="290"/>
        <v>0.84545454545454546</v>
      </c>
      <c r="V507" s="35"/>
      <c r="W507" s="35">
        <f>1-W506/(W504-W505)</f>
        <v>0.8092307692307692</v>
      </c>
      <c r="X507" s="35"/>
      <c r="Y507" s="35">
        <f>1-Y506/(Y504-Y505)</f>
        <v>0.90990990990990994</v>
      </c>
      <c r="Z507" s="35">
        <f>1-Z506/(Z504-Z505)</f>
        <v>0.88235294117647056</v>
      </c>
      <c r="AA507" s="35"/>
      <c r="AB507" s="35">
        <f t="shared" ref="AB507:AG507" si="291">1-AB506/(AB504-AB505)</f>
        <v>0.9880239520958084</v>
      </c>
      <c r="AC507" s="35">
        <f t="shared" si="291"/>
        <v>0.88</v>
      </c>
      <c r="AD507" s="35">
        <f t="shared" si="291"/>
        <v>0.99056603773584906</v>
      </c>
      <c r="AE507" s="35">
        <f t="shared" si="291"/>
        <v>0.96052631578947367</v>
      </c>
      <c r="AF507" s="35">
        <f t="shared" si="291"/>
        <v>0.89508196721311473</v>
      </c>
      <c r="AG507" s="35">
        <f t="shared" si="291"/>
        <v>0.95043731778425655</v>
      </c>
      <c r="AH507" s="35"/>
      <c r="AI507" s="35">
        <f>1-AI506/(AI504-AI505)</f>
        <v>0.8867924528301887</v>
      </c>
      <c r="AJ507" s="35">
        <f>1-AJ506/(AJ504-AJ505)</f>
        <v>0.93617021276595747</v>
      </c>
      <c r="AK507" s="35"/>
      <c r="AL507" s="35">
        <f t="shared" ref="AL507:BD507" si="292">1-AL506/(AL504-AL505)</f>
        <v>0.95398773006134974</v>
      </c>
      <c r="AM507" s="35">
        <f t="shared" si="292"/>
        <v>0.97178683385579934</v>
      </c>
      <c r="AN507" s="35">
        <f t="shared" si="292"/>
        <v>0.99038461538461542</v>
      </c>
      <c r="AO507" s="35">
        <f t="shared" si="292"/>
        <v>0.82098765432098764</v>
      </c>
      <c r="AP507" s="35">
        <f t="shared" si="292"/>
        <v>0.98064516129032253</v>
      </c>
      <c r="AQ507" s="35">
        <f t="shared" si="292"/>
        <v>0.70414201183431957</v>
      </c>
      <c r="AR507" s="35">
        <f t="shared" si="292"/>
        <v>0.80645161290322576</v>
      </c>
      <c r="AS507" s="35">
        <f t="shared" si="292"/>
        <v>0.85567010309278357</v>
      </c>
      <c r="AT507" s="35">
        <f t="shared" si="292"/>
        <v>0.84307692307692306</v>
      </c>
      <c r="AU507" s="35">
        <f t="shared" si="292"/>
        <v>0.65109034267912769</v>
      </c>
      <c r="AV507" s="35">
        <f t="shared" si="292"/>
        <v>1</v>
      </c>
      <c r="AW507" s="35">
        <f t="shared" si="292"/>
        <v>0.86138613861386137</v>
      </c>
      <c r="AX507" s="35">
        <f t="shared" si="292"/>
        <v>0.87573964497041423</v>
      </c>
      <c r="AY507" s="35">
        <f t="shared" si="292"/>
        <v>0.99</v>
      </c>
      <c r="AZ507" s="35">
        <f t="shared" si="292"/>
        <v>0.95481927710843373</v>
      </c>
      <c r="BA507" s="35">
        <f t="shared" si="292"/>
        <v>0.99721448467966578</v>
      </c>
      <c r="BB507" s="35">
        <f t="shared" si="292"/>
        <v>1</v>
      </c>
      <c r="BC507" s="35">
        <f t="shared" si="292"/>
        <v>1</v>
      </c>
      <c r="BD507" s="35">
        <f t="shared" si="292"/>
        <v>0.90358350236646379</v>
      </c>
      <c r="BE507" s="322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U508" si="293">F457</f>
        <v>14</v>
      </c>
      <c r="G508" s="19">
        <f t="shared" si="293"/>
        <v>23</v>
      </c>
      <c r="H508" s="19">
        <f t="shared" si="293"/>
        <v>42</v>
      </c>
      <c r="I508" s="19">
        <f t="shared" si="293"/>
        <v>47</v>
      </c>
      <c r="J508" s="19">
        <f t="shared" si="293"/>
        <v>48</v>
      </c>
      <c r="K508" s="19">
        <f t="shared" si="293"/>
        <v>59</v>
      </c>
      <c r="L508" s="19">
        <f t="shared" si="293"/>
        <v>64</v>
      </c>
      <c r="M508" s="19">
        <f t="shared" si="293"/>
        <v>65</v>
      </c>
      <c r="N508" s="19">
        <f t="shared" si="293"/>
        <v>66</v>
      </c>
      <c r="O508" s="19">
        <f t="shared" si="293"/>
        <v>72</v>
      </c>
      <c r="P508" s="19">
        <f t="shared" si="293"/>
        <v>76</v>
      </c>
      <c r="Q508" s="19">
        <f t="shared" si="293"/>
        <v>78</v>
      </c>
      <c r="R508" s="19">
        <f t="shared" si="293"/>
        <v>79</v>
      </c>
      <c r="S508" s="19">
        <f t="shared" si="293"/>
        <v>83</v>
      </c>
      <c r="T508" s="19">
        <f t="shared" si="293"/>
        <v>84</v>
      </c>
      <c r="U508" s="19">
        <f t="shared" si="293"/>
        <v>86</v>
      </c>
      <c r="V508" s="19"/>
      <c r="W508" s="19">
        <f>W457</f>
        <v>411</v>
      </c>
      <c r="X508" s="19"/>
      <c r="Y508" s="19">
        <f>Y457</f>
        <v>413</v>
      </c>
      <c r="Z508" s="19">
        <f>Z457</f>
        <v>415</v>
      </c>
      <c r="AA508" s="19"/>
      <c r="AB508" s="19">
        <f t="shared" ref="AB508:AG508" si="294">AB457</f>
        <v>417</v>
      </c>
      <c r="AC508" s="19">
        <f t="shared" si="294"/>
        <v>418</v>
      </c>
      <c r="AD508" s="19">
        <f t="shared" si="294"/>
        <v>419</v>
      </c>
      <c r="AE508" s="19">
        <f t="shared" si="294"/>
        <v>420</v>
      </c>
      <c r="AF508" s="19">
        <f t="shared" si="294"/>
        <v>421</v>
      </c>
      <c r="AG508" s="19">
        <f t="shared" si="294"/>
        <v>422</v>
      </c>
      <c r="AH508" s="19"/>
      <c r="AI508" s="19">
        <f>AI457</f>
        <v>425</v>
      </c>
      <c r="AJ508" s="19">
        <f>AJ457</f>
        <v>426</v>
      </c>
      <c r="AK508" s="19"/>
      <c r="AL508" s="19">
        <f t="shared" ref="AL508:BD508" si="295">AL457</f>
        <v>430</v>
      </c>
      <c r="AM508" s="19">
        <f t="shared" si="295"/>
        <v>431</v>
      </c>
      <c r="AN508" s="19">
        <f t="shared" si="295"/>
        <v>433</v>
      </c>
      <c r="AO508" s="19">
        <f t="shared" si="295"/>
        <v>446</v>
      </c>
      <c r="AP508" s="19">
        <f t="shared" si="295"/>
        <v>449</v>
      </c>
      <c r="AQ508" s="19">
        <f t="shared" si="295"/>
        <v>450</v>
      </c>
      <c r="AR508" s="19">
        <f t="shared" si="295"/>
        <v>451</v>
      </c>
      <c r="AS508" s="19">
        <f t="shared" si="295"/>
        <v>453</v>
      </c>
      <c r="AT508" s="19">
        <f t="shared" si="295"/>
        <v>454</v>
      </c>
      <c r="AU508" s="19">
        <f t="shared" si="295"/>
        <v>455</v>
      </c>
      <c r="AV508" s="19">
        <f t="shared" si="295"/>
        <v>0</v>
      </c>
      <c r="AW508" s="19">
        <f t="shared" si="295"/>
        <v>457</v>
      </c>
      <c r="AX508" s="19">
        <f t="shared" si="295"/>
        <v>458</v>
      </c>
      <c r="AY508" s="19">
        <f t="shared" si="295"/>
        <v>460</v>
      </c>
      <c r="AZ508" s="19">
        <f t="shared" si="295"/>
        <v>461</v>
      </c>
      <c r="BA508" s="19">
        <f t="shared" si="295"/>
        <v>463</v>
      </c>
      <c r="BB508" s="19">
        <f t="shared" si="295"/>
        <v>0</v>
      </c>
      <c r="BC508" s="19">
        <f t="shared" si="295"/>
        <v>0</v>
      </c>
      <c r="BD508" s="19" t="str">
        <f t="shared" si="295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96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96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96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96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96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96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96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96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96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96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96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96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96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96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96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96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96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96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96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96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96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96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96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96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96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96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96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96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96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96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96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96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96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96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96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96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96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96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96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96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U550" si="297">SUM(F510:F549)</f>
        <v>-5571.5099999999984</v>
      </c>
      <c r="G550" s="37">
        <f t="shared" si="297"/>
        <v>-2212.9499999999994</v>
      </c>
      <c r="H550" s="37">
        <f t="shared" si="297"/>
        <v>614.13999999999987</v>
      </c>
      <c r="I550" s="37">
        <f t="shared" si="297"/>
        <v>-2928.2499999999995</v>
      </c>
      <c r="J550" s="37">
        <f t="shared" si="297"/>
        <v>-2824.5800000000004</v>
      </c>
      <c r="K550" s="37">
        <f t="shared" si="297"/>
        <v>-3224.3400000000006</v>
      </c>
      <c r="L550" s="37">
        <f t="shared" si="297"/>
        <v>-4670.3599999999997</v>
      </c>
      <c r="M550" s="37">
        <f t="shared" si="297"/>
        <v>-3872.69</v>
      </c>
      <c r="N550" s="37">
        <f t="shared" si="297"/>
        <v>-5530.5600000000013</v>
      </c>
      <c r="O550" s="37">
        <f t="shared" si="297"/>
        <v>-14467.000000000002</v>
      </c>
      <c r="P550" s="37">
        <f t="shared" si="297"/>
        <v>-4755.92</v>
      </c>
      <c r="Q550" s="37">
        <f t="shared" si="297"/>
        <v>-2727.98</v>
      </c>
      <c r="R550" s="37">
        <f t="shared" si="297"/>
        <v>-2395.2400000000002</v>
      </c>
      <c r="S550" s="37">
        <f t="shared" si="297"/>
        <v>-2607.8599999999992</v>
      </c>
      <c r="T550" s="37">
        <f t="shared" si="297"/>
        <v>-1709.16</v>
      </c>
      <c r="U550" s="37">
        <f t="shared" si="297"/>
        <v>-2246.54</v>
      </c>
      <c r="V550" s="37"/>
      <c r="W550" s="37">
        <f>SUM(W510:W549)</f>
        <v>-4268.3900000000003</v>
      </c>
      <c r="X550" s="37"/>
      <c r="Y550" s="37">
        <f>SUM(Y510:Y549)</f>
        <v>-1761.1300000000003</v>
      </c>
      <c r="Z550" s="37">
        <f>SUM(Z510:Z549)</f>
        <v>-3198.06</v>
      </c>
      <c r="AA550" s="37"/>
      <c r="AB550" s="37">
        <f>SUM(AB510:AB549)</f>
        <v>-8222.4599999999991</v>
      </c>
      <c r="AC550" s="37">
        <f>SUM(AC510:AC549)</f>
        <v>-2334.0499999999997</v>
      </c>
      <c r="AD550" s="37">
        <f>SUM(AD510:AD549)</f>
        <v>-1912.2000000000003</v>
      </c>
      <c r="AE550" s="37">
        <v>0</v>
      </c>
      <c r="AF550" s="37">
        <f>SUM(AF510:AF549)</f>
        <v>-3738.0699999999988</v>
      </c>
      <c r="AG550" s="37">
        <f>SUM(AG510:AG549)</f>
        <v>-2177.2100000000005</v>
      </c>
      <c r="AH550" s="37"/>
      <c r="AI550" s="37">
        <f>SUM(AI510:AI549)</f>
        <v>-1734.96</v>
      </c>
      <c r="AJ550" s="37">
        <f>SUM(AJ510:AJ549)</f>
        <v>-1775.7599999999998</v>
      </c>
      <c r="AK550" s="37"/>
      <c r="AL550" s="37">
        <f t="shared" ref="AL550:BC550" si="298">SUM(AL510:AL549)</f>
        <v>-23936.700000000004</v>
      </c>
      <c r="AM550" s="37">
        <f t="shared" si="298"/>
        <v>-3419.0599999999995</v>
      </c>
      <c r="AN550" s="37">
        <f t="shared" si="298"/>
        <v>-859.87999999999988</v>
      </c>
      <c r="AO550" s="37">
        <f t="shared" si="298"/>
        <v>-3129.1600000000003</v>
      </c>
      <c r="AP550" s="37">
        <f t="shared" si="298"/>
        <v>-5116.0399999999991</v>
      </c>
      <c r="AQ550" s="37">
        <f t="shared" si="298"/>
        <v>-1794.8000000000004</v>
      </c>
      <c r="AR550" s="37">
        <f t="shared" si="298"/>
        <v>-6528.9100000000017</v>
      </c>
      <c r="AS550" s="37">
        <f t="shared" si="298"/>
        <v>-3904.61</v>
      </c>
      <c r="AT550" s="37">
        <f t="shared" si="298"/>
        <v>-1819.16</v>
      </c>
      <c r="AU550" s="37">
        <f t="shared" si="298"/>
        <v>-1578.4399999999998</v>
      </c>
      <c r="AV550" s="37">
        <f t="shared" si="298"/>
        <v>0</v>
      </c>
      <c r="AW550" s="37">
        <f t="shared" si="298"/>
        <v>-680.77999999999986</v>
      </c>
      <c r="AX550" s="37">
        <f t="shared" si="298"/>
        <v>-1718.7399999999998</v>
      </c>
      <c r="AY550" s="37">
        <f t="shared" si="298"/>
        <v>-234.97000000000008</v>
      </c>
      <c r="AZ550" s="37">
        <f t="shared" si="298"/>
        <v>-1226.43</v>
      </c>
      <c r="BA550" s="37">
        <f t="shared" si="298"/>
        <v>410.67999999999995</v>
      </c>
      <c r="BB550" s="37">
        <f t="shared" si="298"/>
        <v>0</v>
      </c>
      <c r="BC550" s="37">
        <f t="shared" si="298"/>
        <v>0</v>
      </c>
      <c r="BD550" s="24">
        <f t="shared" si="296"/>
        <v>-147790.09</v>
      </c>
      <c r="BE550" s="322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U551" si="299">COUNTA(F510:F549)</f>
        <v>40</v>
      </c>
      <c r="G551" s="33">
        <f t="shared" si="299"/>
        <v>40</v>
      </c>
      <c r="H551" s="33">
        <f t="shared" si="299"/>
        <v>40</v>
      </c>
      <c r="I551" s="33">
        <f t="shared" si="299"/>
        <v>40</v>
      </c>
      <c r="J551" s="33">
        <f t="shared" si="299"/>
        <v>40</v>
      </c>
      <c r="K551" s="33">
        <f t="shared" si="299"/>
        <v>40</v>
      </c>
      <c r="L551" s="33">
        <f t="shared" si="299"/>
        <v>40</v>
      </c>
      <c r="M551" s="33">
        <f t="shared" si="299"/>
        <v>40</v>
      </c>
      <c r="N551" s="33">
        <f t="shared" si="299"/>
        <v>40</v>
      </c>
      <c r="O551" s="33">
        <f t="shared" si="299"/>
        <v>40</v>
      </c>
      <c r="P551" s="33">
        <f t="shared" si="299"/>
        <v>40</v>
      </c>
      <c r="Q551" s="33">
        <f t="shared" si="299"/>
        <v>40</v>
      </c>
      <c r="R551" s="33">
        <f t="shared" si="299"/>
        <v>40</v>
      </c>
      <c r="S551" s="33">
        <f t="shared" si="299"/>
        <v>40</v>
      </c>
      <c r="T551" s="33">
        <f t="shared" si="299"/>
        <v>40</v>
      </c>
      <c r="U551" s="33">
        <f t="shared" si="299"/>
        <v>40</v>
      </c>
      <c r="V551" s="33"/>
      <c r="W551" s="33">
        <f>COUNTA(W510:W549)</f>
        <v>40</v>
      </c>
      <c r="X551" s="33"/>
      <c r="Y551" s="33">
        <f>COUNTA(Y510:Y549)</f>
        <v>40</v>
      </c>
      <c r="Z551" s="33">
        <f>COUNTA(Z510:Z549)</f>
        <v>40</v>
      </c>
      <c r="AA551" s="33"/>
      <c r="AB551" s="33">
        <f t="shared" ref="AB551:AG551" si="300">COUNTA(AB510:AB549)</f>
        <v>40</v>
      </c>
      <c r="AC551" s="33">
        <f t="shared" si="300"/>
        <v>40</v>
      </c>
      <c r="AD551" s="33">
        <f t="shared" si="300"/>
        <v>40</v>
      </c>
      <c r="AE551" s="33">
        <f t="shared" si="300"/>
        <v>40</v>
      </c>
      <c r="AF551" s="33">
        <f t="shared" si="300"/>
        <v>40</v>
      </c>
      <c r="AG551" s="33">
        <f t="shared" si="300"/>
        <v>40</v>
      </c>
      <c r="AH551" s="33"/>
      <c r="AI551" s="33">
        <f>COUNTA(AI510:AI549)</f>
        <v>40</v>
      </c>
      <c r="AJ551" s="33">
        <f>COUNTA(AJ510:AJ549)</f>
        <v>40</v>
      </c>
      <c r="AK551" s="33"/>
      <c r="AL551" s="33">
        <f t="shared" ref="AL551:BC551" si="301">COUNTA(AL510:AL549)</f>
        <v>40</v>
      </c>
      <c r="AM551" s="33">
        <f t="shared" si="301"/>
        <v>39</v>
      </c>
      <c r="AN551" s="33">
        <f t="shared" si="301"/>
        <v>40</v>
      </c>
      <c r="AO551" s="33">
        <f t="shared" si="301"/>
        <v>40</v>
      </c>
      <c r="AP551" s="33">
        <f t="shared" si="301"/>
        <v>40</v>
      </c>
      <c r="AQ551" s="33">
        <f t="shared" si="301"/>
        <v>40</v>
      </c>
      <c r="AR551" s="33">
        <f t="shared" si="301"/>
        <v>40</v>
      </c>
      <c r="AS551" s="33">
        <f t="shared" si="301"/>
        <v>40</v>
      </c>
      <c r="AT551" s="33">
        <f t="shared" si="301"/>
        <v>40</v>
      </c>
      <c r="AU551" s="33">
        <f t="shared" si="301"/>
        <v>40</v>
      </c>
      <c r="AV551" s="33">
        <f t="shared" si="301"/>
        <v>40</v>
      </c>
      <c r="AW551" s="33">
        <f t="shared" si="301"/>
        <v>38</v>
      </c>
      <c r="AX551" s="33">
        <f t="shared" si="301"/>
        <v>39</v>
      </c>
      <c r="AY551" s="33">
        <f t="shared" si="301"/>
        <v>40</v>
      </c>
      <c r="AZ551" s="33">
        <f t="shared" si="301"/>
        <v>40</v>
      </c>
      <c r="BA551" s="33">
        <f t="shared" si="301"/>
        <v>40</v>
      </c>
      <c r="BB551" s="33">
        <f t="shared" si="301"/>
        <v>40</v>
      </c>
      <c r="BC551" s="33">
        <f t="shared" si="301"/>
        <v>40</v>
      </c>
      <c r="BD551" s="33">
        <f t="shared" si="296"/>
        <v>1796</v>
      </c>
      <c r="BE551" s="322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U552" si="302">COUNTIF(F510:F549,"NS")</f>
        <v>5</v>
      </c>
      <c r="G552" s="34">
        <f t="shared" si="302"/>
        <v>10</v>
      </c>
      <c r="H552" s="34">
        <f t="shared" si="302"/>
        <v>4</v>
      </c>
      <c r="I552" s="34">
        <f t="shared" si="302"/>
        <v>9</v>
      </c>
      <c r="J552" s="34">
        <f t="shared" si="302"/>
        <v>12</v>
      </c>
      <c r="K552" s="34">
        <f t="shared" si="302"/>
        <v>0</v>
      </c>
      <c r="L552" s="34">
        <f t="shared" si="302"/>
        <v>12</v>
      </c>
      <c r="M552" s="34">
        <f t="shared" si="302"/>
        <v>11</v>
      </c>
      <c r="N552" s="34">
        <f t="shared" si="302"/>
        <v>12</v>
      </c>
      <c r="O552" s="34">
        <f t="shared" si="302"/>
        <v>10</v>
      </c>
      <c r="P552" s="34">
        <f t="shared" si="302"/>
        <v>10</v>
      </c>
      <c r="Q552" s="34">
        <f t="shared" si="302"/>
        <v>12</v>
      </c>
      <c r="R552" s="34">
        <f t="shared" si="302"/>
        <v>9</v>
      </c>
      <c r="S552" s="34">
        <f t="shared" si="302"/>
        <v>11</v>
      </c>
      <c r="T552" s="34">
        <f t="shared" si="302"/>
        <v>10</v>
      </c>
      <c r="U552" s="34">
        <f t="shared" si="302"/>
        <v>8</v>
      </c>
      <c r="V552" s="34"/>
      <c r="W552" s="34">
        <f>COUNTIF(W510:W549,"NS")</f>
        <v>8</v>
      </c>
      <c r="X552" s="34"/>
      <c r="Y552" s="34">
        <f>COUNTIF(Y510:Y549,"NS")</f>
        <v>11</v>
      </c>
      <c r="Z552" s="34">
        <f>COUNTIF(Z510:Z549,"NS")</f>
        <v>11</v>
      </c>
      <c r="AA552" s="34"/>
      <c r="AB552" s="34">
        <f t="shared" ref="AB552:AG552" si="303">COUNTIF(AB510:AB549,"NS")</f>
        <v>10</v>
      </c>
      <c r="AC552" s="34">
        <f t="shared" si="303"/>
        <v>10</v>
      </c>
      <c r="AD552" s="34">
        <f t="shared" si="303"/>
        <v>10</v>
      </c>
      <c r="AE552" s="34">
        <f t="shared" si="303"/>
        <v>15</v>
      </c>
      <c r="AF552" s="34">
        <f t="shared" si="303"/>
        <v>8</v>
      </c>
      <c r="AG552" s="34">
        <f t="shared" si="303"/>
        <v>7</v>
      </c>
      <c r="AH552" s="34"/>
      <c r="AI552" s="34">
        <f>COUNTIF(AI510:AI549,"NS")</f>
        <v>13</v>
      </c>
      <c r="AJ552" s="34">
        <f>COUNTIF(AJ510:AJ549,"NS")</f>
        <v>10</v>
      </c>
      <c r="AK552" s="34"/>
      <c r="AL552" s="34">
        <f t="shared" ref="AL552:BC552" si="304">COUNTIF(AL510:AL549,"NS")</f>
        <v>10</v>
      </c>
      <c r="AM552" s="34">
        <f t="shared" si="304"/>
        <v>5</v>
      </c>
      <c r="AN552" s="34">
        <f t="shared" si="304"/>
        <v>12</v>
      </c>
      <c r="AO552" s="34">
        <f t="shared" si="304"/>
        <v>10</v>
      </c>
      <c r="AP552" s="34">
        <f t="shared" si="304"/>
        <v>12</v>
      </c>
      <c r="AQ552" s="34">
        <f t="shared" si="304"/>
        <v>10</v>
      </c>
      <c r="AR552" s="34">
        <f t="shared" si="304"/>
        <v>9</v>
      </c>
      <c r="AS552" s="34">
        <f t="shared" si="304"/>
        <v>14</v>
      </c>
      <c r="AT552" s="34">
        <f t="shared" si="304"/>
        <v>9</v>
      </c>
      <c r="AU552" s="34">
        <f t="shared" si="304"/>
        <v>13</v>
      </c>
      <c r="AV552" s="34">
        <f t="shared" si="304"/>
        <v>0</v>
      </c>
      <c r="AW552" s="34">
        <f t="shared" si="304"/>
        <v>11</v>
      </c>
      <c r="AX552" s="34">
        <f t="shared" si="304"/>
        <v>8</v>
      </c>
      <c r="AY552" s="34">
        <f t="shared" si="304"/>
        <v>12</v>
      </c>
      <c r="AZ552" s="34">
        <f t="shared" si="304"/>
        <v>9</v>
      </c>
      <c r="BA552" s="34">
        <f t="shared" si="304"/>
        <v>12</v>
      </c>
      <c r="BB552" s="34">
        <f t="shared" si="304"/>
        <v>0</v>
      </c>
      <c r="BC552" s="34">
        <f t="shared" si="304"/>
        <v>0</v>
      </c>
      <c r="BD552" s="33">
        <f t="shared" si="296"/>
        <v>414</v>
      </c>
      <c r="BE552" s="322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U553" si="305">COUNTIF(F510:F549,"NC")</f>
        <v>1</v>
      </c>
      <c r="G553" s="34">
        <f t="shared" si="305"/>
        <v>0</v>
      </c>
      <c r="H553" s="34">
        <f t="shared" si="305"/>
        <v>4</v>
      </c>
      <c r="I553" s="34">
        <f t="shared" si="305"/>
        <v>3</v>
      </c>
      <c r="J553" s="34">
        <f t="shared" si="305"/>
        <v>1</v>
      </c>
      <c r="K553" s="34">
        <f t="shared" si="305"/>
        <v>0</v>
      </c>
      <c r="L553" s="34">
        <f t="shared" si="305"/>
        <v>2</v>
      </c>
      <c r="M553" s="34">
        <f t="shared" si="305"/>
        <v>6</v>
      </c>
      <c r="N553" s="34">
        <f t="shared" si="305"/>
        <v>3</v>
      </c>
      <c r="O553" s="34">
        <f t="shared" si="305"/>
        <v>2</v>
      </c>
      <c r="P553" s="34">
        <f t="shared" si="305"/>
        <v>1</v>
      </c>
      <c r="Q553" s="34">
        <f t="shared" si="305"/>
        <v>0</v>
      </c>
      <c r="R553" s="34">
        <f t="shared" si="305"/>
        <v>1</v>
      </c>
      <c r="S553" s="34">
        <f t="shared" si="305"/>
        <v>0</v>
      </c>
      <c r="T553" s="34">
        <f t="shared" si="305"/>
        <v>9</v>
      </c>
      <c r="U553" s="34">
        <f t="shared" si="305"/>
        <v>1</v>
      </c>
      <c r="V553" s="34"/>
      <c r="W553" s="34">
        <f>COUNTIF(W510:W549,"NC")</f>
        <v>9</v>
      </c>
      <c r="X553" s="34"/>
      <c r="Y553" s="34">
        <f>COUNTIF(Y510:Y549,"NC")</f>
        <v>1</v>
      </c>
      <c r="Z553" s="34">
        <f>COUNTIF(Z510:Z549,"NC")</f>
        <v>2</v>
      </c>
      <c r="AA553" s="34"/>
      <c r="AB553" s="34">
        <f t="shared" ref="AB553:AG553" si="306">COUNTIF(AB510:AB549,"NC")</f>
        <v>0</v>
      </c>
      <c r="AC553" s="34">
        <f t="shared" si="306"/>
        <v>1</v>
      </c>
      <c r="AD553" s="34">
        <f t="shared" si="306"/>
        <v>0</v>
      </c>
      <c r="AE553" s="34">
        <f t="shared" si="306"/>
        <v>2</v>
      </c>
      <c r="AF553" s="34">
        <f t="shared" si="306"/>
        <v>2</v>
      </c>
      <c r="AG553" s="34">
        <f t="shared" si="306"/>
        <v>1</v>
      </c>
      <c r="AH553" s="34"/>
      <c r="AI553" s="34">
        <f>COUNTIF(AI510:AI549,"NC")</f>
        <v>1</v>
      </c>
      <c r="AJ553" s="34">
        <f>COUNTIF(AJ510:AJ549,"NC")</f>
        <v>1</v>
      </c>
      <c r="AK553" s="34"/>
      <c r="AL553" s="34">
        <f t="shared" ref="AL553:BC553" si="307">COUNTIF(AL510:AL549,"NC")</f>
        <v>1</v>
      </c>
      <c r="AM553" s="34">
        <f t="shared" si="307"/>
        <v>0</v>
      </c>
      <c r="AN553" s="34">
        <f t="shared" si="307"/>
        <v>6</v>
      </c>
      <c r="AO553" s="34">
        <f t="shared" si="307"/>
        <v>3</v>
      </c>
      <c r="AP553" s="34">
        <f t="shared" si="307"/>
        <v>0</v>
      </c>
      <c r="AQ553" s="34">
        <f t="shared" si="307"/>
        <v>3</v>
      </c>
      <c r="AR553" s="34">
        <f t="shared" si="307"/>
        <v>4</v>
      </c>
      <c r="AS553" s="34">
        <f t="shared" si="307"/>
        <v>4</v>
      </c>
      <c r="AT553" s="34">
        <f t="shared" si="307"/>
        <v>3</v>
      </c>
      <c r="AU553" s="34">
        <f t="shared" si="307"/>
        <v>4</v>
      </c>
      <c r="AV553" s="34">
        <f t="shared" si="307"/>
        <v>0</v>
      </c>
      <c r="AW553" s="34">
        <f t="shared" si="307"/>
        <v>0</v>
      </c>
      <c r="AX553" s="34">
        <f t="shared" si="307"/>
        <v>0</v>
      </c>
      <c r="AY553" s="34">
        <f t="shared" si="307"/>
        <v>0</v>
      </c>
      <c r="AZ553" s="34">
        <f t="shared" si="307"/>
        <v>0</v>
      </c>
      <c r="BA553" s="34">
        <f t="shared" si="307"/>
        <v>0</v>
      </c>
      <c r="BB553" s="34">
        <f t="shared" si="307"/>
        <v>0</v>
      </c>
      <c r="BC553" s="34">
        <f t="shared" si="307"/>
        <v>0</v>
      </c>
      <c r="BD553" s="33">
        <f t="shared" si="296"/>
        <v>82</v>
      </c>
      <c r="BE553" s="322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U554" si="308">1-F553/(F551-F552)</f>
        <v>0.97142857142857142</v>
      </c>
      <c r="G554" s="35">
        <f t="shared" si="308"/>
        <v>1</v>
      </c>
      <c r="H554" s="35">
        <f t="shared" si="308"/>
        <v>0.88888888888888884</v>
      </c>
      <c r="I554" s="35">
        <f t="shared" si="308"/>
        <v>0.90322580645161288</v>
      </c>
      <c r="J554" s="35">
        <f t="shared" si="308"/>
        <v>0.9642857142857143</v>
      </c>
      <c r="K554" s="35">
        <f t="shared" si="308"/>
        <v>1</v>
      </c>
      <c r="L554" s="35">
        <f t="shared" si="308"/>
        <v>0.9285714285714286</v>
      </c>
      <c r="M554" s="35">
        <f t="shared" si="308"/>
        <v>0.7931034482758621</v>
      </c>
      <c r="N554" s="35">
        <f t="shared" si="308"/>
        <v>0.8928571428571429</v>
      </c>
      <c r="O554" s="35">
        <f t="shared" si="308"/>
        <v>0.93333333333333335</v>
      </c>
      <c r="P554" s="35">
        <f t="shared" si="308"/>
        <v>0.96666666666666667</v>
      </c>
      <c r="Q554" s="35">
        <f t="shared" si="308"/>
        <v>1</v>
      </c>
      <c r="R554" s="35">
        <f t="shared" si="308"/>
        <v>0.967741935483871</v>
      </c>
      <c r="S554" s="35">
        <f t="shared" si="308"/>
        <v>1</v>
      </c>
      <c r="T554" s="35">
        <f t="shared" si="308"/>
        <v>0.7</v>
      </c>
      <c r="U554" s="35">
        <f t="shared" si="308"/>
        <v>0.96875</v>
      </c>
      <c r="V554" s="35"/>
      <c r="W554" s="35">
        <f>1-W553/(W551-W552)</f>
        <v>0.71875</v>
      </c>
      <c r="X554" s="35"/>
      <c r="Y554" s="35">
        <f>1-Y553/(Y551-Y552)</f>
        <v>0.96551724137931039</v>
      </c>
      <c r="Z554" s="35">
        <f>1-Z553/(Z551-Z552)</f>
        <v>0.93103448275862066</v>
      </c>
      <c r="AA554" s="35"/>
      <c r="AB554" s="35">
        <f t="shared" ref="AB554:AG554" si="309">1-AB553/(AB551-AB552)</f>
        <v>1</v>
      </c>
      <c r="AC554" s="35">
        <f t="shared" si="309"/>
        <v>0.96666666666666667</v>
      </c>
      <c r="AD554" s="35">
        <f t="shared" si="309"/>
        <v>1</v>
      </c>
      <c r="AE554" s="35">
        <f t="shared" si="309"/>
        <v>0.92</v>
      </c>
      <c r="AF554" s="35">
        <f t="shared" si="309"/>
        <v>0.9375</v>
      </c>
      <c r="AG554" s="35">
        <f t="shared" si="309"/>
        <v>0.96969696969696972</v>
      </c>
      <c r="AH554" s="35"/>
      <c r="AI554" s="35">
        <f>1-AI553/(AI551-AI552)</f>
        <v>0.96296296296296302</v>
      </c>
      <c r="AJ554" s="35">
        <f>1-AJ553/(AJ551-AJ552)</f>
        <v>0.96666666666666667</v>
      </c>
      <c r="AK554" s="35"/>
      <c r="AL554" s="35">
        <f t="shared" ref="AL554:BD554" si="310">1-AL553/(AL551-AL552)</f>
        <v>0.96666666666666667</v>
      </c>
      <c r="AM554" s="35">
        <f t="shared" si="310"/>
        <v>1</v>
      </c>
      <c r="AN554" s="35">
        <f t="shared" si="310"/>
        <v>0.7857142857142857</v>
      </c>
      <c r="AO554" s="35">
        <f t="shared" si="310"/>
        <v>0.9</v>
      </c>
      <c r="AP554" s="35">
        <f t="shared" si="310"/>
        <v>1</v>
      </c>
      <c r="AQ554" s="35">
        <f t="shared" si="310"/>
        <v>0.9</v>
      </c>
      <c r="AR554" s="35">
        <f t="shared" si="310"/>
        <v>0.87096774193548387</v>
      </c>
      <c r="AS554" s="35">
        <f t="shared" si="310"/>
        <v>0.84615384615384615</v>
      </c>
      <c r="AT554" s="35">
        <f t="shared" si="310"/>
        <v>0.90322580645161288</v>
      </c>
      <c r="AU554" s="35">
        <f t="shared" si="310"/>
        <v>0.85185185185185186</v>
      </c>
      <c r="AV554" s="35">
        <f t="shared" si="310"/>
        <v>1</v>
      </c>
      <c r="AW554" s="35">
        <f t="shared" si="310"/>
        <v>1</v>
      </c>
      <c r="AX554" s="35">
        <f t="shared" si="310"/>
        <v>1</v>
      </c>
      <c r="AY554" s="35">
        <f t="shared" si="310"/>
        <v>1</v>
      </c>
      <c r="AZ554" s="35">
        <f t="shared" si="310"/>
        <v>1</v>
      </c>
      <c r="BA554" s="35">
        <f t="shared" si="310"/>
        <v>1</v>
      </c>
      <c r="BB554" s="35">
        <f t="shared" si="310"/>
        <v>1</v>
      </c>
      <c r="BC554" s="35">
        <f t="shared" si="310"/>
        <v>1</v>
      </c>
      <c r="BD554" s="35">
        <f t="shared" si="310"/>
        <v>0.94066570188133136</v>
      </c>
      <c r="BE554" s="322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U555" si="311">F551+F504</f>
        <v>439</v>
      </c>
      <c r="G555" s="34">
        <f t="shared" si="311"/>
        <v>440</v>
      </c>
      <c r="H555" s="34">
        <f t="shared" si="311"/>
        <v>440</v>
      </c>
      <c r="I555" s="34">
        <f t="shared" si="311"/>
        <v>440</v>
      </c>
      <c r="J555" s="34">
        <f t="shared" si="311"/>
        <v>440</v>
      </c>
      <c r="K555" s="34">
        <f t="shared" si="311"/>
        <v>440</v>
      </c>
      <c r="L555" s="34">
        <f t="shared" si="311"/>
        <v>439</v>
      </c>
      <c r="M555" s="34">
        <f t="shared" si="311"/>
        <v>439</v>
      </c>
      <c r="N555" s="34">
        <f t="shared" si="311"/>
        <v>439</v>
      </c>
      <c r="O555" s="34">
        <f t="shared" si="311"/>
        <v>439</v>
      </c>
      <c r="P555" s="34">
        <f t="shared" si="311"/>
        <v>440</v>
      </c>
      <c r="Q555" s="34">
        <f t="shared" si="311"/>
        <v>440</v>
      </c>
      <c r="R555" s="34">
        <f t="shared" si="311"/>
        <v>437</v>
      </c>
      <c r="S555" s="34">
        <f t="shared" si="311"/>
        <v>439</v>
      </c>
      <c r="T555" s="34">
        <f t="shared" si="311"/>
        <v>440</v>
      </c>
      <c r="U555" s="34">
        <f t="shared" si="311"/>
        <v>440</v>
      </c>
      <c r="V555" s="34"/>
      <c r="W555" s="34">
        <f>W551+W504</f>
        <v>440</v>
      </c>
      <c r="X555" s="34"/>
      <c r="Y555" s="34">
        <f t="shared" ref="Y555:Z557" si="312">Y551+Y504</f>
        <v>440</v>
      </c>
      <c r="Z555" s="34">
        <f t="shared" si="312"/>
        <v>440</v>
      </c>
      <c r="AA555" s="34"/>
      <c r="AB555" s="34">
        <f t="shared" ref="AB555:AG557" si="313">AB551+AB504</f>
        <v>440</v>
      </c>
      <c r="AC555" s="34">
        <f t="shared" si="313"/>
        <v>440</v>
      </c>
      <c r="AD555" s="34">
        <f t="shared" si="313"/>
        <v>440</v>
      </c>
      <c r="AE555" s="34">
        <f t="shared" si="313"/>
        <v>440</v>
      </c>
      <c r="AF555" s="34">
        <f t="shared" si="313"/>
        <v>440</v>
      </c>
      <c r="AG555" s="34">
        <f t="shared" si="313"/>
        <v>440</v>
      </c>
      <c r="AH555" s="34"/>
      <c r="AI555" s="34">
        <f t="shared" ref="AI555:AJ557" si="314">AI551+AI504</f>
        <v>440</v>
      </c>
      <c r="AJ555" s="34">
        <f t="shared" si="314"/>
        <v>438</v>
      </c>
      <c r="AK555" s="34"/>
      <c r="AL555" s="34">
        <f t="shared" ref="AL555:BD555" si="315">AL551+AL504</f>
        <v>440</v>
      </c>
      <c r="AM555" s="34">
        <f t="shared" si="315"/>
        <v>439</v>
      </c>
      <c r="AN555" s="34">
        <f t="shared" si="315"/>
        <v>440</v>
      </c>
      <c r="AO555" s="34">
        <f t="shared" si="315"/>
        <v>439</v>
      </c>
      <c r="AP555" s="34">
        <f t="shared" si="315"/>
        <v>440</v>
      </c>
      <c r="AQ555" s="34">
        <f t="shared" si="315"/>
        <v>439</v>
      </c>
      <c r="AR555" s="34">
        <f t="shared" si="315"/>
        <v>439</v>
      </c>
      <c r="AS555" s="34">
        <f t="shared" si="315"/>
        <v>440</v>
      </c>
      <c r="AT555" s="34">
        <f t="shared" si="315"/>
        <v>439</v>
      </c>
      <c r="AU555" s="34">
        <f t="shared" si="315"/>
        <v>440</v>
      </c>
      <c r="AV555" s="34">
        <f t="shared" si="315"/>
        <v>440</v>
      </c>
      <c r="AW555" s="34">
        <f t="shared" si="315"/>
        <v>432</v>
      </c>
      <c r="AX555" s="34">
        <f t="shared" si="315"/>
        <v>439</v>
      </c>
      <c r="AY555" s="34">
        <f t="shared" si="315"/>
        <v>437</v>
      </c>
      <c r="AZ555" s="34">
        <f t="shared" si="315"/>
        <v>440</v>
      </c>
      <c r="BA555" s="34">
        <f t="shared" si="315"/>
        <v>440</v>
      </c>
      <c r="BB555" s="34">
        <f t="shared" si="315"/>
        <v>440</v>
      </c>
      <c r="BC555" s="34">
        <f t="shared" si="315"/>
        <v>440</v>
      </c>
      <c r="BD555" s="34">
        <f t="shared" si="315"/>
        <v>19772</v>
      </c>
      <c r="BE555" s="322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U556" si="316">F552+F505</f>
        <v>41</v>
      </c>
      <c r="G556" s="34">
        <f t="shared" si="316"/>
        <v>80</v>
      </c>
      <c r="H556" s="34">
        <f t="shared" si="316"/>
        <v>42</v>
      </c>
      <c r="I556" s="34">
        <f t="shared" si="316"/>
        <v>85</v>
      </c>
      <c r="J556" s="34">
        <f t="shared" si="316"/>
        <v>89</v>
      </c>
      <c r="K556" s="34">
        <f t="shared" si="316"/>
        <v>82</v>
      </c>
      <c r="L556" s="34">
        <f t="shared" si="316"/>
        <v>110</v>
      </c>
      <c r="M556" s="34">
        <f t="shared" si="316"/>
        <v>89</v>
      </c>
      <c r="N556" s="34">
        <f t="shared" si="316"/>
        <v>106</v>
      </c>
      <c r="O556" s="34">
        <f t="shared" si="316"/>
        <v>94</v>
      </c>
      <c r="P556" s="34">
        <f t="shared" si="316"/>
        <v>88</v>
      </c>
      <c r="Q556" s="34">
        <f t="shared" si="316"/>
        <v>106</v>
      </c>
      <c r="R556" s="34">
        <f t="shared" si="316"/>
        <v>68</v>
      </c>
      <c r="S556" s="34">
        <f t="shared" si="316"/>
        <v>99</v>
      </c>
      <c r="T556" s="34">
        <f t="shared" si="316"/>
        <v>85</v>
      </c>
      <c r="U556" s="34">
        <f t="shared" si="316"/>
        <v>78</v>
      </c>
      <c r="V556" s="34"/>
      <c r="W556" s="34">
        <f>W552+W505</f>
        <v>83</v>
      </c>
      <c r="X556" s="34"/>
      <c r="Y556" s="34">
        <f t="shared" si="312"/>
        <v>78</v>
      </c>
      <c r="Z556" s="34">
        <f t="shared" si="312"/>
        <v>88</v>
      </c>
      <c r="AA556" s="34"/>
      <c r="AB556" s="34">
        <f t="shared" si="313"/>
        <v>76</v>
      </c>
      <c r="AC556" s="34">
        <f t="shared" si="313"/>
        <v>85</v>
      </c>
      <c r="AD556" s="34">
        <f t="shared" si="313"/>
        <v>92</v>
      </c>
      <c r="AE556" s="34">
        <f t="shared" si="313"/>
        <v>111</v>
      </c>
      <c r="AF556" s="34">
        <f t="shared" si="313"/>
        <v>103</v>
      </c>
      <c r="AG556" s="34">
        <f t="shared" si="313"/>
        <v>64</v>
      </c>
      <c r="AH556" s="34"/>
      <c r="AI556" s="34">
        <f t="shared" si="314"/>
        <v>95</v>
      </c>
      <c r="AJ556" s="34">
        <f t="shared" si="314"/>
        <v>79</v>
      </c>
      <c r="AK556" s="34"/>
      <c r="AL556" s="34">
        <f t="shared" ref="AL556:BD556" si="317">AL552+AL505</f>
        <v>84</v>
      </c>
      <c r="AM556" s="34">
        <f t="shared" si="317"/>
        <v>86</v>
      </c>
      <c r="AN556" s="34">
        <f t="shared" si="317"/>
        <v>100</v>
      </c>
      <c r="AO556" s="34">
        <f t="shared" si="317"/>
        <v>85</v>
      </c>
      <c r="AP556" s="34">
        <f t="shared" si="317"/>
        <v>102</v>
      </c>
      <c r="AQ556" s="34">
        <f t="shared" si="317"/>
        <v>71</v>
      </c>
      <c r="AR556" s="34">
        <f t="shared" si="317"/>
        <v>67</v>
      </c>
      <c r="AS556" s="34">
        <f t="shared" si="317"/>
        <v>123</v>
      </c>
      <c r="AT556" s="34">
        <f t="shared" si="317"/>
        <v>83</v>
      </c>
      <c r="AU556" s="34">
        <f t="shared" si="317"/>
        <v>92</v>
      </c>
      <c r="AV556" s="34">
        <f t="shared" si="317"/>
        <v>0</v>
      </c>
      <c r="AW556" s="34">
        <f t="shared" si="317"/>
        <v>102</v>
      </c>
      <c r="AX556" s="34">
        <f t="shared" si="317"/>
        <v>70</v>
      </c>
      <c r="AY556" s="34">
        <f t="shared" si="317"/>
        <v>109</v>
      </c>
      <c r="AZ556" s="34">
        <f t="shared" si="317"/>
        <v>77</v>
      </c>
      <c r="BA556" s="34">
        <f t="shared" si="317"/>
        <v>53</v>
      </c>
      <c r="BB556" s="34">
        <f t="shared" si="317"/>
        <v>0</v>
      </c>
      <c r="BC556" s="34">
        <f t="shared" si="317"/>
        <v>0</v>
      </c>
      <c r="BD556" s="34">
        <f t="shared" si="317"/>
        <v>3600</v>
      </c>
      <c r="BE556" s="322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U557" si="318">F553+F506</f>
        <v>3</v>
      </c>
      <c r="G557" s="34">
        <f t="shared" si="318"/>
        <v>10</v>
      </c>
      <c r="H557" s="34">
        <f t="shared" si="318"/>
        <v>53</v>
      </c>
      <c r="I557" s="34">
        <f t="shared" si="318"/>
        <v>63</v>
      </c>
      <c r="J557" s="34">
        <f t="shared" si="318"/>
        <v>48</v>
      </c>
      <c r="K557" s="34">
        <f t="shared" si="318"/>
        <v>13</v>
      </c>
      <c r="L557" s="34">
        <f t="shared" si="318"/>
        <v>31</v>
      </c>
      <c r="M557" s="34">
        <f t="shared" si="318"/>
        <v>52</v>
      </c>
      <c r="N557" s="34">
        <f t="shared" si="318"/>
        <v>61</v>
      </c>
      <c r="O557" s="34">
        <f t="shared" si="318"/>
        <v>50</v>
      </c>
      <c r="P557" s="34">
        <f t="shared" si="318"/>
        <v>10</v>
      </c>
      <c r="Q557" s="34">
        <f t="shared" si="318"/>
        <v>47</v>
      </c>
      <c r="R557" s="34">
        <f t="shared" si="318"/>
        <v>43</v>
      </c>
      <c r="S557" s="34">
        <f t="shared" si="318"/>
        <v>21</v>
      </c>
      <c r="T557" s="34">
        <f t="shared" si="318"/>
        <v>44</v>
      </c>
      <c r="U557" s="34">
        <f t="shared" si="318"/>
        <v>52</v>
      </c>
      <c r="V557" s="34"/>
      <c r="W557" s="34">
        <f>W553+W506</f>
        <v>71</v>
      </c>
      <c r="X557" s="34"/>
      <c r="Y557" s="34">
        <f t="shared" si="312"/>
        <v>31</v>
      </c>
      <c r="Z557" s="34">
        <f t="shared" si="312"/>
        <v>40</v>
      </c>
      <c r="AA557" s="34"/>
      <c r="AB557" s="34">
        <f t="shared" si="313"/>
        <v>4</v>
      </c>
      <c r="AC557" s="34">
        <f t="shared" si="313"/>
        <v>40</v>
      </c>
      <c r="AD557" s="34">
        <f t="shared" si="313"/>
        <v>3</v>
      </c>
      <c r="AE557" s="34">
        <f t="shared" si="313"/>
        <v>14</v>
      </c>
      <c r="AF557" s="34">
        <f t="shared" si="313"/>
        <v>34</v>
      </c>
      <c r="AG557" s="34">
        <f t="shared" si="313"/>
        <v>18</v>
      </c>
      <c r="AH557" s="34"/>
      <c r="AI557" s="34">
        <f t="shared" si="314"/>
        <v>37</v>
      </c>
      <c r="AJ557" s="34">
        <f t="shared" si="314"/>
        <v>22</v>
      </c>
      <c r="AK557" s="34"/>
      <c r="AL557" s="34">
        <f t="shared" ref="AL557:BD557" si="319">AL553+AL506</f>
        <v>16</v>
      </c>
      <c r="AM557" s="34">
        <f t="shared" si="319"/>
        <v>9</v>
      </c>
      <c r="AN557" s="34">
        <f t="shared" si="319"/>
        <v>9</v>
      </c>
      <c r="AO557" s="34">
        <f t="shared" si="319"/>
        <v>61</v>
      </c>
      <c r="AP557" s="34">
        <f t="shared" si="319"/>
        <v>6</v>
      </c>
      <c r="AQ557" s="34">
        <f t="shared" si="319"/>
        <v>103</v>
      </c>
      <c r="AR557" s="34">
        <f t="shared" si="319"/>
        <v>70</v>
      </c>
      <c r="AS557" s="34">
        <f t="shared" si="319"/>
        <v>46</v>
      </c>
      <c r="AT557" s="34">
        <f t="shared" si="319"/>
        <v>54</v>
      </c>
      <c r="AU557" s="34">
        <f t="shared" si="319"/>
        <v>116</v>
      </c>
      <c r="AV557" s="34">
        <f t="shared" si="319"/>
        <v>0</v>
      </c>
      <c r="AW557" s="34">
        <f t="shared" si="319"/>
        <v>42</v>
      </c>
      <c r="AX557" s="34">
        <f t="shared" si="319"/>
        <v>42</v>
      </c>
      <c r="AY557" s="34">
        <f t="shared" si="319"/>
        <v>3</v>
      </c>
      <c r="AZ557" s="34">
        <f t="shared" si="319"/>
        <v>15</v>
      </c>
      <c r="BA557" s="34">
        <f t="shared" si="319"/>
        <v>1</v>
      </c>
      <c r="BB557" s="34">
        <f t="shared" si="319"/>
        <v>0</v>
      </c>
      <c r="BC557" s="34">
        <f t="shared" si="319"/>
        <v>0</v>
      </c>
      <c r="BD557" s="34">
        <f t="shared" si="319"/>
        <v>1508</v>
      </c>
      <c r="BE557" s="322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U558" si="320">1-F557/(F555-F556)</f>
        <v>0.99246231155778897</v>
      </c>
      <c r="G558" s="35">
        <f t="shared" si="320"/>
        <v>0.97222222222222221</v>
      </c>
      <c r="H558" s="35">
        <f t="shared" si="320"/>
        <v>0.86683417085427139</v>
      </c>
      <c r="I558" s="35">
        <f t="shared" si="320"/>
        <v>0.82253521126760565</v>
      </c>
      <c r="J558" s="35">
        <f t="shared" si="320"/>
        <v>0.86324786324786329</v>
      </c>
      <c r="K558" s="35">
        <f t="shared" si="320"/>
        <v>0.96368715083798884</v>
      </c>
      <c r="L558" s="35">
        <f t="shared" si="320"/>
        <v>0.9057750759878419</v>
      </c>
      <c r="M558" s="35">
        <f t="shared" si="320"/>
        <v>0.85142857142857142</v>
      </c>
      <c r="N558" s="35">
        <f t="shared" si="320"/>
        <v>0.81681681681681684</v>
      </c>
      <c r="O558" s="35">
        <f t="shared" si="320"/>
        <v>0.85507246376811596</v>
      </c>
      <c r="P558" s="35">
        <f t="shared" si="320"/>
        <v>0.97159090909090906</v>
      </c>
      <c r="Q558" s="35">
        <f t="shared" si="320"/>
        <v>0.85928143712574845</v>
      </c>
      <c r="R558" s="35">
        <f t="shared" si="320"/>
        <v>0.88346883468834692</v>
      </c>
      <c r="S558" s="35">
        <f t="shared" si="320"/>
        <v>0.93823529411764706</v>
      </c>
      <c r="T558" s="35">
        <f t="shared" si="320"/>
        <v>0.87605633802816896</v>
      </c>
      <c r="U558" s="35">
        <f t="shared" si="320"/>
        <v>0.85635359116022103</v>
      </c>
      <c r="V558" s="35"/>
      <c r="W558" s="35">
        <f>1-W557/(W555-W556)</f>
        <v>0.80112044817927175</v>
      </c>
      <c r="X558" s="35"/>
      <c r="Y558" s="35">
        <f>1-Y557/(Y555-Y556)</f>
        <v>0.91436464088397784</v>
      </c>
      <c r="Z558" s="35">
        <f>1-Z557/(Z555-Z556)</f>
        <v>0.88636363636363635</v>
      </c>
      <c r="AA558" s="35"/>
      <c r="AB558" s="35">
        <f t="shared" ref="AB558:AG558" si="321">1-AB557/(AB555-AB556)</f>
        <v>0.98901098901098905</v>
      </c>
      <c r="AC558" s="35">
        <f t="shared" si="321"/>
        <v>0.88732394366197187</v>
      </c>
      <c r="AD558" s="35">
        <f t="shared" si="321"/>
        <v>0.99137931034482762</v>
      </c>
      <c r="AE558" s="35">
        <f t="shared" si="321"/>
        <v>0.95744680851063835</v>
      </c>
      <c r="AF558" s="35">
        <f t="shared" si="321"/>
        <v>0.89910979228486643</v>
      </c>
      <c r="AG558" s="35">
        <f t="shared" si="321"/>
        <v>0.9521276595744681</v>
      </c>
      <c r="AH558" s="35"/>
      <c r="AI558" s="35">
        <f>1-AI557/(AI555-AI556)</f>
        <v>0.89275362318840579</v>
      </c>
      <c r="AJ558" s="35">
        <f>1-AJ557/(AJ555-AJ556)</f>
        <v>0.93871866295264628</v>
      </c>
      <c r="AK558" s="35"/>
      <c r="AL558" s="35">
        <f t="shared" ref="AL558:BD558" si="322">1-AL557/(AL555-AL556)</f>
        <v>0.9550561797752809</v>
      </c>
      <c r="AM558" s="35">
        <f t="shared" si="322"/>
        <v>0.9745042492917847</v>
      </c>
      <c r="AN558" s="35">
        <f t="shared" si="322"/>
        <v>0.97352941176470587</v>
      </c>
      <c r="AO558" s="35">
        <f t="shared" si="322"/>
        <v>0.82768361581920902</v>
      </c>
      <c r="AP558" s="35">
        <f t="shared" si="322"/>
        <v>0.98224852071005919</v>
      </c>
      <c r="AQ558" s="35">
        <f t="shared" si="322"/>
        <v>0.72010869565217384</v>
      </c>
      <c r="AR558" s="35">
        <f t="shared" si="322"/>
        <v>0.81182795698924726</v>
      </c>
      <c r="AS558" s="35">
        <f t="shared" si="322"/>
        <v>0.85488958990536279</v>
      </c>
      <c r="AT558" s="35">
        <f t="shared" si="322"/>
        <v>0.848314606741573</v>
      </c>
      <c r="AU558" s="35">
        <f t="shared" si="322"/>
        <v>0.66666666666666674</v>
      </c>
      <c r="AV558" s="35">
        <f t="shared" si="322"/>
        <v>1</v>
      </c>
      <c r="AW558" s="35">
        <f t="shared" si="322"/>
        <v>0.8727272727272728</v>
      </c>
      <c r="AX558" s="35">
        <f t="shared" si="322"/>
        <v>0.88617886178861793</v>
      </c>
      <c r="AY558" s="35">
        <f t="shared" si="322"/>
        <v>0.99085365853658536</v>
      </c>
      <c r="AZ558" s="35">
        <f t="shared" si="322"/>
        <v>0.95867768595041325</v>
      </c>
      <c r="BA558" s="35">
        <f t="shared" si="322"/>
        <v>0.99741602067183466</v>
      </c>
      <c r="BB558" s="35">
        <f t="shared" si="322"/>
        <v>1</v>
      </c>
      <c r="BC558" s="35">
        <f t="shared" si="322"/>
        <v>1</v>
      </c>
      <c r="BD558" s="35">
        <f t="shared" si="322"/>
        <v>0.90675241157556274</v>
      </c>
      <c r="BE558" s="322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U559" si="323">F508</f>
        <v>14</v>
      </c>
      <c r="G559" s="19">
        <f t="shared" si="323"/>
        <v>23</v>
      </c>
      <c r="H559" s="19">
        <f t="shared" si="323"/>
        <v>42</v>
      </c>
      <c r="I559" s="19">
        <f t="shared" si="323"/>
        <v>47</v>
      </c>
      <c r="J559" s="19">
        <f t="shared" si="323"/>
        <v>48</v>
      </c>
      <c r="K559" s="19">
        <f t="shared" si="323"/>
        <v>59</v>
      </c>
      <c r="L559" s="19">
        <f t="shared" si="323"/>
        <v>64</v>
      </c>
      <c r="M559" s="19">
        <f t="shared" si="323"/>
        <v>65</v>
      </c>
      <c r="N559" s="19">
        <f t="shared" si="323"/>
        <v>66</v>
      </c>
      <c r="O559" s="19">
        <f t="shared" si="323"/>
        <v>72</v>
      </c>
      <c r="P559" s="19">
        <f t="shared" si="323"/>
        <v>76</v>
      </c>
      <c r="Q559" s="19">
        <f t="shared" si="323"/>
        <v>78</v>
      </c>
      <c r="R559" s="19">
        <f t="shared" si="323"/>
        <v>79</v>
      </c>
      <c r="S559" s="19">
        <f t="shared" si="323"/>
        <v>83</v>
      </c>
      <c r="T559" s="19">
        <f t="shared" si="323"/>
        <v>84</v>
      </c>
      <c r="U559" s="19">
        <f t="shared" si="323"/>
        <v>86</v>
      </c>
      <c r="V559" s="19"/>
      <c r="W559" s="19">
        <f>W508</f>
        <v>411</v>
      </c>
      <c r="X559" s="19"/>
      <c r="Y559" s="19">
        <f>Y508</f>
        <v>413</v>
      </c>
      <c r="Z559" s="19">
        <f>Z508</f>
        <v>415</v>
      </c>
      <c r="AA559" s="19"/>
      <c r="AB559" s="19">
        <f t="shared" ref="AB559:AG559" si="324">AB508</f>
        <v>417</v>
      </c>
      <c r="AC559" s="19">
        <f t="shared" si="324"/>
        <v>418</v>
      </c>
      <c r="AD559" s="19">
        <f t="shared" si="324"/>
        <v>419</v>
      </c>
      <c r="AE559" s="19">
        <f t="shared" si="324"/>
        <v>420</v>
      </c>
      <c r="AF559" s="19">
        <f t="shared" si="324"/>
        <v>421</v>
      </c>
      <c r="AG559" s="19">
        <f t="shared" si="324"/>
        <v>422</v>
      </c>
      <c r="AH559" s="19"/>
      <c r="AI559" s="19">
        <f>AI508</f>
        <v>425</v>
      </c>
      <c r="AJ559" s="19">
        <f>AJ508</f>
        <v>426</v>
      </c>
      <c r="AK559" s="19"/>
      <c r="AL559" s="19">
        <f t="shared" ref="AL559:BD559" si="325">AL508</f>
        <v>430</v>
      </c>
      <c r="AM559" s="19">
        <f t="shared" si="325"/>
        <v>431</v>
      </c>
      <c r="AN559" s="19">
        <f t="shared" si="325"/>
        <v>433</v>
      </c>
      <c r="AO559" s="19">
        <f t="shared" si="325"/>
        <v>446</v>
      </c>
      <c r="AP559" s="19">
        <f t="shared" si="325"/>
        <v>449</v>
      </c>
      <c r="AQ559" s="19">
        <f t="shared" si="325"/>
        <v>450</v>
      </c>
      <c r="AR559" s="19">
        <f t="shared" si="325"/>
        <v>451</v>
      </c>
      <c r="AS559" s="19">
        <f t="shared" si="325"/>
        <v>453</v>
      </c>
      <c r="AT559" s="19">
        <f t="shared" si="325"/>
        <v>454</v>
      </c>
      <c r="AU559" s="19">
        <f t="shared" si="325"/>
        <v>455</v>
      </c>
      <c r="AV559" s="19">
        <f t="shared" si="325"/>
        <v>0</v>
      </c>
      <c r="AW559" s="19">
        <f t="shared" si="325"/>
        <v>457</v>
      </c>
      <c r="AX559" s="19">
        <f t="shared" si="325"/>
        <v>458</v>
      </c>
      <c r="AY559" s="19">
        <f t="shared" si="325"/>
        <v>460</v>
      </c>
      <c r="AZ559" s="19">
        <f t="shared" si="325"/>
        <v>461</v>
      </c>
      <c r="BA559" s="19">
        <f t="shared" si="325"/>
        <v>463</v>
      </c>
      <c r="BB559" s="19">
        <f t="shared" si="325"/>
        <v>0</v>
      </c>
      <c r="BC559" s="19">
        <f t="shared" si="325"/>
        <v>0</v>
      </c>
      <c r="BD559" s="19" t="str">
        <f t="shared" si="325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326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326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326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326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326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326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326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326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326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326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326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326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326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326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326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326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326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326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326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326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326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326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326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326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326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326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326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326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326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326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326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326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326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326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326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326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326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326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326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326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U601" si="327">SUM(F561:F600)</f>
        <v>-4814.1799999999994</v>
      </c>
      <c r="G601" s="37">
        <f t="shared" si="327"/>
        <v>-4437.4600000000009</v>
      </c>
      <c r="H601" s="37">
        <f t="shared" si="327"/>
        <v>465.62799999999982</v>
      </c>
      <c r="I601" s="37">
        <f t="shared" si="327"/>
        <v>-2961.04</v>
      </c>
      <c r="J601" s="37">
        <f t="shared" si="327"/>
        <v>-4916.1799999999994</v>
      </c>
      <c r="K601" s="37">
        <f t="shared" si="327"/>
        <v>-2896.9199999999996</v>
      </c>
      <c r="L601" s="37">
        <f t="shared" si="327"/>
        <v>-5234.99</v>
      </c>
      <c r="M601" s="37">
        <f t="shared" si="327"/>
        <v>-1888.19</v>
      </c>
      <c r="N601" s="37">
        <f t="shared" si="327"/>
        <v>-7443.74</v>
      </c>
      <c r="O601" s="37">
        <f t="shared" si="327"/>
        <v>-5607.6599999999989</v>
      </c>
      <c r="P601" s="37">
        <f t="shared" si="327"/>
        <v>-5245.98</v>
      </c>
      <c r="Q601" s="37">
        <f t="shared" si="327"/>
        <v>-2396.8999999999996</v>
      </c>
      <c r="R601" s="37">
        <f t="shared" si="327"/>
        <v>-5488.0800000000008</v>
      </c>
      <c r="S601" s="37">
        <f t="shared" si="327"/>
        <v>-12466.43</v>
      </c>
      <c r="T601" s="37">
        <f t="shared" si="327"/>
        <v>-6570.14</v>
      </c>
      <c r="U601" s="37">
        <f t="shared" si="327"/>
        <v>-3530.5699999999997</v>
      </c>
      <c r="V601" s="37"/>
      <c r="W601" s="37">
        <f>SUM(W561:W600)</f>
        <v>-14428.729999999998</v>
      </c>
      <c r="X601" s="37"/>
      <c r="Y601" s="37">
        <f>SUM(Y561:Y600)</f>
        <v>-2208.7599999999998</v>
      </c>
      <c r="Z601" s="37">
        <f>SUM(Z561:Z600)</f>
        <v>-3647.73</v>
      </c>
      <c r="AA601" s="37"/>
      <c r="AB601" s="37">
        <f>SUM(AB561:AB600)</f>
        <v>-6699.0599999999995</v>
      </c>
      <c r="AC601" s="37">
        <f>SUM(AC561:AC600)</f>
        <v>-1737.75</v>
      </c>
      <c r="AD601" s="37">
        <f>SUM(AD561:AD600)</f>
        <v>-713.93000000000006</v>
      </c>
      <c r="AE601" s="37">
        <f>SUM(AE561:AE600)</f>
        <v>-1684.0600000000002</v>
      </c>
      <c r="AF601" s="37">
        <v>0</v>
      </c>
      <c r="AG601" s="37">
        <f>SUM(AG561:AG600)</f>
        <v>-2354.58</v>
      </c>
      <c r="AH601" s="37"/>
      <c r="AI601" s="37">
        <f>SUM(AI561:AI600)</f>
        <v>-1003.7900000000001</v>
      </c>
      <c r="AJ601" s="37">
        <f>SUM(AJ561:AJ600)</f>
        <v>-1309.49</v>
      </c>
      <c r="AK601" s="37"/>
      <c r="AL601" s="37">
        <f t="shared" ref="AL601:BC601" si="328">SUM(AL561:AL600)</f>
        <v>-20682.73</v>
      </c>
      <c r="AM601" s="37">
        <f t="shared" si="328"/>
        <v>-964.18999999999994</v>
      </c>
      <c r="AN601" s="37">
        <f t="shared" si="328"/>
        <v>-650.94999999999993</v>
      </c>
      <c r="AO601" s="37">
        <f t="shared" si="328"/>
        <v>-5018.7000000000016</v>
      </c>
      <c r="AP601" s="37">
        <f t="shared" si="328"/>
        <v>-3623.08</v>
      </c>
      <c r="AQ601" s="37">
        <f t="shared" si="328"/>
        <v>-1532.74</v>
      </c>
      <c r="AR601" s="37">
        <f t="shared" si="328"/>
        <v>-87.069999999999908</v>
      </c>
      <c r="AS601" s="37">
        <f t="shared" si="328"/>
        <v>-4315.3999999999987</v>
      </c>
      <c r="AT601" s="37">
        <f t="shared" si="328"/>
        <v>-744.90999999999985</v>
      </c>
      <c r="AU601" s="37">
        <f t="shared" si="328"/>
        <v>-3277.9600000000009</v>
      </c>
      <c r="AV601" s="37">
        <f t="shared" si="328"/>
        <v>0</v>
      </c>
      <c r="AW601" s="37">
        <f t="shared" si="328"/>
        <v>0</v>
      </c>
      <c r="AX601" s="37">
        <f t="shared" si="328"/>
        <v>-3499.8499999999995</v>
      </c>
      <c r="AY601" s="37">
        <f t="shared" si="328"/>
        <v>-1184.4399999999996</v>
      </c>
      <c r="AZ601" s="37">
        <f t="shared" si="328"/>
        <v>-632.83999999999992</v>
      </c>
      <c r="BA601" s="37">
        <f t="shared" si="328"/>
        <v>-1033.2439999999999</v>
      </c>
      <c r="BB601" s="37">
        <f t="shared" si="328"/>
        <v>0</v>
      </c>
      <c r="BC601" s="37">
        <f t="shared" si="328"/>
        <v>0</v>
      </c>
      <c r="BD601" s="24">
        <f t="shared" si="326"/>
        <v>-158468.81599999999</v>
      </c>
      <c r="BE601" s="322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U602" si="329">COUNTA(F561:F600)</f>
        <v>40</v>
      </c>
      <c r="G602" s="33">
        <f t="shared" si="329"/>
        <v>40</v>
      </c>
      <c r="H602" s="33">
        <f t="shared" si="329"/>
        <v>40</v>
      </c>
      <c r="I602" s="33">
        <f t="shared" si="329"/>
        <v>40</v>
      </c>
      <c r="J602" s="33">
        <f t="shared" si="329"/>
        <v>40</v>
      </c>
      <c r="K602" s="33">
        <f t="shared" si="329"/>
        <v>40</v>
      </c>
      <c r="L602" s="33">
        <f t="shared" si="329"/>
        <v>40</v>
      </c>
      <c r="M602" s="33">
        <f t="shared" si="329"/>
        <v>40</v>
      </c>
      <c r="N602" s="33">
        <f t="shared" si="329"/>
        <v>40</v>
      </c>
      <c r="O602" s="33">
        <f t="shared" si="329"/>
        <v>40</v>
      </c>
      <c r="P602" s="33">
        <f t="shared" si="329"/>
        <v>40</v>
      </c>
      <c r="Q602" s="33">
        <f t="shared" si="329"/>
        <v>40</v>
      </c>
      <c r="R602" s="33">
        <f t="shared" si="329"/>
        <v>40</v>
      </c>
      <c r="S602" s="33">
        <f t="shared" si="329"/>
        <v>40</v>
      </c>
      <c r="T602" s="33">
        <f t="shared" si="329"/>
        <v>40</v>
      </c>
      <c r="U602" s="33">
        <f t="shared" si="329"/>
        <v>40</v>
      </c>
      <c r="V602" s="33"/>
      <c r="W602" s="33">
        <f>COUNTA(W561:W600)</f>
        <v>40</v>
      </c>
      <c r="X602" s="33"/>
      <c r="Y602" s="33">
        <f>COUNTA(Y561:Y600)</f>
        <v>40</v>
      </c>
      <c r="Z602" s="33">
        <f>COUNTA(Z561:Z600)</f>
        <v>40</v>
      </c>
      <c r="AA602" s="33"/>
      <c r="AB602" s="33">
        <f t="shared" ref="AB602:AG602" si="330">COUNTA(AB561:AB600)</f>
        <v>40</v>
      </c>
      <c r="AC602" s="33">
        <f t="shared" si="330"/>
        <v>40</v>
      </c>
      <c r="AD602" s="33">
        <f t="shared" si="330"/>
        <v>40</v>
      </c>
      <c r="AE602" s="33">
        <f t="shared" si="330"/>
        <v>40</v>
      </c>
      <c r="AF602" s="33">
        <f t="shared" si="330"/>
        <v>40</v>
      </c>
      <c r="AG602" s="33">
        <f t="shared" si="330"/>
        <v>40</v>
      </c>
      <c r="AH602" s="33"/>
      <c r="AI602" s="33">
        <f>COUNTA(AI561:AI600)</f>
        <v>40</v>
      </c>
      <c r="AJ602" s="33">
        <f>COUNTA(AJ561:AJ600)</f>
        <v>39</v>
      </c>
      <c r="AK602" s="33"/>
      <c r="AL602" s="33">
        <f t="shared" ref="AL602:BC602" si="331">COUNTA(AL561:AL600)</f>
        <v>40</v>
      </c>
      <c r="AM602" s="33">
        <f t="shared" si="331"/>
        <v>40</v>
      </c>
      <c r="AN602" s="33">
        <f t="shared" si="331"/>
        <v>40</v>
      </c>
      <c r="AO602" s="33">
        <f t="shared" si="331"/>
        <v>40</v>
      </c>
      <c r="AP602" s="33">
        <f t="shared" si="331"/>
        <v>40</v>
      </c>
      <c r="AQ602" s="33">
        <f t="shared" si="331"/>
        <v>40</v>
      </c>
      <c r="AR602" s="33">
        <f t="shared" si="331"/>
        <v>40</v>
      </c>
      <c r="AS602" s="33">
        <f t="shared" si="331"/>
        <v>40</v>
      </c>
      <c r="AT602" s="33">
        <f t="shared" si="331"/>
        <v>40</v>
      </c>
      <c r="AU602" s="33">
        <f t="shared" si="331"/>
        <v>40</v>
      </c>
      <c r="AV602" s="33">
        <f t="shared" si="331"/>
        <v>40</v>
      </c>
      <c r="AW602" s="33">
        <f t="shared" si="331"/>
        <v>40</v>
      </c>
      <c r="AX602" s="33">
        <f t="shared" si="331"/>
        <v>40</v>
      </c>
      <c r="AY602" s="33">
        <f t="shared" si="331"/>
        <v>40</v>
      </c>
      <c r="AZ602" s="33">
        <f t="shared" si="331"/>
        <v>40</v>
      </c>
      <c r="BA602" s="33">
        <f t="shared" si="331"/>
        <v>40</v>
      </c>
      <c r="BB602" s="33">
        <f t="shared" si="331"/>
        <v>40</v>
      </c>
      <c r="BC602" s="33">
        <f t="shared" si="331"/>
        <v>40</v>
      </c>
      <c r="BD602" s="33">
        <f t="shared" si="326"/>
        <v>1799</v>
      </c>
      <c r="BE602" s="322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U603" si="332">COUNTIF(F561:F600,"NS")</f>
        <v>5</v>
      </c>
      <c r="G603" s="34">
        <f t="shared" si="332"/>
        <v>8</v>
      </c>
      <c r="H603" s="34">
        <f t="shared" si="332"/>
        <v>5</v>
      </c>
      <c r="I603" s="34">
        <f t="shared" si="332"/>
        <v>8</v>
      </c>
      <c r="J603" s="34">
        <f t="shared" si="332"/>
        <v>8</v>
      </c>
      <c r="K603" s="34">
        <f t="shared" si="332"/>
        <v>8</v>
      </c>
      <c r="L603" s="34">
        <f t="shared" si="332"/>
        <v>10</v>
      </c>
      <c r="M603" s="34">
        <f t="shared" si="332"/>
        <v>9</v>
      </c>
      <c r="N603" s="34">
        <f t="shared" si="332"/>
        <v>9</v>
      </c>
      <c r="O603" s="34">
        <f t="shared" si="332"/>
        <v>9</v>
      </c>
      <c r="P603" s="34">
        <f t="shared" si="332"/>
        <v>7</v>
      </c>
      <c r="Q603" s="34">
        <f t="shared" si="332"/>
        <v>13</v>
      </c>
      <c r="R603" s="34">
        <f t="shared" si="332"/>
        <v>6</v>
      </c>
      <c r="S603" s="34">
        <f t="shared" si="332"/>
        <v>11</v>
      </c>
      <c r="T603" s="34">
        <f t="shared" si="332"/>
        <v>8</v>
      </c>
      <c r="U603" s="34">
        <f t="shared" si="332"/>
        <v>7</v>
      </c>
      <c r="V603" s="34"/>
      <c r="W603" s="34">
        <f>COUNTIF(W561:W600,"NS")</f>
        <v>7</v>
      </c>
      <c r="X603" s="34"/>
      <c r="Y603" s="34">
        <f>COUNTIF(Y561:Y600,"NS")</f>
        <v>12</v>
      </c>
      <c r="Z603" s="34">
        <f>COUNTIF(Z561:Z600,"NS")</f>
        <v>8</v>
      </c>
      <c r="AA603" s="34"/>
      <c r="AB603" s="34">
        <f t="shared" ref="AB603:AG603" si="333">COUNTIF(AB561:AB600,"NS")</f>
        <v>7</v>
      </c>
      <c r="AC603" s="34">
        <f t="shared" si="333"/>
        <v>6</v>
      </c>
      <c r="AD603" s="34">
        <f t="shared" si="333"/>
        <v>9</v>
      </c>
      <c r="AE603" s="34">
        <f t="shared" si="333"/>
        <v>8</v>
      </c>
      <c r="AF603" s="34">
        <f t="shared" si="333"/>
        <v>8</v>
      </c>
      <c r="AG603" s="34">
        <f t="shared" si="333"/>
        <v>6</v>
      </c>
      <c r="AH603" s="34"/>
      <c r="AI603" s="34">
        <f>COUNTIF(AI561:AI600,"NS")</f>
        <v>11</v>
      </c>
      <c r="AJ603" s="34">
        <f>COUNTIF(AJ561:AJ600,"NS")</f>
        <v>8</v>
      </c>
      <c r="AK603" s="34"/>
      <c r="AL603" s="34">
        <f t="shared" ref="AL603:BC603" si="334">COUNTIF(AL561:AL600,"NS")</f>
        <v>8</v>
      </c>
      <c r="AM603" s="34">
        <f t="shared" si="334"/>
        <v>8</v>
      </c>
      <c r="AN603" s="34">
        <f t="shared" si="334"/>
        <v>10</v>
      </c>
      <c r="AO603" s="34">
        <f t="shared" si="334"/>
        <v>8</v>
      </c>
      <c r="AP603" s="34">
        <f t="shared" si="334"/>
        <v>10</v>
      </c>
      <c r="AQ603" s="34">
        <f t="shared" si="334"/>
        <v>8</v>
      </c>
      <c r="AR603" s="34">
        <f t="shared" si="334"/>
        <v>7</v>
      </c>
      <c r="AS603" s="34">
        <f t="shared" si="334"/>
        <v>10</v>
      </c>
      <c r="AT603" s="34">
        <f t="shared" si="334"/>
        <v>8</v>
      </c>
      <c r="AU603" s="34">
        <f t="shared" si="334"/>
        <v>13</v>
      </c>
      <c r="AV603" s="34">
        <f t="shared" si="334"/>
        <v>0</v>
      </c>
      <c r="AW603" s="34">
        <f t="shared" si="334"/>
        <v>19</v>
      </c>
      <c r="AX603" s="34">
        <f t="shared" si="334"/>
        <v>7</v>
      </c>
      <c r="AY603" s="34">
        <f t="shared" si="334"/>
        <v>11</v>
      </c>
      <c r="AZ603" s="34">
        <f t="shared" si="334"/>
        <v>7</v>
      </c>
      <c r="BA603" s="34">
        <f t="shared" si="334"/>
        <v>11</v>
      </c>
      <c r="BB603" s="34">
        <f t="shared" si="334"/>
        <v>0</v>
      </c>
      <c r="BC603" s="34">
        <f t="shared" si="334"/>
        <v>0</v>
      </c>
      <c r="BD603" s="33">
        <f t="shared" si="326"/>
        <v>366</v>
      </c>
      <c r="BE603" s="322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U604" si="335">COUNTIF(F561:F600,"NC")</f>
        <v>0</v>
      </c>
      <c r="G604" s="34">
        <f t="shared" si="335"/>
        <v>2</v>
      </c>
      <c r="H604" s="34">
        <f t="shared" si="335"/>
        <v>3</v>
      </c>
      <c r="I604" s="34">
        <f t="shared" si="335"/>
        <v>2</v>
      </c>
      <c r="J604" s="34">
        <f t="shared" si="335"/>
        <v>3</v>
      </c>
      <c r="K604" s="34">
        <f t="shared" si="335"/>
        <v>1</v>
      </c>
      <c r="L604" s="34">
        <f t="shared" si="335"/>
        <v>1</v>
      </c>
      <c r="M604" s="34">
        <f t="shared" si="335"/>
        <v>7</v>
      </c>
      <c r="N604" s="34">
        <f t="shared" si="335"/>
        <v>5</v>
      </c>
      <c r="O604" s="34">
        <f t="shared" si="335"/>
        <v>2</v>
      </c>
      <c r="P604" s="34">
        <f t="shared" si="335"/>
        <v>11</v>
      </c>
      <c r="Q604" s="34">
        <f t="shared" si="335"/>
        <v>0</v>
      </c>
      <c r="R604" s="34">
        <f t="shared" si="335"/>
        <v>2</v>
      </c>
      <c r="S604" s="34">
        <f t="shared" si="335"/>
        <v>0</v>
      </c>
      <c r="T604" s="34">
        <f t="shared" si="335"/>
        <v>4</v>
      </c>
      <c r="U604" s="34">
        <f t="shared" si="335"/>
        <v>4</v>
      </c>
      <c r="V604" s="34"/>
      <c r="W604" s="34">
        <f>COUNTIF(W561:W600,"NC")</f>
        <v>7</v>
      </c>
      <c r="X604" s="34"/>
      <c r="Y604" s="34">
        <f>COUNTIF(Y561:Y600,"NC")</f>
        <v>4</v>
      </c>
      <c r="Z604" s="34">
        <f>COUNTIF(Z561:Z600,"NC")</f>
        <v>1</v>
      </c>
      <c r="AA604" s="34"/>
      <c r="AB604" s="34">
        <f t="shared" ref="AB604:AG604" si="336">COUNTIF(AB561:AB600,"NC")</f>
        <v>0</v>
      </c>
      <c r="AC604" s="34">
        <f t="shared" si="336"/>
        <v>2</v>
      </c>
      <c r="AD604" s="34">
        <f t="shared" si="336"/>
        <v>0</v>
      </c>
      <c r="AE604" s="34">
        <f t="shared" si="336"/>
        <v>1</v>
      </c>
      <c r="AF604" s="34">
        <f t="shared" si="336"/>
        <v>3</v>
      </c>
      <c r="AG604" s="34">
        <f t="shared" si="336"/>
        <v>2</v>
      </c>
      <c r="AH604" s="34"/>
      <c r="AI604" s="34">
        <f>COUNTIF(AI561:AI600,"NC")</f>
        <v>2</v>
      </c>
      <c r="AJ604" s="34">
        <f>COUNTIF(AJ561:AJ600,"NC")</f>
        <v>3</v>
      </c>
      <c r="AK604" s="34"/>
      <c r="AL604" s="34">
        <f t="shared" ref="AL604:BC604" si="337">COUNTIF(AL561:AL600,"NC")</f>
        <v>2</v>
      </c>
      <c r="AM604" s="34">
        <f t="shared" si="337"/>
        <v>0</v>
      </c>
      <c r="AN604" s="34">
        <f t="shared" si="337"/>
        <v>0</v>
      </c>
      <c r="AO604" s="34">
        <f t="shared" si="337"/>
        <v>3</v>
      </c>
      <c r="AP604" s="34">
        <f t="shared" si="337"/>
        <v>1</v>
      </c>
      <c r="AQ604" s="34">
        <f t="shared" si="337"/>
        <v>3</v>
      </c>
      <c r="AR604" s="34">
        <f t="shared" si="337"/>
        <v>5</v>
      </c>
      <c r="AS604" s="34">
        <f t="shared" si="337"/>
        <v>7</v>
      </c>
      <c r="AT604" s="34">
        <f t="shared" si="337"/>
        <v>3</v>
      </c>
      <c r="AU604" s="34">
        <f t="shared" si="337"/>
        <v>0</v>
      </c>
      <c r="AV604" s="34">
        <f t="shared" si="337"/>
        <v>0</v>
      </c>
      <c r="AW604" s="34">
        <f t="shared" si="337"/>
        <v>16</v>
      </c>
      <c r="AX604" s="34">
        <f t="shared" si="337"/>
        <v>4</v>
      </c>
      <c r="AY604" s="34">
        <f t="shared" si="337"/>
        <v>0</v>
      </c>
      <c r="AZ604" s="34">
        <f t="shared" si="337"/>
        <v>0</v>
      </c>
      <c r="BA604" s="34">
        <f t="shared" si="337"/>
        <v>0</v>
      </c>
      <c r="BB604" s="34">
        <f t="shared" si="337"/>
        <v>0</v>
      </c>
      <c r="BC604" s="34">
        <f t="shared" si="337"/>
        <v>0</v>
      </c>
      <c r="BD604" s="33">
        <f t="shared" si="326"/>
        <v>116</v>
      </c>
      <c r="BE604" s="322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U605" si="338">1-F604/(F602-F603)</f>
        <v>1</v>
      </c>
      <c r="G605" s="35">
        <f t="shared" si="338"/>
        <v>0.9375</v>
      </c>
      <c r="H605" s="35">
        <f t="shared" si="338"/>
        <v>0.91428571428571426</v>
      </c>
      <c r="I605" s="35">
        <f t="shared" si="338"/>
        <v>0.9375</v>
      </c>
      <c r="J605" s="35">
        <f t="shared" si="338"/>
        <v>0.90625</v>
      </c>
      <c r="K605" s="35">
        <f t="shared" si="338"/>
        <v>0.96875</v>
      </c>
      <c r="L605" s="35">
        <f t="shared" si="338"/>
        <v>0.96666666666666667</v>
      </c>
      <c r="M605" s="35">
        <f t="shared" si="338"/>
        <v>0.77419354838709675</v>
      </c>
      <c r="N605" s="35">
        <f t="shared" si="338"/>
        <v>0.83870967741935487</v>
      </c>
      <c r="O605" s="35">
        <f t="shared" si="338"/>
        <v>0.93548387096774199</v>
      </c>
      <c r="P605" s="35">
        <f t="shared" si="338"/>
        <v>0.66666666666666674</v>
      </c>
      <c r="Q605" s="35">
        <f t="shared" si="338"/>
        <v>1</v>
      </c>
      <c r="R605" s="35">
        <f t="shared" si="338"/>
        <v>0.94117647058823528</v>
      </c>
      <c r="S605" s="35">
        <f t="shared" si="338"/>
        <v>1</v>
      </c>
      <c r="T605" s="35">
        <f t="shared" si="338"/>
        <v>0.875</v>
      </c>
      <c r="U605" s="35">
        <f t="shared" si="338"/>
        <v>0.87878787878787878</v>
      </c>
      <c r="V605" s="35"/>
      <c r="W605" s="35">
        <f>1-W604/(W602-W603)</f>
        <v>0.78787878787878785</v>
      </c>
      <c r="X605" s="35"/>
      <c r="Y605" s="35">
        <f>1-Y604/(Y602-Y603)</f>
        <v>0.85714285714285721</v>
      </c>
      <c r="Z605" s="35">
        <f>1-Z604/(Z602-Z603)</f>
        <v>0.96875</v>
      </c>
      <c r="AA605" s="35"/>
      <c r="AB605" s="35">
        <f t="shared" ref="AB605:AG605" si="339">1-AB604/(AB602-AB603)</f>
        <v>1</v>
      </c>
      <c r="AC605" s="35">
        <f t="shared" si="339"/>
        <v>0.94117647058823528</v>
      </c>
      <c r="AD605" s="35">
        <f t="shared" si="339"/>
        <v>1</v>
      </c>
      <c r="AE605" s="35">
        <f t="shared" si="339"/>
        <v>0.96875</v>
      </c>
      <c r="AF605" s="35">
        <f t="shared" si="339"/>
        <v>0.90625</v>
      </c>
      <c r="AG605" s="35">
        <f t="shared" si="339"/>
        <v>0.94117647058823528</v>
      </c>
      <c r="AH605" s="35"/>
      <c r="AI605" s="35">
        <f>1-AI604/(AI602-AI603)</f>
        <v>0.93103448275862066</v>
      </c>
      <c r="AJ605" s="35">
        <f>1-AJ604/(AJ602-AJ603)</f>
        <v>0.90322580645161288</v>
      </c>
      <c r="AK605" s="35"/>
      <c r="AL605" s="35">
        <f t="shared" ref="AL605:BD605" si="340">1-AL604/(AL602-AL603)</f>
        <v>0.9375</v>
      </c>
      <c r="AM605" s="35">
        <f t="shared" si="340"/>
        <v>1</v>
      </c>
      <c r="AN605" s="35">
        <f t="shared" si="340"/>
        <v>1</v>
      </c>
      <c r="AO605" s="35">
        <f t="shared" si="340"/>
        <v>0.90625</v>
      </c>
      <c r="AP605" s="35">
        <f t="shared" si="340"/>
        <v>0.96666666666666667</v>
      </c>
      <c r="AQ605" s="35">
        <f t="shared" si="340"/>
        <v>0.90625</v>
      </c>
      <c r="AR605" s="35">
        <f t="shared" si="340"/>
        <v>0.84848484848484851</v>
      </c>
      <c r="AS605" s="35">
        <f t="shared" si="340"/>
        <v>0.76666666666666661</v>
      </c>
      <c r="AT605" s="35">
        <f t="shared" si="340"/>
        <v>0.90625</v>
      </c>
      <c r="AU605" s="35">
        <f t="shared" si="340"/>
        <v>1</v>
      </c>
      <c r="AV605" s="35">
        <f t="shared" si="340"/>
        <v>1</v>
      </c>
      <c r="AW605" s="35">
        <f t="shared" si="340"/>
        <v>0.23809523809523814</v>
      </c>
      <c r="AX605" s="35">
        <f t="shared" si="340"/>
        <v>0.87878787878787878</v>
      </c>
      <c r="AY605" s="35">
        <f t="shared" si="340"/>
        <v>1</v>
      </c>
      <c r="AZ605" s="35">
        <f t="shared" si="340"/>
        <v>1</v>
      </c>
      <c r="BA605" s="35">
        <f t="shared" si="340"/>
        <v>1</v>
      </c>
      <c r="BB605" s="35">
        <f t="shared" si="340"/>
        <v>1</v>
      </c>
      <c r="BC605" s="35">
        <f t="shared" si="340"/>
        <v>1</v>
      </c>
      <c r="BD605" s="35">
        <f t="shared" si="340"/>
        <v>0.9190509420795534</v>
      </c>
      <c r="BE605" s="322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U606" si="341">F602+F555</f>
        <v>479</v>
      </c>
      <c r="G606" s="34">
        <f t="shared" si="341"/>
        <v>480</v>
      </c>
      <c r="H606" s="34">
        <f t="shared" si="341"/>
        <v>480</v>
      </c>
      <c r="I606" s="34">
        <f t="shared" si="341"/>
        <v>480</v>
      </c>
      <c r="J606" s="34">
        <f t="shared" si="341"/>
        <v>480</v>
      </c>
      <c r="K606" s="34">
        <f t="shared" si="341"/>
        <v>480</v>
      </c>
      <c r="L606" s="34">
        <f t="shared" si="341"/>
        <v>479</v>
      </c>
      <c r="M606" s="34">
        <f t="shared" si="341"/>
        <v>479</v>
      </c>
      <c r="N606" s="34">
        <f t="shared" si="341"/>
        <v>479</v>
      </c>
      <c r="O606" s="34">
        <f t="shared" si="341"/>
        <v>479</v>
      </c>
      <c r="P606" s="34">
        <f t="shared" si="341"/>
        <v>480</v>
      </c>
      <c r="Q606" s="34">
        <f t="shared" si="341"/>
        <v>480</v>
      </c>
      <c r="R606" s="34">
        <f t="shared" si="341"/>
        <v>477</v>
      </c>
      <c r="S606" s="34">
        <f t="shared" si="341"/>
        <v>479</v>
      </c>
      <c r="T606" s="34">
        <f t="shared" si="341"/>
        <v>480</v>
      </c>
      <c r="U606" s="34">
        <f t="shared" si="341"/>
        <v>480</v>
      </c>
      <c r="V606" s="34"/>
      <c r="W606" s="34">
        <f>W602+W555</f>
        <v>480</v>
      </c>
      <c r="X606" s="34"/>
      <c r="Y606" s="34">
        <f t="shared" ref="Y606:Z608" si="342">Y602+Y555</f>
        <v>480</v>
      </c>
      <c r="Z606" s="34">
        <f t="shared" si="342"/>
        <v>480</v>
      </c>
      <c r="AA606" s="34"/>
      <c r="AB606" s="34">
        <f t="shared" ref="AB606:AG608" si="343">AB602+AB555</f>
        <v>480</v>
      </c>
      <c r="AC606" s="34">
        <f t="shared" si="343"/>
        <v>480</v>
      </c>
      <c r="AD606" s="34">
        <f t="shared" si="343"/>
        <v>480</v>
      </c>
      <c r="AE606" s="34">
        <f t="shared" si="343"/>
        <v>480</v>
      </c>
      <c r="AF606" s="34">
        <f t="shared" si="343"/>
        <v>480</v>
      </c>
      <c r="AG606" s="34">
        <f t="shared" si="343"/>
        <v>480</v>
      </c>
      <c r="AH606" s="34"/>
      <c r="AI606" s="34">
        <f t="shared" ref="AI606:AJ608" si="344">AI602+AI555</f>
        <v>480</v>
      </c>
      <c r="AJ606" s="34">
        <f t="shared" si="344"/>
        <v>477</v>
      </c>
      <c r="AK606" s="34"/>
      <c r="AL606" s="34">
        <f t="shared" ref="AL606:BD606" si="345">AL602+AL555</f>
        <v>480</v>
      </c>
      <c r="AM606" s="34">
        <f t="shared" si="345"/>
        <v>479</v>
      </c>
      <c r="AN606" s="34">
        <f t="shared" si="345"/>
        <v>480</v>
      </c>
      <c r="AO606" s="34">
        <f t="shared" si="345"/>
        <v>479</v>
      </c>
      <c r="AP606" s="34">
        <f t="shared" si="345"/>
        <v>480</v>
      </c>
      <c r="AQ606" s="34">
        <f t="shared" si="345"/>
        <v>479</v>
      </c>
      <c r="AR606" s="34">
        <f t="shared" si="345"/>
        <v>479</v>
      </c>
      <c r="AS606" s="34">
        <f t="shared" si="345"/>
        <v>480</v>
      </c>
      <c r="AT606" s="34">
        <f t="shared" si="345"/>
        <v>479</v>
      </c>
      <c r="AU606" s="34">
        <f t="shared" si="345"/>
        <v>480</v>
      </c>
      <c r="AV606" s="34">
        <f t="shared" si="345"/>
        <v>480</v>
      </c>
      <c r="AW606" s="34">
        <f t="shared" si="345"/>
        <v>472</v>
      </c>
      <c r="AX606" s="34">
        <f t="shared" si="345"/>
        <v>479</v>
      </c>
      <c r="AY606" s="34">
        <f t="shared" si="345"/>
        <v>477</v>
      </c>
      <c r="AZ606" s="34">
        <f t="shared" si="345"/>
        <v>480</v>
      </c>
      <c r="BA606" s="34">
        <f t="shared" si="345"/>
        <v>480</v>
      </c>
      <c r="BB606" s="34">
        <f t="shared" si="345"/>
        <v>480</v>
      </c>
      <c r="BC606" s="34">
        <f t="shared" si="345"/>
        <v>480</v>
      </c>
      <c r="BD606" s="34">
        <f t="shared" si="345"/>
        <v>21571</v>
      </c>
      <c r="BE606" s="322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U607" si="346">F603+F556</f>
        <v>46</v>
      </c>
      <c r="G607" s="34">
        <f t="shared" si="346"/>
        <v>88</v>
      </c>
      <c r="H607" s="34">
        <f t="shared" si="346"/>
        <v>47</v>
      </c>
      <c r="I607" s="34">
        <f t="shared" si="346"/>
        <v>93</v>
      </c>
      <c r="J607" s="34">
        <f t="shared" si="346"/>
        <v>97</v>
      </c>
      <c r="K607" s="34">
        <f t="shared" si="346"/>
        <v>90</v>
      </c>
      <c r="L607" s="34">
        <f t="shared" si="346"/>
        <v>120</v>
      </c>
      <c r="M607" s="34">
        <f t="shared" si="346"/>
        <v>98</v>
      </c>
      <c r="N607" s="34">
        <f t="shared" si="346"/>
        <v>115</v>
      </c>
      <c r="O607" s="34">
        <f t="shared" si="346"/>
        <v>103</v>
      </c>
      <c r="P607" s="34">
        <f t="shared" si="346"/>
        <v>95</v>
      </c>
      <c r="Q607" s="34">
        <f t="shared" si="346"/>
        <v>119</v>
      </c>
      <c r="R607" s="34">
        <f t="shared" si="346"/>
        <v>74</v>
      </c>
      <c r="S607" s="34">
        <f t="shared" si="346"/>
        <v>110</v>
      </c>
      <c r="T607" s="34">
        <f t="shared" si="346"/>
        <v>93</v>
      </c>
      <c r="U607" s="34">
        <f t="shared" si="346"/>
        <v>85</v>
      </c>
      <c r="V607" s="34"/>
      <c r="W607" s="34">
        <f>W603+W556</f>
        <v>90</v>
      </c>
      <c r="X607" s="34"/>
      <c r="Y607" s="34">
        <f t="shared" si="342"/>
        <v>90</v>
      </c>
      <c r="Z607" s="34">
        <f t="shared" si="342"/>
        <v>96</v>
      </c>
      <c r="AA607" s="34"/>
      <c r="AB607" s="34">
        <f t="shared" si="343"/>
        <v>83</v>
      </c>
      <c r="AC607" s="34">
        <f t="shared" si="343"/>
        <v>91</v>
      </c>
      <c r="AD607" s="34">
        <f t="shared" si="343"/>
        <v>101</v>
      </c>
      <c r="AE607" s="34">
        <f t="shared" si="343"/>
        <v>119</v>
      </c>
      <c r="AF607" s="34">
        <f t="shared" si="343"/>
        <v>111</v>
      </c>
      <c r="AG607" s="34">
        <f t="shared" si="343"/>
        <v>70</v>
      </c>
      <c r="AH607" s="34"/>
      <c r="AI607" s="34">
        <f t="shared" si="344"/>
        <v>106</v>
      </c>
      <c r="AJ607" s="34">
        <f t="shared" si="344"/>
        <v>87</v>
      </c>
      <c r="AK607" s="34"/>
      <c r="AL607" s="34">
        <f t="shared" ref="AL607:BD607" si="347">AL603+AL556</f>
        <v>92</v>
      </c>
      <c r="AM607" s="34">
        <f t="shared" si="347"/>
        <v>94</v>
      </c>
      <c r="AN607" s="34">
        <f t="shared" si="347"/>
        <v>110</v>
      </c>
      <c r="AO607" s="34">
        <f t="shared" si="347"/>
        <v>93</v>
      </c>
      <c r="AP607" s="34">
        <f t="shared" si="347"/>
        <v>112</v>
      </c>
      <c r="AQ607" s="34">
        <f t="shared" si="347"/>
        <v>79</v>
      </c>
      <c r="AR607" s="34">
        <f t="shared" si="347"/>
        <v>74</v>
      </c>
      <c r="AS607" s="34">
        <f t="shared" si="347"/>
        <v>133</v>
      </c>
      <c r="AT607" s="34">
        <f t="shared" si="347"/>
        <v>91</v>
      </c>
      <c r="AU607" s="34">
        <f t="shared" si="347"/>
        <v>105</v>
      </c>
      <c r="AV607" s="34">
        <f t="shared" si="347"/>
        <v>0</v>
      </c>
      <c r="AW607" s="34">
        <f t="shared" si="347"/>
        <v>121</v>
      </c>
      <c r="AX607" s="34">
        <f t="shared" si="347"/>
        <v>77</v>
      </c>
      <c r="AY607" s="34">
        <f t="shared" si="347"/>
        <v>120</v>
      </c>
      <c r="AZ607" s="34">
        <f t="shared" si="347"/>
        <v>84</v>
      </c>
      <c r="BA607" s="34">
        <f t="shared" si="347"/>
        <v>64</v>
      </c>
      <c r="BB607" s="34">
        <f t="shared" si="347"/>
        <v>0</v>
      </c>
      <c r="BC607" s="34">
        <f t="shared" si="347"/>
        <v>0</v>
      </c>
      <c r="BD607" s="34">
        <f t="shared" si="347"/>
        <v>3966</v>
      </c>
      <c r="BE607" s="322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U608" si="348">F604+F557</f>
        <v>3</v>
      </c>
      <c r="G608" s="34">
        <f t="shared" si="348"/>
        <v>12</v>
      </c>
      <c r="H608" s="34">
        <f t="shared" si="348"/>
        <v>56</v>
      </c>
      <c r="I608" s="34">
        <f t="shared" si="348"/>
        <v>65</v>
      </c>
      <c r="J608" s="34">
        <f t="shared" si="348"/>
        <v>51</v>
      </c>
      <c r="K608" s="34">
        <f t="shared" si="348"/>
        <v>14</v>
      </c>
      <c r="L608" s="34">
        <f t="shared" si="348"/>
        <v>32</v>
      </c>
      <c r="M608" s="34">
        <f t="shared" si="348"/>
        <v>59</v>
      </c>
      <c r="N608" s="34">
        <f t="shared" si="348"/>
        <v>66</v>
      </c>
      <c r="O608" s="34">
        <f t="shared" si="348"/>
        <v>52</v>
      </c>
      <c r="P608" s="34">
        <f t="shared" si="348"/>
        <v>21</v>
      </c>
      <c r="Q608" s="34">
        <f t="shared" si="348"/>
        <v>47</v>
      </c>
      <c r="R608" s="34">
        <f t="shared" si="348"/>
        <v>45</v>
      </c>
      <c r="S608" s="34">
        <f t="shared" si="348"/>
        <v>21</v>
      </c>
      <c r="T608" s="34">
        <f t="shared" si="348"/>
        <v>48</v>
      </c>
      <c r="U608" s="34">
        <f t="shared" si="348"/>
        <v>56</v>
      </c>
      <c r="V608" s="34"/>
      <c r="W608" s="34">
        <f>W604+W557</f>
        <v>78</v>
      </c>
      <c r="X608" s="34"/>
      <c r="Y608" s="34">
        <f t="shared" si="342"/>
        <v>35</v>
      </c>
      <c r="Z608" s="34">
        <f t="shared" si="342"/>
        <v>41</v>
      </c>
      <c r="AA608" s="34"/>
      <c r="AB608" s="34">
        <f t="shared" si="343"/>
        <v>4</v>
      </c>
      <c r="AC608" s="34">
        <f t="shared" si="343"/>
        <v>42</v>
      </c>
      <c r="AD608" s="34">
        <f t="shared" si="343"/>
        <v>3</v>
      </c>
      <c r="AE608" s="34">
        <f t="shared" si="343"/>
        <v>15</v>
      </c>
      <c r="AF608" s="34">
        <f t="shared" si="343"/>
        <v>37</v>
      </c>
      <c r="AG608" s="34">
        <f t="shared" si="343"/>
        <v>20</v>
      </c>
      <c r="AH608" s="34"/>
      <c r="AI608" s="34">
        <f t="shared" si="344"/>
        <v>39</v>
      </c>
      <c r="AJ608" s="34">
        <f t="shared" si="344"/>
        <v>25</v>
      </c>
      <c r="AK608" s="34"/>
      <c r="AL608" s="34">
        <f t="shared" ref="AL608:BD608" si="349">AL604+AL557</f>
        <v>18</v>
      </c>
      <c r="AM608" s="34">
        <f t="shared" si="349"/>
        <v>9</v>
      </c>
      <c r="AN608" s="34">
        <f t="shared" si="349"/>
        <v>9</v>
      </c>
      <c r="AO608" s="34">
        <f t="shared" si="349"/>
        <v>64</v>
      </c>
      <c r="AP608" s="34">
        <f t="shared" si="349"/>
        <v>7</v>
      </c>
      <c r="AQ608" s="34">
        <f t="shared" si="349"/>
        <v>106</v>
      </c>
      <c r="AR608" s="34">
        <f t="shared" si="349"/>
        <v>75</v>
      </c>
      <c r="AS608" s="34">
        <f t="shared" si="349"/>
        <v>53</v>
      </c>
      <c r="AT608" s="34">
        <f t="shared" si="349"/>
        <v>57</v>
      </c>
      <c r="AU608" s="34">
        <f t="shared" si="349"/>
        <v>116</v>
      </c>
      <c r="AV608" s="34">
        <f t="shared" si="349"/>
        <v>0</v>
      </c>
      <c r="AW608" s="34">
        <f t="shared" si="349"/>
        <v>58</v>
      </c>
      <c r="AX608" s="34">
        <f t="shared" si="349"/>
        <v>46</v>
      </c>
      <c r="AY608" s="34">
        <f t="shared" si="349"/>
        <v>3</v>
      </c>
      <c r="AZ608" s="34">
        <f t="shared" si="349"/>
        <v>15</v>
      </c>
      <c r="BA608" s="34">
        <f t="shared" si="349"/>
        <v>1</v>
      </c>
      <c r="BB608" s="34">
        <f t="shared" si="349"/>
        <v>0</v>
      </c>
      <c r="BC608" s="34">
        <f t="shared" si="349"/>
        <v>0</v>
      </c>
      <c r="BD608" s="34">
        <f t="shared" si="349"/>
        <v>1624</v>
      </c>
      <c r="BE608" s="322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U609" si="350">1-F608/(F606-F607)</f>
        <v>0.99307159353348728</v>
      </c>
      <c r="G609" s="35">
        <f t="shared" si="350"/>
        <v>0.96938775510204078</v>
      </c>
      <c r="H609" s="35">
        <f t="shared" si="350"/>
        <v>0.87066974595842961</v>
      </c>
      <c r="I609" s="35">
        <f t="shared" si="350"/>
        <v>0.83204134366925064</v>
      </c>
      <c r="J609" s="35">
        <f t="shared" si="350"/>
        <v>0.86684073107049608</v>
      </c>
      <c r="K609" s="35">
        <f t="shared" si="350"/>
        <v>0.96410256410256412</v>
      </c>
      <c r="L609" s="35">
        <f t="shared" si="350"/>
        <v>0.91086350974930363</v>
      </c>
      <c r="M609" s="35">
        <f t="shared" si="350"/>
        <v>0.84514435695538059</v>
      </c>
      <c r="N609" s="35">
        <f t="shared" si="350"/>
        <v>0.81868131868131866</v>
      </c>
      <c r="O609" s="35">
        <f t="shared" si="350"/>
        <v>0.86170212765957444</v>
      </c>
      <c r="P609" s="35">
        <f t="shared" si="350"/>
        <v>0.94545454545454544</v>
      </c>
      <c r="Q609" s="35">
        <f t="shared" si="350"/>
        <v>0.86980609418282551</v>
      </c>
      <c r="R609" s="35">
        <f t="shared" si="350"/>
        <v>0.88833746898263022</v>
      </c>
      <c r="S609" s="35">
        <f t="shared" si="350"/>
        <v>0.94308943089430897</v>
      </c>
      <c r="T609" s="35">
        <f t="shared" si="350"/>
        <v>0.87596899224806202</v>
      </c>
      <c r="U609" s="35">
        <f t="shared" si="350"/>
        <v>0.85822784810126584</v>
      </c>
      <c r="V609" s="35"/>
      <c r="W609" s="35">
        <f>1-W608/(W606-W607)</f>
        <v>0.8</v>
      </c>
      <c r="X609" s="35"/>
      <c r="Y609" s="35">
        <f>1-Y608/(Y606-Y607)</f>
        <v>0.91025641025641024</v>
      </c>
      <c r="Z609" s="35">
        <f>1-Z608/(Z606-Z607)</f>
        <v>0.89322916666666663</v>
      </c>
      <c r="AA609" s="35"/>
      <c r="AB609" s="35">
        <f t="shared" ref="AB609:AG609" si="351">1-AB608/(AB606-AB607)</f>
        <v>0.98992443324937029</v>
      </c>
      <c r="AC609" s="35">
        <f t="shared" si="351"/>
        <v>0.89203084832904889</v>
      </c>
      <c r="AD609" s="35">
        <f t="shared" si="351"/>
        <v>0.9920844327176781</v>
      </c>
      <c r="AE609" s="35">
        <f t="shared" si="351"/>
        <v>0.95844875346260383</v>
      </c>
      <c r="AF609" s="35">
        <f t="shared" si="351"/>
        <v>0.89972899728997291</v>
      </c>
      <c r="AG609" s="35">
        <f t="shared" si="351"/>
        <v>0.95121951219512191</v>
      </c>
      <c r="AH609" s="35"/>
      <c r="AI609" s="35">
        <f>1-AI608/(AI606-AI607)</f>
        <v>0.89572192513368987</v>
      </c>
      <c r="AJ609" s="35">
        <f>1-AJ608/(AJ606-AJ607)</f>
        <v>0.9358974358974359</v>
      </c>
      <c r="AK609" s="35"/>
      <c r="AL609" s="35">
        <f t="shared" ref="AL609:BD609" si="352">1-AL608/(AL606-AL607)</f>
        <v>0.95360824742268036</v>
      </c>
      <c r="AM609" s="35">
        <f t="shared" si="352"/>
        <v>0.97662337662337662</v>
      </c>
      <c r="AN609" s="35">
        <f t="shared" si="352"/>
        <v>0.9756756756756757</v>
      </c>
      <c r="AO609" s="35">
        <f t="shared" si="352"/>
        <v>0.83419689119170981</v>
      </c>
      <c r="AP609" s="35">
        <f t="shared" si="352"/>
        <v>0.98097826086956519</v>
      </c>
      <c r="AQ609" s="35">
        <f t="shared" si="352"/>
        <v>0.73499999999999999</v>
      </c>
      <c r="AR609" s="35">
        <f t="shared" si="352"/>
        <v>0.81481481481481488</v>
      </c>
      <c r="AS609" s="35">
        <f t="shared" si="352"/>
        <v>0.8472622478386167</v>
      </c>
      <c r="AT609" s="35">
        <f t="shared" si="352"/>
        <v>0.85309278350515461</v>
      </c>
      <c r="AU609" s="35">
        <f t="shared" si="352"/>
        <v>0.69066666666666665</v>
      </c>
      <c r="AV609" s="35">
        <f t="shared" si="352"/>
        <v>1</v>
      </c>
      <c r="AW609" s="35">
        <f t="shared" si="352"/>
        <v>0.83475783475783483</v>
      </c>
      <c r="AX609" s="35">
        <f t="shared" si="352"/>
        <v>0.88557213930348255</v>
      </c>
      <c r="AY609" s="35">
        <f t="shared" si="352"/>
        <v>0.99159663865546221</v>
      </c>
      <c r="AZ609" s="35">
        <f t="shared" si="352"/>
        <v>0.96212121212121215</v>
      </c>
      <c r="BA609" s="35">
        <f t="shared" si="352"/>
        <v>0.99759615384615385</v>
      </c>
      <c r="BB609" s="35">
        <f t="shared" si="352"/>
        <v>1</v>
      </c>
      <c r="BC609" s="35">
        <f t="shared" si="352"/>
        <v>1</v>
      </c>
      <c r="BD609" s="35">
        <f t="shared" si="352"/>
        <v>0.90775347912524851</v>
      </c>
      <c r="BE609" s="322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U610" si="353">F559</f>
        <v>14</v>
      </c>
      <c r="G610" s="19">
        <f t="shared" si="353"/>
        <v>23</v>
      </c>
      <c r="H610" s="19">
        <f t="shared" si="353"/>
        <v>42</v>
      </c>
      <c r="I610" s="19">
        <f t="shared" si="353"/>
        <v>47</v>
      </c>
      <c r="J610" s="19">
        <f t="shared" si="353"/>
        <v>48</v>
      </c>
      <c r="K610" s="19">
        <f t="shared" si="353"/>
        <v>59</v>
      </c>
      <c r="L610" s="19">
        <f t="shared" si="353"/>
        <v>64</v>
      </c>
      <c r="M610" s="19">
        <f t="shared" si="353"/>
        <v>65</v>
      </c>
      <c r="N610" s="19">
        <f t="shared" si="353"/>
        <v>66</v>
      </c>
      <c r="O610" s="19">
        <f t="shared" si="353"/>
        <v>72</v>
      </c>
      <c r="P610" s="19">
        <f t="shared" si="353"/>
        <v>76</v>
      </c>
      <c r="Q610" s="19">
        <f t="shared" si="353"/>
        <v>78</v>
      </c>
      <c r="R610" s="19">
        <f t="shared" si="353"/>
        <v>79</v>
      </c>
      <c r="S610" s="19">
        <f t="shared" si="353"/>
        <v>83</v>
      </c>
      <c r="T610" s="19">
        <f t="shared" si="353"/>
        <v>84</v>
      </c>
      <c r="U610" s="19">
        <f t="shared" si="353"/>
        <v>86</v>
      </c>
      <c r="V610" s="19"/>
      <c r="W610" s="19">
        <f>W559</f>
        <v>411</v>
      </c>
      <c r="X610" s="19"/>
      <c r="Y610" s="19">
        <f>Y559</f>
        <v>413</v>
      </c>
      <c r="Z610" s="19">
        <f>Z559</f>
        <v>415</v>
      </c>
      <c r="AA610" s="19"/>
      <c r="AB610" s="19">
        <f t="shared" ref="AB610:AG610" si="354">AB559</f>
        <v>417</v>
      </c>
      <c r="AC610" s="19">
        <f t="shared" si="354"/>
        <v>418</v>
      </c>
      <c r="AD610" s="19">
        <f t="shared" si="354"/>
        <v>419</v>
      </c>
      <c r="AE610" s="19">
        <f t="shared" si="354"/>
        <v>420</v>
      </c>
      <c r="AF610" s="19">
        <f t="shared" si="354"/>
        <v>421</v>
      </c>
      <c r="AG610" s="19">
        <f t="shared" si="354"/>
        <v>422</v>
      </c>
      <c r="AH610" s="19"/>
      <c r="AI610" s="19">
        <f>AI559</f>
        <v>425</v>
      </c>
      <c r="AJ610" s="19">
        <f>AJ559</f>
        <v>426</v>
      </c>
      <c r="AK610" s="19"/>
      <c r="AL610" s="19">
        <f t="shared" ref="AL610:BD610" si="355">AL559</f>
        <v>430</v>
      </c>
      <c r="AM610" s="19">
        <f t="shared" si="355"/>
        <v>431</v>
      </c>
      <c r="AN610" s="19">
        <f t="shared" si="355"/>
        <v>433</v>
      </c>
      <c r="AO610" s="19">
        <f t="shared" si="355"/>
        <v>446</v>
      </c>
      <c r="AP610" s="19">
        <f t="shared" si="355"/>
        <v>449</v>
      </c>
      <c r="AQ610" s="19">
        <f t="shared" si="355"/>
        <v>450</v>
      </c>
      <c r="AR610" s="19">
        <f t="shared" si="355"/>
        <v>451</v>
      </c>
      <c r="AS610" s="19">
        <f t="shared" si="355"/>
        <v>453</v>
      </c>
      <c r="AT610" s="19">
        <f t="shared" si="355"/>
        <v>454</v>
      </c>
      <c r="AU610" s="19">
        <f t="shared" si="355"/>
        <v>455</v>
      </c>
      <c r="AV610" s="19">
        <f t="shared" si="355"/>
        <v>0</v>
      </c>
      <c r="AW610" s="19">
        <f t="shared" si="355"/>
        <v>457</v>
      </c>
      <c r="AX610" s="19">
        <f t="shared" si="355"/>
        <v>458</v>
      </c>
      <c r="AY610" s="19">
        <f t="shared" si="355"/>
        <v>460</v>
      </c>
      <c r="AZ610" s="19">
        <f t="shared" si="355"/>
        <v>461</v>
      </c>
      <c r="BA610" s="19">
        <f t="shared" si="355"/>
        <v>463</v>
      </c>
      <c r="BB610" s="19">
        <f t="shared" si="355"/>
        <v>0</v>
      </c>
      <c r="BC610" s="19">
        <f t="shared" si="355"/>
        <v>0</v>
      </c>
      <c r="BD610" s="19" t="str">
        <f t="shared" si="355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356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356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356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356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356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356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356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356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356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356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356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356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356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356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356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356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356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356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356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356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356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356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356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356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356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356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356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356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356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356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356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356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356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356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356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356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356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356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356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356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U652" si="357">SUM(F612:F651)</f>
        <v>-4766.63</v>
      </c>
      <c r="G652" s="37">
        <f t="shared" si="357"/>
        <v>-2842.7399999999993</v>
      </c>
      <c r="H652" s="37">
        <f t="shared" si="357"/>
        <v>-1913.8800000000003</v>
      </c>
      <c r="I652" s="37">
        <f t="shared" si="357"/>
        <v>-3268.7400000000007</v>
      </c>
      <c r="J652" s="37">
        <f t="shared" si="357"/>
        <v>-3338.9099999999994</v>
      </c>
      <c r="K652" s="37">
        <f t="shared" si="357"/>
        <v>-3613.3000000000006</v>
      </c>
      <c r="L652" s="37">
        <f t="shared" si="357"/>
        <v>-3729.2200000000007</v>
      </c>
      <c r="M652" s="37">
        <f t="shared" si="357"/>
        <v>-2605.59</v>
      </c>
      <c r="N652" s="37">
        <f t="shared" si="357"/>
        <v>0</v>
      </c>
      <c r="O652" s="37">
        <f t="shared" si="357"/>
        <v>-4774.1499999999996</v>
      </c>
      <c r="P652" s="37">
        <f t="shared" si="357"/>
        <v>-3427.2600000000007</v>
      </c>
      <c r="Q652" s="37">
        <f t="shared" si="357"/>
        <v>-3709.5800000000004</v>
      </c>
      <c r="R652" s="37">
        <f t="shared" si="357"/>
        <v>2.5799999999998153</v>
      </c>
      <c r="S652" s="37">
        <f t="shared" si="357"/>
        <v>3266.4199999999996</v>
      </c>
      <c r="T652" s="37">
        <f t="shared" si="357"/>
        <v>-3196.2800000000007</v>
      </c>
      <c r="U652" s="37">
        <f t="shared" si="357"/>
        <v>-8828.39</v>
      </c>
      <c r="V652" s="37"/>
      <c r="W652" s="37">
        <f>SUM(W612:W651)</f>
        <v>-9887.130000000001</v>
      </c>
      <c r="X652" s="37"/>
      <c r="Y652" s="37">
        <f>SUM(Y612:Y651)</f>
        <v>-4763.8999999999996</v>
      </c>
      <c r="Z652" s="37">
        <f>SUM(Z612:Z651)</f>
        <v>-3775.7899999999991</v>
      </c>
      <c r="AA652" s="37"/>
      <c r="AB652" s="37">
        <f>SUM(AB612:AB651)</f>
        <v>-6972.3399999999992</v>
      </c>
      <c r="AC652" s="37">
        <f>SUM(AC612:AC651)</f>
        <v>-584.46</v>
      </c>
      <c r="AD652" s="37">
        <f>SUM(AD612:AD651)</f>
        <v>-1887.12</v>
      </c>
      <c r="AE652" s="37">
        <f>SUM(AE612:AE651)</f>
        <v>-2013.4529999999997</v>
      </c>
      <c r="AF652" s="37">
        <f>SUM(AF612:AF651)</f>
        <v>-3290.39</v>
      </c>
      <c r="AG652" s="37">
        <v>0</v>
      </c>
      <c r="AH652" s="37"/>
      <c r="AI652" s="37">
        <f>SUM(AI612:AI651)</f>
        <v>-991.2299999999999</v>
      </c>
      <c r="AJ652" s="37">
        <f>SUM(AJ612:AJ651)</f>
        <v>-1364.5600000000004</v>
      </c>
      <c r="AK652" s="37"/>
      <c r="AL652" s="37">
        <f t="shared" ref="AL652:BC652" si="358">SUM(AL612:AL651)</f>
        <v>-10132.329999999998</v>
      </c>
      <c r="AM652" s="37">
        <f t="shared" si="358"/>
        <v>-3158.7000000000003</v>
      </c>
      <c r="AN652" s="37">
        <f t="shared" si="358"/>
        <v>-949.14000000000021</v>
      </c>
      <c r="AO652" s="37">
        <f t="shared" si="358"/>
        <v>-1589.46</v>
      </c>
      <c r="AP652" s="37">
        <f t="shared" si="358"/>
        <v>-5583.0999999999995</v>
      </c>
      <c r="AQ652" s="37">
        <f t="shared" si="358"/>
        <v>-5347.46</v>
      </c>
      <c r="AR652" s="37">
        <f t="shared" si="358"/>
        <v>-999.2800000000002</v>
      </c>
      <c r="AS652" s="37">
        <f t="shared" si="358"/>
        <v>-4889.1399999999994</v>
      </c>
      <c r="AT652" s="37">
        <f t="shared" si="358"/>
        <v>-1272.99</v>
      </c>
      <c r="AU652" s="37">
        <f t="shared" si="358"/>
        <v>-2781.7799999999997</v>
      </c>
      <c r="AV652" s="37">
        <f t="shared" si="358"/>
        <v>0</v>
      </c>
      <c r="AW652" s="37">
        <f t="shared" si="358"/>
        <v>1098.5500000000002</v>
      </c>
      <c r="AX652" s="37">
        <f t="shared" si="358"/>
        <v>-5007.2</v>
      </c>
      <c r="AY652" s="37">
        <f t="shared" si="358"/>
        <v>-1651.64</v>
      </c>
      <c r="AZ652" s="37">
        <f t="shared" si="358"/>
        <v>-188.14000000000001</v>
      </c>
      <c r="BA652" s="37">
        <f t="shared" si="358"/>
        <v>-276.83999999999997</v>
      </c>
      <c r="BB652" s="37">
        <f t="shared" si="358"/>
        <v>0</v>
      </c>
      <c r="BC652" s="37">
        <f t="shared" si="358"/>
        <v>0</v>
      </c>
      <c r="BD652" s="24">
        <f t="shared" si="356"/>
        <v>-125004.693</v>
      </c>
      <c r="BE652" s="322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U653" si="359">COUNTA(F612:F651)</f>
        <v>40</v>
      </c>
      <c r="G653" s="33">
        <f t="shared" si="359"/>
        <v>40</v>
      </c>
      <c r="H653" s="33">
        <f t="shared" si="359"/>
        <v>40</v>
      </c>
      <c r="I653" s="33">
        <f t="shared" si="359"/>
        <v>40</v>
      </c>
      <c r="J653" s="33">
        <f t="shared" si="359"/>
        <v>40</v>
      </c>
      <c r="K653" s="33">
        <f t="shared" si="359"/>
        <v>40</v>
      </c>
      <c r="L653" s="33">
        <f t="shared" si="359"/>
        <v>40</v>
      </c>
      <c r="M653" s="33">
        <f t="shared" si="359"/>
        <v>40</v>
      </c>
      <c r="N653" s="33">
        <f t="shared" si="359"/>
        <v>40</v>
      </c>
      <c r="O653" s="33">
        <f t="shared" si="359"/>
        <v>40</v>
      </c>
      <c r="P653" s="33">
        <f t="shared" si="359"/>
        <v>40</v>
      </c>
      <c r="Q653" s="33">
        <f t="shared" si="359"/>
        <v>40</v>
      </c>
      <c r="R653" s="33">
        <f t="shared" si="359"/>
        <v>40</v>
      </c>
      <c r="S653" s="33">
        <f t="shared" si="359"/>
        <v>40</v>
      </c>
      <c r="T653" s="33">
        <f t="shared" si="359"/>
        <v>40</v>
      </c>
      <c r="U653" s="33">
        <f t="shared" si="359"/>
        <v>40</v>
      </c>
      <c r="V653" s="33"/>
      <c r="W653" s="33">
        <f>COUNTA(W612:W651)</f>
        <v>40</v>
      </c>
      <c r="X653" s="33"/>
      <c r="Y653" s="33">
        <f>COUNTA(Y612:Y651)</f>
        <v>40</v>
      </c>
      <c r="Z653" s="33">
        <f>COUNTA(Z612:Z651)</f>
        <v>40</v>
      </c>
      <c r="AA653" s="33"/>
      <c r="AB653" s="33">
        <f t="shared" ref="AB653:AG653" si="360">COUNTA(AB612:AB651)</f>
        <v>40</v>
      </c>
      <c r="AC653" s="33">
        <f t="shared" si="360"/>
        <v>40</v>
      </c>
      <c r="AD653" s="33">
        <f t="shared" si="360"/>
        <v>40</v>
      </c>
      <c r="AE653" s="33">
        <f t="shared" si="360"/>
        <v>40</v>
      </c>
      <c r="AF653" s="33">
        <f t="shared" si="360"/>
        <v>40</v>
      </c>
      <c r="AG653" s="33">
        <f t="shared" si="360"/>
        <v>40</v>
      </c>
      <c r="AH653" s="33"/>
      <c r="AI653" s="33">
        <f>COUNTA(AI612:AI651)</f>
        <v>40</v>
      </c>
      <c r="AJ653" s="33">
        <f>COUNTA(AJ612:AJ651)</f>
        <v>40</v>
      </c>
      <c r="AK653" s="33"/>
      <c r="AL653" s="33">
        <f t="shared" ref="AL653:BC653" si="361">COUNTA(AL612:AL651)</f>
        <v>40</v>
      </c>
      <c r="AM653" s="33">
        <f t="shared" si="361"/>
        <v>40</v>
      </c>
      <c r="AN653" s="33">
        <f t="shared" si="361"/>
        <v>40</v>
      </c>
      <c r="AO653" s="33">
        <f t="shared" si="361"/>
        <v>40</v>
      </c>
      <c r="AP653" s="33">
        <f t="shared" si="361"/>
        <v>40</v>
      </c>
      <c r="AQ653" s="33">
        <f t="shared" si="361"/>
        <v>40</v>
      </c>
      <c r="AR653" s="33">
        <f t="shared" si="361"/>
        <v>40</v>
      </c>
      <c r="AS653" s="33">
        <f t="shared" si="361"/>
        <v>40</v>
      </c>
      <c r="AT653" s="33">
        <f t="shared" si="361"/>
        <v>40</v>
      </c>
      <c r="AU653" s="33">
        <f t="shared" si="361"/>
        <v>40</v>
      </c>
      <c r="AV653" s="33">
        <f t="shared" si="361"/>
        <v>40</v>
      </c>
      <c r="AW653" s="33">
        <f t="shared" si="361"/>
        <v>40</v>
      </c>
      <c r="AX653" s="33">
        <f t="shared" si="361"/>
        <v>40</v>
      </c>
      <c r="AY653" s="33">
        <f t="shared" si="361"/>
        <v>40</v>
      </c>
      <c r="AZ653" s="33">
        <f t="shared" si="361"/>
        <v>39</v>
      </c>
      <c r="BA653" s="33">
        <f t="shared" si="361"/>
        <v>40</v>
      </c>
      <c r="BB653" s="33">
        <f t="shared" si="361"/>
        <v>40</v>
      </c>
      <c r="BC653" s="33">
        <f t="shared" si="361"/>
        <v>40</v>
      </c>
      <c r="BD653" s="33">
        <f t="shared" si="356"/>
        <v>1799</v>
      </c>
      <c r="BE653" s="322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U654" si="362">COUNTIF(F612:F651,"NS")</f>
        <v>6</v>
      </c>
      <c r="G654" s="34">
        <f t="shared" si="362"/>
        <v>6</v>
      </c>
      <c r="H654" s="34">
        <f t="shared" si="362"/>
        <v>5</v>
      </c>
      <c r="I654" s="34">
        <f t="shared" si="362"/>
        <v>6</v>
      </c>
      <c r="J654" s="34">
        <f t="shared" si="362"/>
        <v>9</v>
      </c>
      <c r="K654" s="34">
        <f t="shared" si="362"/>
        <v>7</v>
      </c>
      <c r="L654" s="34">
        <f t="shared" si="362"/>
        <v>9</v>
      </c>
      <c r="M654" s="34">
        <f t="shared" si="362"/>
        <v>8</v>
      </c>
      <c r="N654" s="34">
        <f t="shared" si="362"/>
        <v>0</v>
      </c>
      <c r="O654" s="34">
        <f t="shared" si="362"/>
        <v>8</v>
      </c>
      <c r="P654" s="34">
        <f t="shared" si="362"/>
        <v>6</v>
      </c>
      <c r="Q654" s="34">
        <f t="shared" si="362"/>
        <v>13</v>
      </c>
      <c r="R654" s="34">
        <f t="shared" si="362"/>
        <v>2</v>
      </c>
      <c r="S654" s="34">
        <f t="shared" si="362"/>
        <v>11</v>
      </c>
      <c r="T654" s="34">
        <f t="shared" si="362"/>
        <v>8</v>
      </c>
      <c r="U654" s="34">
        <f t="shared" si="362"/>
        <v>6</v>
      </c>
      <c r="V654" s="34"/>
      <c r="W654" s="34">
        <f>COUNTIF(W612:W651,"NS")</f>
        <v>7</v>
      </c>
      <c r="X654" s="34"/>
      <c r="Y654" s="34">
        <f>COUNTIF(Y612:Y651,"NS")</f>
        <v>7</v>
      </c>
      <c r="Z654" s="34">
        <f>COUNTIF(Z612:Z651,"NS")</f>
        <v>8</v>
      </c>
      <c r="AA654" s="34"/>
      <c r="AB654" s="34">
        <f t="shared" ref="AB654:AG654" si="363">COUNTIF(AB612:AB651,"NS")</f>
        <v>6</v>
      </c>
      <c r="AC654" s="34">
        <f t="shared" si="363"/>
        <v>8</v>
      </c>
      <c r="AD654" s="34">
        <f t="shared" si="363"/>
        <v>8</v>
      </c>
      <c r="AE654" s="34">
        <f t="shared" si="363"/>
        <v>7</v>
      </c>
      <c r="AF654" s="34">
        <f t="shared" si="363"/>
        <v>7</v>
      </c>
      <c r="AG654" s="34">
        <f t="shared" si="363"/>
        <v>7</v>
      </c>
      <c r="AH654" s="34"/>
      <c r="AI654" s="34">
        <f>COUNTIF(AI612:AI651,"NS")</f>
        <v>8</v>
      </c>
      <c r="AJ654" s="34">
        <f>COUNTIF(AJ612:AJ651,"NS")</f>
        <v>6</v>
      </c>
      <c r="AK654" s="34"/>
      <c r="AL654" s="34">
        <f t="shared" ref="AL654:BC654" si="364">COUNTIF(AL612:AL651,"NS")</f>
        <v>6</v>
      </c>
      <c r="AM654" s="34">
        <f t="shared" si="364"/>
        <v>7</v>
      </c>
      <c r="AN654" s="34">
        <f t="shared" si="364"/>
        <v>8</v>
      </c>
      <c r="AO654" s="34">
        <f t="shared" si="364"/>
        <v>0</v>
      </c>
      <c r="AP654" s="34">
        <f t="shared" si="364"/>
        <v>8</v>
      </c>
      <c r="AQ654" s="34">
        <f t="shared" si="364"/>
        <v>8</v>
      </c>
      <c r="AR654" s="34">
        <f t="shared" si="364"/>
        <v>7</v>
      </c>
      <c r="AS654" s="34">
        <f t="shared" si="364"/>
        <v>11</v>
      </c>
      <c r="AT654" s="34">
        <f t="shared" si="364"/>
        <v>5</v>
      </c>
      <c r="AU654" s="34">
        <f t="shared" si="364"/>
        <v>12</v>
      </c>
      <c r="AV654" s="34">
        <f t="shared" si="364"/>
        <v>0</v>
      </c>
      <c r="AW654" s="34">
        <f t="shared" si="364"/>
        <v>7</v>
      </c>
      <c r="AX654" s="34">
        <f t="shared" si="364"/>
        <v>6</v>
      </c>
      <c r="AY654" s="34">
        <f t="shared" si="364"/>
        <v>8</v>
      </c>
      <c r="AZ654" s="34">
        <f t="shared" si="364"/>
        <v>6</v>
      </c>
      <c r="BA654" s="34">
        <f t="shared" si="364"/>
        <v>12</v>
      </c>
      <c r="BB654" s="34">
        <f t="shared" si="364"/>
        <v>0</v>
      </c>
      <c r="BC654" s="34">
        <f t="shared" si="364"/>
        <v>0</v>
      </c>
      <c r="BD654" s="33">
        <f t="shared" si="356"/>
        <v>300</v>
      </c>
      <c r="BE654" s="322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U655" si="365">COUNTIF(F612:F651,"NC")</f>
        <v>0</v>
      </c>
      <c r="G655" s="34">
        <f t="shared" si="365"/>
        <v>2</v>
      </c>
      <c r="H655" s="34">
        <f t="shared" si="365"/>
        <v>9</v>
      </c>
      <c r="I655" s="34">
        <f t="shared" si="365"/>
        <v>2</v>
      </c>
      <c r="J655" s="34">
        <f t="shared" si="365"/>
        <v>5</v>
      </c>
      <c r="K655" s="34">
        <f t="shared" si="365"/>
        <v>0</v>
      </c>
      <c r="L655" s="34">
        <f t="shared" si="365"/>
        <v>0</v>
      </c>
      <c r="M655" s="34">
        <f t="shared" si="365"/>
        <v>6</v>
      </c>
      <c r="N655" s="34">
        <f t="shared" si="365"/>
        <v>0</v>
      </c>
      <c r="O655" s="34">
        <f t="shared" si="365"/>
        <v>3</v>
      </c>
      <c r="P655" s="34">
        <f t="shared" si="365"/>
        <v>0</v>
      </c>
      <c r="Q655" s="34">
        <f t="shared" si="365"/>
        <v>2</v>
      </c>
      <c r="R655" s="34">
        <f t="shared" si="365"/>
        <v>0</v>
      </c>
      <c r="S655" s="34">
        <f t="shared" si="365"/>
        <v>0</v>
      </c>
      <c r="T655" s="34">
        <f t="shared" si="365"/>
        <v>2</v>
      </c>
      <c r="U655" s="34">
        <f t="shared" si="365"/>
        <v>0</v>
      </c>
      <c r="V655" s="34"/>
      <c r="W655" s="34">
        <f>COUNTIF(W612:W651,"NC")</f>
        <v>8</v>
      </c>
      <c r="X655" s="34"/>
      <c r="Y655" s="34">
        <f>COUNTIF(Y612:Y651,"NC")</f>
        <v>4</v>
      </c>
      <c r="Z655" s="34">
        <f>COUNTIF(Z612:Z651,"NC")</f>
        <v>1</v>
      </c>
      <c r="AA655" s="34"/>
      <c r="AB655" s="34">
        <f t="shared" ref="AB655:AG655" si="366">COUNTIF(AB612:AB651,"NC")</f>
        <v>0</v>
      </c>
      <c r="AC655" s="34">
        <f t="shared" si="366"/>
        <v>7</v>
      </c>
      <c r="AD655" s="34">
        <f t="shared" si="366"/>
        <v>0</v>
      </c>
      <c r="AE655" s="34">
        <f t="shared" si="366"/>
        <v>2</v>
      </c>
      <c r="AF655" s="34">
        <f t="shared" si="366"/>
        <v>4</v>
      </c>
      <c r="AG655" s="34">
        <f t="shared" si="366"/>
        <v>2</v>
      </c>
      <c r="AH655" s="34"/>
      <c r="AI655" s="34">
        <f>COUNTIF(AI612:AI651,"NC")</f>
        <v>3</v>
      </c>
      <c r="AJ655" s="34">
        <f>COUNTIF(AJ612:AJ651,"NC")</f>
        <v>0</v>
      </c>
      <c r="AK655" s="34"/>
      <c r="AL655" s="34">
        <f t="shared" ref="AL655:BC655" si="367">COUNTIF(AL612:AL651,"NC")</f>
        <v>0</v>
      </c>
      <c r="AM655" s="34">
        <f t="shared" si="367"/>
        <v>0</v>
      </c>
      <c r="AN655" s="34">
        <f t="shared" si="367"/>
        <v>1</v>
      </c>
      <c r="AO655" s="34">
        <f t="shared" si="367"/>
        <v>4</v>
      </c>
      <c r="AP655" s="34">
        <f t="shared" si="367"/>
        <v>0</v>
      </c>
      <c r="AQ655" s="34">
        <f t="shared" si="367"/>
        <v>6</v>
      </c>
      <c r="AR655" s="34">
        <f t="shared" si="367"/>
        <v>3</v>
      </c>
      <c r="AS655" s="34">
        <f t="shared" si="367"/>
        <v>3</v>
      </c>
      <c r="AT655" s="34">
        <f t="shared" si="367"/>
        <v>2</v>
      </c>
      <c r="AU655" s="34">
        <f t="shared" si="367"/>
        <v>4</v>
      </c>
      <c r="AV655" s="34">
        <f t="shared" si="367"/>
        <v>0</v>
      </c>
      <c r="AW655" s="34">
        <f t="shared" si="367"/>
        <v>16</v>
      </c>
      <c r="AX655" s="34">
        <f t="shared" si="367"/>
        <v>0</v>
      </c>
      <c r="AY655" s="34">
        <f t="shared" si="367"/>
        <v>0</v>
      </c>
      <c r="AZ655" s="34">
        <f t="shared" si="367"/>
        <v>2</v>
      </c>
      <c r="BA655" s="34">
        <f t="shared" si="367"/>
        <v>0</v>
      </c>
      <c r="BB655" s="34">
        <f t="shared" si="367"/>
        <v>0</v>
      </c>
      <c r="BC655" s="34">
        <f t="shared" si="367"/>
        <v>0</v>
      </c>
      <c r="BD655" s="33">
        <f t="shared" si="356"/>
        <v>103</v>
      </c>
      <c r="BE655" s="322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U656" si="368">1-F655/(F653-F654)</f>
        <v>1</v>
      </c>
      <c r="G656" s="35">
        <f t="shared" si="368"/>
        <v>0.94117647058823528</v>
      </c>
      <c r="H656" s="35">
        <f t="shared" si="368"/>
        <v>0.74285714285714288</v>
      </c>
      <c r="I656" s="35">
        <f t="shared" si="368"/>
        <v>0.94117647058823528</v>
      </c>
      <c r="J656" s="35">
        <f t="shared" si="368"/>
        <v>0.83870967741935487</v>
      </c>
      <c r="K656" s="35">
        <f t="shared" si="368"/>
        <v>1</v>
      </c>
      <c r="L656" s="35">
        <f t="shared" si="368"/>
        <v>1</v>
      </c>
      <c r="M656" s="35">
        <f t="shared" si="368"/>
        <v>0.8125</v>
      </c>
      <c r="N656" s="35">
        <f t="shared" si="368"/>
        <v>1</v>
      </c>
      <c r="O656" s="35">
        <f t="shared" si="368"/>
        <v>0.90625</v>
      </c>
      <c r="P656" s="35">
        <f t="shared" si="368"/>
        <v>1</v>
      </c>
      <c r="Q656" s="35">
        <f t="shared" si="368"/>
        <v>0.92592592592592593</v>
      </c>
      <c r="R656" s="35">
        <f t="shared" si="368"/>
        <v>1</v>
      </c>
      <c r="S656" s="35">
        <f t="shared" si="368"/>
        <v>1</v>
      </c>
      <c r="T656" s="35">
        <f t="shared" si="368"/>
        <v>0.9375</v>
      </c>
      <c r="U656" s="35">
        <f t="shared" si="368"/>
        <v>1</v>
      </c>
      <c r="V656" s="35"/>
      <c r="W656" s="35">
        <f>1-W655/(W653-W654)</f>
        <v>0.75757575757575757</v>
      </c>
      <c r="X656" s="35"/>
      <c r="Y656" s="35">
        <f>1-Y655/(Y653-Y654)</f>
        <v>0.87878787878787878</v>
      </c>
      <c r="Z656" s="35">
        <f>1-Z655/(Z653-Z654)</f>
        <v>0.96875</v>
      </c>
      <c r="AA656" s="35"/>
      <c r="AB656" s="35">
        <f t="shared" ref="AB656:AG656" si="369">1-AB655/(AB653-AB654)</f>
        <v>1</v>
      </c>
      <c r="AC656" s="35">
        <f t="shared" si="369"/>
        <v>0.78125</v>
      </c>
      <c r="AD656" s="35">
        <f t="shared" si="369"/>
        <v>1</v>
      </c>
      <c r="AE656" s="35">
        <f t="shared" si="369"/>
        <v>0.93939393939393945</v>
      </c>
      <c r="AF656" s="35">
        <f t="shared" si="369"/>
        <v>0.87878787878787878</v>
      </c>
      <c r="AG656" s="35">
        <f t="shared" si="369"/>
        <v>0.93939393939393945</v>
      </c>
      <c r="AH656" s="35"/>
      <c r="AI656" s="35">
        <f>1-AI655/(AI653-AI654)</f>
        <v>0.90625</v>
      </c>
      <c r="AJ656" s="35">
        <f>1-AJ655/(AJ653-AJ654)</f>
        <v>1</v>
      </c>
      <c r="AK656" s="35"/>
      <c r="AL656" s="35">
        <f t="shared" ref="AL656:BD656" si="370">1-AL655/(AL653-AL654)</f>
        <v>1</v>
      </c>
      <c r="AM656" s="35">
        <f t="shared" si="370"/>
        <v>1</v>
      </c>
      <c r="AN656" s="35">
        <f t="shared" si="370"/>
        <v>0.96875</v>
      </c>
      <c r="AO656" s="35">
        <f t="shared" si="370"/>
        <v>0.9</v>
      </c>
      <c r="AP656" s="35">
        <f t="shared" si="370"/>
        <v>1</v>
      </c>
      <c r="AQ656" s="35">
        <f t="shared" si="370"/>
        <v>0.8125</v>
      </c>
      <c r="AR656" s="35">
        <f t="shared" si="370"/>
        <v>0.90909090909090906</v>
      </c>
      <c r="AS656" s="35">
        <f t="shared" si="370"/>
        <v>0.89655172413793105</v>
      </c>
      <c r="AT656" s="35">
        <f t="shared" si="370"/>
        <v>0.94285714285714284</v>
      </c>
      <c r="AU656" s="35">
        <f t="shared" si="370"/>
        <v>0.85714285714285721</v>
      </c>
      <c r="AV656" s="35">
        <f t="shared" si="370"/>
        <v>1</v>
      </c>
      <c r="AW656" s="35">
        <f t="shared" si="370"/>
        <v>0.51515151515151514</v>
      </c>
      <c r="AX656" s="35">
        <f t="shared" si="370"/>
        <v>1</v>
      </c>
      <c r="AY656" s="35">
        <f t="shared" si="370"/>
        <v>1</v>
      </c>
      <c r="AZ656" s="35">
        <f t="shared" si="370"/>
        <v>0.93939393939393945</v>
      </c>
      <c r="BA656" s="35">
        <f t="shared" si="370"/>
        <v>1</v>
      </c>
      <c r="BB656" s="35">
        <f t="shared" si="370"/>
        <v>1</v>
      </c>
      <c r="BC656" s="35">
        <f t="shared" si="370"/>
        <v>1</v>
      </c>
      <c r="BD656" s="35">
        <f t="shared" si="370"/>
        <v>0.93128752501667778</v>
      </c>
      <c r="BE656" s="322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U657" si="371">F653+F606</f>
        <v>519</v>
      </c>
      <c r="G657" s="34">
        <f t="shared" si="371"/>
        <v>520</v>
      </c>
      <c r="H657" s="34">
        <f t="shared" si="371"/>
        <v>520</v>
      </c>
      <c r="I657" s="34">
        <f t="shared" si="371"/>
        <v>520</v>
      </c>
      <c r="J657" s="34">
        <f t="shared" si="371"/>
        <v>520</v>
      </c>
      <c r="K657" s="34">
        <f t="shared" si="371"/>
        <v>520</v>
      </c>
      <c r="L657" s="34">
        <f t="shared" si="371"/>
        <v>519</v>
      </c>
      <c r="M657" s="34">
        <f t="shared" si="371"/>
        <v>519</v>
      </c>
      <c r="N657" s="34">
        <f t="shared" si="371"/>
        <v>519</v>
      </c>
      <c r="O657" s="34">
        <f t="shared" si="371"/>
        <v>519</v>
      </c>
      <c r="P657" s="34">
        <f t="shared" si="371"/>
        <v>520</v>
      </c>
      <c r="Q657" s="34">
        <f t="shared" si="371"/>
        <v>520</v>
      </c>
      <c r="R657" s="34">
        <f t="shared" si="371"/>
        <v>517</v>
      </c>
      <c r="S657" s="34">
        <f t="shared" si="371"/>
        <v>519</v>
      </c>
      <c r="T657" s="34">
        <f t="shared" si="371"/>
        <v>520</v>
      </c>
      <c r="U657" s="34">
        <f t="shared" si="371"/>
        <v>520</v>
      </c>
      <c r="V657" s="34"/>
      <c r="W657" s="34">
        <f>W653+W606</f>
        <v>520</v>
      </c>
      <c r="X657" s="34"/>
      <c r="Y657" s="34">
        <f t="shared" ref="Y657:Z659" si="372">Y653+Y606</f>
        <v>520</v>
      </c>
      <c r="Z657" s="34">
        <f t="shared" si="372"/>
        <v>520</v>
      </c>
      <c r="AA657" s="34"/>
      <c r="AB657" s="34">
        <f t="shared" ref="AB657:AG659" si="373">AB653+AB606</f>
        <v>520</v>
      </c>
      <c r="AC657" s="34">
        <f t="shared" si="373"/>
        <v>520</v>
      </c>
      <c r="AD657" s="34">
        <f t="shared" si="373"/>
        <v>520</v>
      </c>
      <c r="AE657" s="34">
        <f t="shared" si="373"/>
        <v>520</v>
      </c>
      <c r="AF657" s="34">
        <f t="shared" si="373"/>
        <v>520</v>
      </c>
      <c r="AG657" s="34">
        <f t="shared" si="373"/>
        <v>520</v>
      </c>
      <c r="AH657" s="34"/>
      <c r="AI657" s="34">
        <f t="shared" ref="AI657:AJ659" si="374">AI653+AI606</f>
        <v>520</v>
      </c>
      <c r="AJ657" s="34">
        <f t="shared" si="374"/>
        <v>517</v>
      </c>
      <c r="AK657" s="34"/>
      <c r="AL657" s="34">
        <f t="shared" ref="AL657:BD657" si="375">AL653+AL606</f>
        <v>520</v>
      </c>
      <c r="AM657" s="34">
        <f t="shared" si="375"/>
        <v>519</v>
      </c>
      <c r="AN657" s="34">
        <f t="shared" si="375"/>
        <v>520</v>
      </c>
      <c r="AO657" s="34">
        <f t="shared" si="375"/>
        <v>519</v>
      </c>
      <c r="AP657" s="34">
        <f t="shared" si="375"/>
        <v>520</v>
      </c>
      <c r="AQ657" s="34">
        <f t="shared" si="375"/>
        <v>519</v>
      </c>
      <c r="AR657" s="34">
        <f t="shared" si="375"/>
        <v>519</v>
      </c>
      <c r="AS657" s="34">
        <f t="shared" si="375"/>
        <v>520</v>
      </c>
      <c r="AT657" s="34">
        <f t="shared" si="375"/>
        <v>519</v>
      </c>
      <c r="AU657" s="34">
        <f t="shared" si="375"/>
        <v>520</v>
      </c>
      <c r="AV657" s="34">
        <f t="shared" si="375"/>
        <v>520</v>
      </c>
      <c r="AW657" s="34">
        <f t="shared" si="375"/>
        <v>512</v>
      </c>
      <c r="AX657" s="34">
        <f t="shared" si="375"/>
        <v>519</v>
      </c>
      <c r="AY657" s="34">
        <f t="shared" si="375"/>
        <v>517</v>
      </c>
      <c r="AZ657" s="34">
        <f t="shared" si="375"/>
        <v>519</v>
      </c>
      <c r="BA657" s="34">
        <f t="shared" si="375"/>
        <v>520</v>
      </c>
      <c r="BB657" s="34">
        <f t="shared" si="375"/>
        <v>520</v>
      </c>
      <c r="BC657" s="34">
        <f t="shared" si="375"/>
        <v>520</v>
      </c>
      <c r="BD657" s="34">
        <f t="shared" si="375"/>
        <v>23370</v>
      </c>
      <c r="BE657" s="322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U658" si="376">F654+F607</f>
        <v>52</v>
      </c>
      <c r="G658" s="34">
        <f t="shared" si="376"/>
        <v>94</v>
      </c>
      <c r="H658" s="34">
        <f t="shared" si="376"/>
        <v>52</v>
      </c>
      <c r="I658" s="34">
        <f t="shared" si="376"/>
        <v>99</v>
      </c>
      <c r="J658" s="34">
        <f t="shared" si="376"/>
        <v>106</v>
      </c>
      <c r="K658" s="34">
        <f t="shared" si="376"/>
        <v>97</v>
      </c>
      <c r="L658" s="34">
        <f t="shared" si="376"/>
        <v>129</v>
      </c>
      <c r="M658" s="34">
        <f t="shared" si="376"/>
        <v>106</v>
      </c>
      <c r="N658" s="34">
        <f t="shared" si="376"/>
        <v>115</v>
      </c>
      <c r="O658" s="34">
        <f t="shared" si="376"/>
        <v>111</v>
      </c>
      <c r="P658" s="34">
        <f t="shared" si="376"/>
        <v>101</v>
      </c>
      <c r="Q658" s="34">
        <f t="shared" si="376"/>
        <v>132</v>
      </c>
      <c r="R658" s="34">
        <f t="shared" si="376"/>
        <v>76</v>
      </c>
      <c r="S658" s="34">
        <f t="shared" si="376"/>
        <v>121</v>
      </c>
      <c r="T658" s="34">
        <f t="shared" si="376"/>
        <v>101</v>
      </c>
      <c r="U658" s="34">
        <f t="shared" si="376"/>
        <v>91</v>
      </c>
      <c r="V658" s="34"/>
      <c r="W658" s="34">
        <f>W654+W607</f>
        <v>97</v>
      </c>
      <c r="X658" s="34"/>
      <c r="Y658" s="34">
        <f t="shared" si="372"/>
        <v>97</v>
      </c>
      <c r="Z658" s="34">
        <f t="shared" si="372"/>
        <v>104</v>
      </c>
      <c r="AA658" s="34"/>
      <c r="AB658" s="34">
        <f t="shared" si="373"/>
        <v>89</v>
      </c>
      <c r="AC658" s="34">
        <f t="shared" si="373"/>
        <v>99</v>
      </c>
      <c r="AD658" s="34">
        <f t="shared" si="373"/>
        <v>109</v>
      </c>
      <c r="AE658" s="34">
        <f t="shared" si="373"/>
        <v>126</v>
      </c>
      <c r="AF658" s="34">
        <f t="shared" si="373"/>
        <v>118</v>
      </c>
      <c r="AG658" s="34">
        <f t="shared" si="373"/>
        <v>77</v>
      </c>
      <c r="AH658" s="34"/>
      <c r="AI658" s="34">
        <f t="shared" si="374"/>
        <v>114</v>
      </c>
      <c r="AJ658" s="34">
        <f t="shared" si="374"/>
        <v>93</v>
      </c>
      <c r="AK658" s="34"/>
      <c r="AL658" s="34">
        <f t="shared" ref="AL658:BD658" si="377">AL654+AL607</f>
        <v>98</v>
      </c>
      <c r="AM658" s="34">
        <f t="shared" si="377"/>
        <v>101</v>
      </c>
      <c r="AN658" s="34">
        <f t="shared" si="377"/>
        <v>118</v>
      </c>
      <c r="AO658" s="34">
        <f t="shared" si="377"/>
        <v>93</v>
      </c>
      <c r="AP658" s="34">
        <f t="shared" si="377"/>
        <v>120</v>
      </c>
      <c r="AQ658" s="34">
        <f t="shared" si="377"/>
        <v>87</v>
      </c>
      <c r="AR658" s="34">
        <f t="shared" si="377"/>
        <v>81</v>
      </c>
      <c r="AS658" s="34">
        <f t="shared" si="377"/>
        <v>144</v>
      </c>
      <c r="AT658" s="34">
        <f t="shared" si="377"/>
        <v>96</v>
      </c>
      <c r="AU658" s="34">
        <f t="shared" si="377"/>
        <v>117</v>
      </c>
      <c r="AV658" s="34">
        <f t="shared" si="377"/>
        <v>0</v>
      </c>
      <c r="AW658" s="34">
        <f t="shared" si="377"/>
        <v>128</v>
      </c>
      <c r="AX658" s="34">
        <f t="shared" si="377"/>
        <v>83</v>
      </c>
      <c r="AY658" s="34">
        <f t="shared" si="377"/>
        <v>128</v>
      </c>
      <c r="AZ658" s="34">
        <f t="shared" si="377"/>
        <v>90</v>
      </c>
      <c r="BA658" s="34">
        <f t="shared" si="377"/>
        <v>76</v>
      </c>
      <c r="BB658" s="34">
        <f t="shared" si="377"/>
        <v>0</v>
      </c>
      <c r="BC658" s="34">
        <f t="shared" si="377"/>
        <v>0</v>
      </c>
      <c r="BD658" s="34">
        <f t="shared" si="377"/>
        <v>4266</v>
      </c>
      <c r="BE658" s="322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U659" si="378">F655+F608</f>
        <v>3</v>
      </c>
      <c r="G659" s="34">
        <f t="shared" si="378"/>
        <v>14</v>
      </c>
      <c r="H659" s="34">
        <f t="shared" si="378"/>
        <v>65</v>
      </c>
      <c r="I659" s="34">
        <f t="shared" si="378"/>
        <v>67</v>
      </c>
      <c r="J659" s="34">
        <f t="shared" si="378"/>
        <v>56</v>
      </c>
      <c r="K659" s="34">
        <f t="shared" si="378"/>
        <v>14</v>
      </c>
      <c r="L659" s="34">
        <f t="shared" si="378"/>
        <v>32</v>
      </c>
      <c r="M659" s="34">
        <f t="shared" si="378"/>
        <v>65</v>
      </c>
      <c r="N659" s="34">
        <f t="shared" si="378"/>
        <v>66</v>
      </c>
      <c r="O659" s="34">
        <f t="shared" si="378"/>
        <v>55</v>
      </c>
      <c r="P659" s="34">
        <f t="shared" si="378"/>
        <v>21</v>
      </c>
      <c r="Q659" s="34">
        <f t="shared" si="378"/>
        <v>49</v>
      </c>
      <c r="R659" s="34">
        <f t="shared" si="378"/>
        <v>45</v>
      </c>
      <c r="S659" s="34">
        <f t="shared" si="378"/>
        <v>21</v>
      </c>
      <c r="T659" s="34">
        <f t="shared" si="378"/>
        <v>50</v>
      </c>
      <c r="U659" s="34">
        <f t="shared" si="378"/>
        <v>56</v>
      </c>
      <c r="V659" s="34"/>
      <c r="W659" s="34">
        <f>W655+W608</f>
        <v>86</v>
      </c>
      <c r="X659" s="34"/>
      <c r="Y659" s="34">
        <f t="shared" si="372"/>
        <v>39</v>
      </c>
      <c r="Z659" s="34">
        <f t="shared" si="372"/>
        <v>42</v>
      </c>
      <c r="AA659" s="34"/>
      <c r="AB659" s="34">
        <f t="shared" si="373"/>
        <v>4</v>
      </c>
      <c r="AC659" s="34">
        <f t="shared" si="373"/>
        <v>49</v>
      </c>
      <c r="AD659" s="34">
        <f t="shared" si="373"/>
        <v>3</v>
      </c>
      <c r="AE659" s="34">
        <f t="shared" si="373"/>
        <v>17</v>
      </c>
      <c r="AF659" s="34">
        <f t="shared" si="373"/>
        <v>41</v>
      </c>
      <c r="AG659" s="34">
        <f t="shared" si="373"/>
        <v>22</v>
      </c>
      <c r="AH659" s="34"/>
      <c r="AI659" s="34">
        <f t="shared" si="374"/>
        <v>42</v>
      </c>
      <c r="AJ659" s="34">
        <f t="shared" si="374"/>
        <v>25</v>
      </c>
      <c r="AK659" s="34"/>
      <c r="AL659" s="34">
        <f t="shared" ref="AL659:BD659" si="379">AL655+AL608</f>
        <v>18</v>
      </c>
      <c r="AM659" s="34">
        <f t="shared" si="379"/>
        <v>9</v>
      </c>
      <c r="AN659" s="34">
        <f t="shared" si="379"/>
        <v>10</v>
      </c>
      <c r="AO659" s="34">
        <f t="shared" si="379"/>
        <v>68</v>
      </c>
      <c r="AP659" s="34">
        <f t="shared" si="379"/>
        <v>7</v>
      </c>
      <c r="AQ659" s="34">
        <f t="shared" si="379"/>
        <v>112</v>
      </c>
      <c r="AR659" s="34">
        <f t="shared" si="379"/>
        <v>78</v>
      </c>
      <c r="AS659" s="34">
        <f t="shared" si="379"/>
        <v>56</v>
      </c>
      <c r="AT659" s="34">
        <f t="shared" si="379"/>
        <v>59</v>
      </c>
      <c r="AU659" s="34">
        <f t="shared" si="379"/>
        <v>120</v>
      </c>
      <c r="AV659" s="34">
        <f t="shared" si="379"/>
        <v>0</v>
      </c>
      <c r="AW659" s="34">
        <f t="shared" si="379"/>
        <v>74</v>
      </c>
      <c r="AX659" s="34">
        <f t="shared" si="379"/>
        <v>46</v>
      </c>
      <c r="AY659" s="34">
        <f t="shared" si="379"/>
        <v>3</v>
      </c>
      <c r="AZ659" s="34">
        <f t="shared" si="379"/>
        <v>17</v>
      </c>
      <c r="BA659" s="34">
        <f t="shared" si="379"/>
        <v>1</v>
      </c>
      <c r="BB659" s="34">
        <f t="shared" si="379"/>
        <v>0</v>
      </c>
      <c r="BC659" s="34">
        <f t="shared" si="379"/>
        <v>0</v>
      </c>
      <c r="BD659" s="34">
        <f t="shared" si="379"/>
        <v>1727</v>
      </c>
      <c r="BE659" s="322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U660" si="380">1-F659/(F657-F658)</f>
        <v>0.99357601713062094</v>
      </c>
      <c r="G660" s="35">
        <f t="shared" si="380"/>
        <v>0.96713615023474175</v>
      </c>
      <c r="H660" s="35">
        <f t="shared" si="380"/>
        <v>0.86111111111111116</v>
      </c>
      <c r="I660" s="35">
        <f t="shared" si="380"/>
        <v>0.84085510688836107</v>
      </c>
      <c r="J660" s="35">
        <f t="shared" si="380"/>
        <v>0.86473429951690828</v>
      </c>
      <c r="K660" s="35">
        <f t="shared" si="380"/>
        <v>0.96690307328605196</v>
      </c>
      <c r="L660" s="35">
        <f t="shared" si="380"/>
        <v>0.91794871794871791</v>
      </c>
      <c r="M660" s="35">
        <f t="shared" si="380"/>
        <v>0.84261501210653755</v>
      </c>
      <c r="N660" s="35">
        <f t="shared" si="380"/>
        <v>0.8366336633663366</v>
      </c>
      <c r="O660" s="35">
        <f t="shared" si="380"/>
        <v>0.86519607843137258</v>
      </c>
      <c r="P660" s="35">
        <f t="shared" si="380"/>
        <v>0.94988066825775652</v>
      </c>
      <c r="Q660" s="35">
        <f t="shared" si="380"/>
        <v>0.87371134020618557</v>
      </c>
      <c r="R660" s="35">
        <f t="shared" si="380"/>
        <v>0.89795918367346939</v>
      </c>
      <c r="S660" s="35">
        <f t="shared" si="380"/>
        <v>0.94723618090452266</v>
      </c>
      <c r="T660" s="35">
        <f t="shared" si="380"/>
        <v>0.88066825775656321</v>
      </c>
      <c r="U660" s="35">
        <f t="shared" si="380"/>
        <v>0.86946386946386944</v>
      </c>
      <c r="V660" s="35"/>
      <c r="W660" s="35">
        <f>1-W659/(W657-W658)</f>
        <v>0.79669030732860524</v>
      </c>
      <c r="X660" s="35"/>
      <c r="Y660" s="35">
        <f>1-Y659/(Y657-Y658)</f>
        <v>0.90780141843971629</v>
      </c>
      <c r="Z660" s="35">
        <f>1-Z659/(Z657-Z658)</f>
        <v>0.89903846153846156</v>
      </c>
      <c r="AA660" s="35"/>
      <c r="AB660" s="35">
        <f t="shared" ref="AB660:AG660" si="381">1-AB659/(AB657-AB658)</f>
        <v>0.99071925754060319</v>
      </c>
      <c r="AC660" s="35">
        <f t="shared" si="381"/>
        <v>0.88361045130641336</v>
      </c>
      <c r="AD660" s="35">
        <f t="shared" si="381"/>
        <v>0.99270072992700731</v>
      </c>
      <c r="AE660" s="35">
        <f t="shared" si="381"/>
        <v>0.95685279187817263</v>
      </c>
      <c r="AF660" s="35">
        <f t="shared" si="381"/>
        <v>0.89800995024875618</v>
      </c>
      <c r="AG660" s="35">
        <f t="shared" si="381"/>
        <v>0.95033860045146723</v>
      </c>
      <c r="AH660" s="35"/>
      <c r="AI660" s="35">
        <f>1-AI659/(AI657-AI658)</f>
        <v>0.89655172413793105</v>
      </c>
      <c r="AJ660" s="35">
        <f>1-AJ659/(AJ657-AJ658)</f>
        <v>0.94103773584905659</v>
      </c>
      <c r="AK660" s="35"/>
      <c r="AL660" s="35">
        <f t="shared" ref="AL660:BD660" si="382">1-AL659/(AL657-AL658)</f>
        <v>0.95734597156398105</v>
      </c>
      <c r="AM660" s="35">
        <f t="shared" si="382"/>
        <v>0.97846889952153115</v>
      </c>
      <c r="AN660" s="35">
        <f t="shared" si="382"/>
        <v>0.97512437810945274</v>
      </c>
      <c r="AO660" s="35">
        <f t="shared" si="382"/>
        <v>0.84037558685446012</v>
      </c>
      <c r="AP660" s="35">
        <f t="shared" si="382"/>
        <v>0.98250000000000004</v>
      </c>
      <c r="AQ660" s="35">
        <f t="shared" si="382"/>
        <v>0.7407407407407407</v>
      </c>
      <c r="AR660" s="35">
        <f t="shared" si="382"/>
        <v>0.82191780821917804</v>
      </c>
      <c r="AS660" s="35">
        <f t="shared" si="382"/>
        <v>0.85106382978723405</v>
      </c>
      <c r="AT660" s="35">
        <f t="shared" si="382"/>
        <v>0.86052009456264777</v>
      </c>
      <c r="AU660" s="35">
        <f t="shared" si="382"/>
        <v>0.70223325062034747</v>
      </c>
      <c r="AV660" s="35">
        <f t="shared" si="382"/>
        <v>1</v>
      </c>
      <c r="AW660" s="35">
        <f t="shared" si="382"/>
        <v>0.80729166666666663</v>
      </c>
      <c r="AX660" s="35">
        <f t="shared" si="382"/>
        <v>0.89449541284403666</v>
      </c>
      <c r="AY660" s="35">
        <f t="shared" si="382"/>
        <v>0.99228791773778924</v>
      </c>
      <c r="AZ660" s="35">
        <f t="shared" si="382"/>
        <v>0.96037296037296038</v>
      </c>
      <c r="BA660" s="35">
        <f t="shared" si="382"/>
        <v>0.99774774774774777</v>
      </c>
      <c r="BB660" s="35">
        <f t="shared" si="382"/>
        <v>1</v>
      </c>
      <c r="BC660" s="35">
        <f t="shared" si="382"/>
        <v>1</v>
      </c>
      <c r="BD660" s="35">
        <f t="shared" si="382"/>
        <v>0.90960008375209378</v>
      </c>
      <c r="BE660" s="322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U661" si="383">F610</f>
        <v>14</v>
      </c>
      <c r="G661" s="19">
        <f t="shared" si="383"/>
        <v>23</v>
      </c>
      <c r="H661" s="19">
        <f t="shared" si="383"/>
        <v>42</v>
      </c>
      <c r="I661" s="19">
        <f t="shared" si="383"/>
        <v>47</v>
      </c>
      <c r="J661" s="19">
        <f t="shared" si="383"/>
        <v>48</v>
      </c>
      <c r="K661" s="19">
        <f t="shared" si="383"/>
        <v>59</v>
      </c>
      <c r="L661" s="19">
        <f t="shared" si="383"/>
        <v>64</v>
      </c>
      <c r="M661" s="19">
        <f t="shared" si="383"/>
        <v>65</v>
      </c>
      <c r="N661" s="19">
        <f t="shared" si="383"/>
        <v>66</v>
      </c>
      <c r="O661" s="19">
        <f t="shared" si="383"/>
        <v>72</v>
      </c>
      <c r="P661" s="19">
        <f t="shared" si="383"/>
        <v>76</v>
      </c>
      <c r="Q661" s="19">
        <f t="shared" si="383"/>
        <v>78</v>
      </c>
      <c r="R661" s="19">
        <f t="shared" si="383"/>
        <v>79</v>
      </c>
      <c r="S661" s="19">
        <f t="shared" si="383"/>
        <v>83</v>
      </c>
      <c r="T661" s="19">
        <f t="shared" si="383"/>
        <v>84</v>
      </c>
      <c r="U661" s="19">
        <f t="shared" si="383"/>
        <v>86</v>
      </c>
      <c r="V661" s="19"/>
      <c r="W661" s="19">
        <f>W610</f>
        <v>411</v>
      </c>
      <c r="X661" s="19"/>
      <c r="Y661" s="19">
        <f>Y610</f>
        <v>413</v>
      </c>
      <c r="Z661" s="19">
        <f>Z610</f>
        <v>415</v>
      </c>
      <c r="AA661" s="19"/>
      <c r="AB661" s="19">
        <f t="shared" ref="AB661:AG661" si="384">AB610</f>
        <v>417</v>
      </c>
      <c r="AC661" s="19">
        <f t="shared" si="384"/>
        <v>418</v>
      </c>
      <c r="AD661" s="19">
        <f t="shared" si="384"/>
        <v>419</v>
      </c>
      <c r="AE661" s="19">
        <f t="shared" si="384"/>
        <v>420</v>
      </c>
      <c r="AF661" s="19">
        <f t="shared" si="384"/>
        <v>421</v>
      </c>
      <c r="AG661" s="19">
        <f t="shared" si="384"/>
        <v>422</v>
      </c>
      <c r="AH661" s="19"/>
      <c r="AI661" s="19">
        <f>AI610</f>
        <v>425</v>
      </c>
      <c r="AJ661" s="19">
        <f>AJ610</f>
        <v>426</v>
      </c>
      <c r="AK661" s="19"/>
      <c r="AL661" s="19">
        <f t="shared" ref="AL661:BD661" si="385">AL610</f>
        <v>430</v>
      </c>
      <c r="AM661" s="19">
        <f t="shared" si="385"/>
        <v>431</v>
      </c>
      <c r="AN661" s="19">
        <f t="shared" si="385"/>
        <v>433</v>
      </c>
      <c r="AO661" s="19">
        <f t="shared" si="385"/>
        <v>446</v>
      </c>
      <c r="AP661" s="19">
        <f t="shared" si="385"/>
        <v>449</v>
      </c>
      <c r="AQ661" s="19">
        <f t="shared" si="385"/>
        <v>450</v>
      </c>
      <c r="AR661" s="19">
        <f t="shared" si="385"/>
        <v>451</v>
      </c>
      <c r="AS661" s="19">
        <f t="shared" si="385"/>
        <v>453</v>
      </c>
      <c r="AT661" s="19">
        <f t="shared" si="385"/>
        <v>454</v>
      </c>
      <c r="AU661" s="19">
        <f t="shared" si="385"/>
        <v>455</v>
      </c>
      <c r="AV661" s="19">
        <f t="shared" si="385"/>
        <v>0</v>
      </c>
      <c r="AW661" s="19">
        <f t="shared" si="385"/>
        <v>457</v>
      </c>
      <c r="AX661" s="19">
        <f t="shared" si="385"/>
        <v>458</v>
      </c>
      <c r="AY661" s="19">
        <f t="shared" si="385"/>
        <v>460</v>
      </c>
      <c r="AZ661" s="19">
        <f t="shared" si="385"/>
        <v>461</v>
      </c>
      <c r="BA661" s="19">
        <f t="shared" si="385"/>
        <v>463</v>
      </c>
      <c r="BB661" s="19">
        <f t="shared" si="385"/>
        <v>0</v>
      </c>
      <c r="BC661" s="19">
        <f t="shared" si="385"/>
        <v>0</v>
      </c>
      <c r="BD661" s="19" t="str">
        <f t="shared" si="385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386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386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386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386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386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386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386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386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386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386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386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386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386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386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386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386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386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386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386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386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386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386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386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386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386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386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386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386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386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386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386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386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386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386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386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386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386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386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386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386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U703" si="387">SUM(F663:F702)</f>
        <v>-5154.29</v>
      </c>
      <c r="G703" s="37">
        <f t="shared" si="387"/>
        <v>-2810.7200000000007</v>
      </c>
      <c r="H703" s="37">
        <f t="shared" si="387"/>
        <v>-1049.0299999999997</v>
      </c>
      <c r="I703" s="37">
        <f t="shared" si="387"/>
        <v>-1990.23</v>
      </c>
      <c r="J703" s="37">
        <f t="shared" si="387"/>
        <v>-855.24</v>
      </c>
      <c r="K703" s="37">
        <f t="shared" si="387"/>
        <v>-2783.14</v>
      </c>
      <c r="L703" s="37">
        <f t="shared" si="387"/>
        <v>-2673.54</v>
      </c>
      <c r="M703" s="37">
        <f t="shared" si="387"/>
        <v>-108.46000000000001</v>
      </c>
      <c r="N703" s="37">
        <f t="shared" si="387"/>
        <v>12298.740000000002</v>
      </c>
      <c r="O703" s="37">
        <f t="shared" si="387"/>
        <v>-1451.3200000000002</v>
      </c>
      <c r="P703" s="37">
        <f t="shared" si="387"/>
        <v>-6780.82</v>
      </c>
      <c r="Q703" s="37">
        <f t="shared" si="387"/>
        <v>-9425.27</v>
      </c>
      <c r="R703" s="37">
        <f t="shared" si="387"/>
        <v>-433.59999999999985</v>
      </c>
      <c r="S703" s="37">
        <f t="shared" si="387"/>
        <v>-2869.1699999999996</v>
      </c>
      <c r="T703" s="37">
        <f t="shared" si="387"/>
        <v>-2604.9</v>
      </c>
      <c r="U703" s="37">
        <f t="shared" si="387"/>
        <v>-3273.9900000000011</v>
      </c>
      <c r="V703" s="37"/>
      <c r="W703" s="37">
        <f>SUM(W663:W702)</f>
        <v>-1282.2400000000002</v>
      </c>
      <c r="X703" s="37"/>
      <c r="Y703" s="37">
        <f>SUM(Y663:Y702)</f>
        <v>-195.89000000000033</v>
      </c>
      <c r="Z703" s="37">
        <f>SUM(Z663:Z702)</f>
        <v>-5959.0499999999993</v>
      </c>
      <c r="AA703" s="37"/>
      <c r="AB703" s="37">
        <f t="shared" ref="AB703:AG703" si="388">SUM(AB663:AB702)</f>
        <v>-7475.4000000000015</v>
      </c>
      <c r="AC703" s="37">
        <f t="shared" si="388"/>
        <v>-2498.8500000000008</v>
      </c>
      <c r="AD703" s="37">
        <f t="shared" si="388"/>
        <v>-852.36999999999966</v>
      </c>
      <c r="AE703" s="37">
        <f t="shared" si="388"/>
        <v>0</v>
      </c>
      <c r="AF703" s="37">
        <f t="shared" si="388"/>
        <v>-2451.3599999999997</v>
      </c>
      <c r="AG703" s="37">
        <f t="shared" si="388"/>
        <v>-1891.0799999999997</v>
      </c>
      <c r="AH703" s="37"/>
      <c r="AI703" s="37">
        <f>SUM(AI663:AI702)</f>
        <v>-584.94000000000005</v>
      </c>
      <c r="AJ703" s="37">
        <f>SUM(AJ663:AJ702)</f>
        <v>-1335.5700000000002</v>
      </c>
      <c r="AK703" s="37"/>
      <c r="AL703" s="37">
        <f t="shared" ref="AL703:BC703" si="389">SUM(AL663:AL702)</f>
        <v>-21301.79</v>
      </c>
      <c r="AM703" s="37">
        <f t="shared" si="389"/>
        <v>-3155.4399999999996</v>
      </c>
      <c r="AN703" s="37">
        <f t="shared" si="389"/>
        <v>70.070000000000064</v>
      </c>
      <c r="AO703" s="37">
        <f t="shared" si="389"/>
        <v>-1424.1900000000005</v>
      </c>
      <c r="AP703" s="37">
        <f t="shared" si="389"/>
        <v>-4299.4500000000007</v>
      </c>
      <c r="AQ703" s="37">
        <f t="shared" si="389"/>
        <v>-31685.49</v>
      </c>
      <c r="AR703" s="37">
        <f t="shared" si="389"/>
        <v>-375.61999999999995</v>
      </c>
      <c r="AS703" s="37">
        <f t="shared" si="389"/>
        <v>-3327.38</v>
      </c>
      <c r="AT703" s="37">
        <f t="shared" si="389"/>
        <v>-395.17999999999978</v>
      </c>
      <c r="AU703" s="37">
        <f t="shared" si="389"/>
        <v>-1316.35</v>
      </c>
      <c r="AV703" s="37">
        <f t="shared" si="389"/>
        <v>0</v>
      </c>
      <c r="AW703" s="37">
        <f t="shared" si="389"/>
        <v>85.080000000000069</v>
      </c>
      <c r="AX703" s="37">
        <f t="shared" si="389"/>
        <v>-9351.9599999999991</v>
      </c>
      <c r="AY703" s="37">
        <f t="shared" si="389"/>
        <v>-1778.3500000000001</v>
      </c>
      <c r="AZ703" s="37">
        <f t="shared" si="389"/>
        <v>-1292.68</v>
      </c>
      <c r="BA703" s="37">
        <f t="shared" si="389"/>
        <v>-111.13999999999993</v>
      </c>
      <c r="BB703" s="37">
        <f t="shared" si="389"/>
        <v>0</v>
      </c>
      <c r="BC703" s="37">
        <f t="shared" si="389"/>
        <v>0</v>
      </c>
      <c r="BD703" s="24">
        <f t="shared" si="386"/>
        <v>-136151.6</v>
      </c>
      <c r="BE703" s="322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U704" si="390">COUNTA(F663:F702)</f>
        <v>40</v>
      </c>
      <c r="G704" s="33">
        <f t="shared" si="390"/>
        <v>40</v>
      </c>
      <c r="H704" s="33">
        <f t="shared" si="390"/>
        <v>40</v>
      </c>
      <c r="I704" s="33">
        <f t="shared" si="390"/>
        <v>40</v>
      </c>
      <c r="J704" s="33">
        <f t="shared" si="390"/>
        <v>40</v>
      </c>
      <c r="K704" s="33">
        <f t="shared" si="390"/>
        <v>40</v>
      </c>
      <c r="L704" s="33">
        <f t="shared" si="390"/>
        <v>40</v>
      </c>
      <c r="M704" s="33">
        <f t="shared" si="390"/>
        <v>40</v>
      </c>
      <c r="N704" s="33">
        <f t="shared" si="390"/>
        <v>40</v>
      </c>
      <c r="O704" s="33">
        <f t="shared" si="390"/>
        <v>39</v>
      </c>
      <c r="P704" s="33">
        <f t="shared" si="390"/>
        <v>40</v>
      </c>
      <c r="Q704" s="33">
        <f t="shared" si="390"/>
        <v>40</v>
      </c>
      <c r="R704" s="33">
        <f t="shared" si="390"/>
        <v>39</v>
      </c>
      <c r="S704" s="33">
        <f t="shared" si="390"/>
        <v>40</v>
      </c>
      <c r="T704" s="33">
        <f t="shared" si="390"/>
        <v>40</v>
      </c>
      <c r="U704" s="33">
        <f t="shared" si="390"/>
        <v>40</v>
      </c>
      <c r="V704" s="33"/>
      <c r="W704" s="33">
        <f>COUNTA(W663:W702)</f>
        <v>40</v>
      </c>
      <c r="X704" s="33"/>
      <c r="Y704" s="33">
        <f>COUNTA(Y663:Y702)</f>
        <v>40</v>
      </c>
      <c r="Z704" s="33">
        <f>COUNTA(Z663:Z702)</f>
        <v>40</v>
      </c>
      <c r="AA704" s="33"/>
      <c r="AB704" s="33">
        <f t="shared" ref="AB704:AG704" si="391">COUNTA(AB663:AB702)</f>
        <v>40</v>
      </c>
      <c r="AC704" s="33">
        <f t="shared" si="391"/>
        <v>40</v>
      </c>
      <c r="AD704" s="33">
        <f t="shared" si="391"/>
        <v>40</v>
      </c>
      <c r="AE704" s="33">
        <f t="shared" si="391"/>
        <v>40</v>
      </c>
      <c r="AF704" s="33">
        <f t="shared" si="391"/>
        <v>40</v>
      </c>
      <c r="AG704" s="33">
        <f t="shared" si="391"/>
        <v>39</v>
      </c>
      <c r="AH704" s="33"/>
      <c r="AI704" s="33">
        <f>COUNTA(AI663:AI702)</f>
        <v>40</v>
      </c>
      <c r="AJ704" s="33">
        <f>COUNTA(AJ663:AJ702)</f>
        <v>40</v>
      </c>
      <c r="AK704" s="33"/>
      <c r="AL704" s="33">
        <f t="shared" ref="AL704:BC704" si="392">COUNTA(AL663:AL702)</f>
        <v>40</v>
      </c>
      <c r="AM704" s="33">
        <f t="shared" si="392"/>
        <v>40</v>
      </c>
      <c r="AN704" s="33">
        <f t="shared" si="392"/>
        <v>40</v>
      </c>
      <c r="AO704" s="33">
        <f t="shared" si="392"/>
        <v>40</v>
      </c>
      <c r="AP704" s="33">
        <f t="shared" si="392"/>
        <v>40</v>
      </c>
      <c r="AQ704" s="33">
        <f t="shared" si="392"/>
        <v>40</v>
      </c>
      <c r="AR704" s="33">
        <f t="shared" si="392"/>
        <v>40</v>
      </c>
      <c r="AS704" s="33">
        <f t="shared" si="392"/>
        <v>40</v>
      </c>
      <c r="AT704" s="33">
        <f t="shared" si="392"/>
        <v>40</v>
      </c>
      <c r="AU704" s="33">
        <f t="shared" si="392"/>
        <v>40</v>
      </c>
      <c r="AV704" s="33">
        <f t="shared" si="392"/>
        <v>40</v>
      </c>
      <c r="AW704" s="33">
        <f t="shared" si="392"/>
        <v>40</v>
      </c>
      <c r="AX704" s="33">
        <f t="shared" si="392"/>
        <v>40</v>
      </c>
      <c r="AY704" s="33">
        <f t="shared" si="392"/>
        <v>40</v>
      </c>
      <c r="AZ704" s="33">
        <f t="shared" si="392"/>
        <v>40</v>
      </c>
      <c r="BA704" s="33">
        <f t="shared" si="392"/>
        <v>40</v>
      </c>
      <c r="BB704" s="33">
        <f t="shared" si="392"/>
        <v>40</v>
      </c>
      <c r="BC704" s="33">
        <f t="shared" si="392"/>
        <v>40</v>
      </c>
      <c r="BD704" s="33">
        <f t="shared" si="386"/>
        <v>1797</v>
      </c>
      <c r="BE704" s="322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U705" si="393">COUNTIF(F663:F702,"NS")</f>
        <v>6</v>
      </c>
      <c r="G705" s="34">
        <f t="shared" si="393"/>
        <v>7</v>
      </c>
      <c r="H705" s="34">
        <f t="shared" si="393"/>
        <v>6</v>
      </c>
      <c r="I705" s="34">
        <f t="shared" si="393"/>
        <v>6</v>
      </c>
      <c r="J705" s="34">
        <f t="shared" si="393"/>
        <v>4</v>
      </c>
      <c r="K705" s="34">
        <f t="shared" si="393"/>
        <v>7</v>
      </c>
      <c r="L705" s="34">
        <f t="shared" si="393"/>
        <v>7</v>
      </c>
      <c r="M705" s="34">
        <f t="shared" si="393"/>
        <v>6</v>
      </c>
      <c r="N705" s="34">
        <f t="shared" si="393"/>
        <v>10</v>
      </c>
      <c r="O705" s="34">
        <f t="shared" si="393"/>
        <v>6</v>
      </c>
      <c r="P705" s="34">
        <f t="shared" si="393"/>
        <v>6</v>
      </c>
      <c r="Q705" s="34">
        <f t="shared" si="393"/>
        <v>14</v>
      </c>
      <c r="R705" s="34">
        <f t="shared" si="393"/>
        <v>9</v>
      </c>
      <c r="S705" s="34">
        <f t="shared" si="393"/>
        <v>8</v>
      </c>
      <c r="T705" s="34">
        <f t="shared" si="393"/>
        <v>6</v>
      </c>
      <c r="U705" s="34">
        <f t="shared" si="393"/>
        <v>7</v>
      </c>
      <c r="V705" s="34"/>
      <c r="W705" s="34">
        <f>COUNTIF(W663:W702,"NS")</f>
        <v>14</v>
      </c>
      <c r="X705" s="34"/>
      <c r="Y705" s="34">
        <f>COUNTIF(Y663:Y702,"NS")</f>
        <v>14</v>
      </c>
      <c r="Z705" s="34">
        <f>COUNTIF(Z663:Z702,"NS")</f>
        <v>6</v>
      </c>
      <c r="AA705" s="34"/>
      <c r="AB705" s="34">
        <f t="shared" ref="AB705:AG705" si="394">COUNTIF(AB663:AB702,"NS")</f>
        <v>6</v>
      </c>
      <c r="AC705" s="34">
        <f t="shared" si="394"/>
        <v>6</v>
      </c>
      <c r="AD705" s="34">
        <f t="shared" si="394"/>
        <v>7</v>
      </c>
      <c r="AE705" s="34">
        <f t="shared" si="394"/>
        <v>0</v>
      </c>
      <c r="AF705" s="34">
        <f t="shared" si="394"/>
        <v>9</v>
      </c>
      <c r="AG705" s="34">
        <f t="shared" si="394"/>
        <v>5</v>
      </c>
      <c r="AH705" s="34"/>
      <c r="AI705" s="34">
        <f>COUNTIF(AI663:AI702,"NS")</f>
        <v>10</v>
      </c>
      <c r="AJ705" s="34">
        <f>COUNTIF(AJ663:AJ702,"NS")</f>
        <v>8</v>
      </c>
      <c r="AK705" s="34"/>
      <c r="AL705" s="34">
        <f t="shared" ref="AL705:BC705" si="395">COUNTIF(AL663:AL702,"NS")</f>
        <v>6</v>
      </c>
      <c r="AM705" s="34">
        <f t="shared" si="395"/>
        <v>6</v>
      </c>
      <c r="AN705" s="34">
        <f t="shared" si="395"/>
        <v>7</v>
      </c>
      <c r="AO705" s="34">
        <f t="shared" si="395"/>
        <v>6</v>
      </c>
      <c r="AP705" s="34">
        <f t="shared" si="395"/>
        <v>8</v>
      </c>
      <c r="AQ705" s="34">
        <f t="shared" si="395"/>
        <v>7</v>
      </c>
      <c r="AR705" s="34">
        <f t="shared" si="395"/>
        <v>6</v>
      </c>
      <c r="AS705" s="34">
        <f t="shared" si="395"/>
        <v>9</v>
      </c>
      <c r="AT705" s="34">
        <f t="shared" si="395"/>
        <v>6</v>
      </c>
      <c r="AU705" s="34">
        <f t="shared" si="395"/>
        <v>14</v>
      </c>
      <c r="AV705" s="34">
        <f t="shared" si="395"/>
        <v>0</v>
      </c>
      <c r="AW705" s="34">
        <f t="shared" si="395"/>
        <v>0</v>
      </c>
      <c r="AX705" s="34">
        <f t="shared" si="395"/>
        <v>6</v>
      </c>
      <c r="AY705" s="34">
        <f t="shared" si="395"/>
        <v>8</v>
      </c>
      <c r="AZ705" s="34">
        <f t="shared" si="395"/>
        <v>5</v>
      </c>
      <c r="BA705" s="34">
        <f t="shared" si="395"/>
        <v>13</v>
      </c>
      <c r="BB705" s="34">
        <f t="shared" si="395"/>
        <v>0</v>
      </c>
      <c r="BC705" s="34">
        <f t="shared" si="395"/>
        <v>0</v>
      </c>
      <c r="BD705" s="33">
        <f t="shared" si="386"/>
        <v>307</v>
      </c>
      <c r="BE705" s="322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U706" si="396">COUNTIF(F663:F702,"NC")</f>
        <v>1</v>
      </c>
      <c r="G706" s="34">
        <f t="shared" si="396"/>
        <v>2</v>
      </c>
      <c r="H706" s="34">
        <f t="shared" si="396"/>
        <v>1</v>
      </c>
      <c r="I706" s="34">
        <f t="shared" si="396"/>
        <v>3</v>
      </c>
      <c r="J706" s="34">
        <f t="shared" si="396"/>
        <v>1</v>
      </c>
      <c r="K706" s="34">
        <f t="shared" si="396"/>
        <v>0</v>
      </c>
      <c r="L706" s="34">
        <f t="shared" si="396"/>
        <v>0</v>
      </c>
      <c r="M706" s="34">
        <f t="shared" si="396"/>
        <v>15</v>
      </c>
      <c r="N706" s="34">
        <f t="shared" si="396"/>
        <v>3</v>
      </c>
      <c r="O706" s="34">
        <f t="shared" si="396"/>
        <v>2</v>
      </c>
      <c r="P706" s="34">
        <f t="shared" si="396"/>
        <v>2</v>
      </c>
      <c r="Q706" s="34">
        <f t="shared" si="396"/>
        <v>1</v>
      </c>
      <c r="R706" s="34">
        <f t="shared" si="396"/>
        <v>1</v>
      </c>
      <c r="S706" s="34">
        <f t="shared" si="396"/>
        <v>0</v>
      </c>
      <c r="T706" s="34">
        <f t="shared" si="396"/>
        <v>3</v>
      </c>
      <c r="U706" s="34">
        <f t="shared" si="396"/>
        <v>0</v>
      </c>
      <c r="V706" s="34"/>
      <c r="W706" s="34">
        <f>COUNTIF(W663:W702,"NC")</f>
        <v>7</v>
      </c>
      <c r="X706" s="34"/>
      <c r="Y706" s="34">
        <f>COUNTIF(Y663:Y702,"NC")</f>
        <v>4</v>
      </c>
      <c r="Z706" s="34">
        <f>COUNTIF(Z663:Z702,"NC")</f>
        <v>3</v>
      </c>
      <c r="AA706" s="34"/>
      <c r="AB706" s="34">
        <f t="shared" ref="AB706:AG706" si="397">COUNTIF(AB663:AB702,"NC")</f>
        <v>0</v>
      </c>
      <c r="AC706" s="34">
        <f t="shared" si="397"/>
        <v>2</v>
      </c>
      <c r="AD706" s="34">
        <f t="shared" si="397"/>
        <v>0</v>
      </c>
      <c r="AE706" s="34">
        <f t="shared" si="397"/>
        <v>0</v>
      </c>
      <c r="AF706" s="34">
        <f t="shared" si="397"/>
        <v>2</v>
      </c>
      <c r="AG706" s="34">
        <f t="shared" si="397"/>
        <v>1</v>
      </c>
      <c r="AH706" s="34"/>
      <c r="AI706" s="34">
        <f>COUNTIF(AI663:AI702,"NC")</f>
        <v>2</v>
      </c>
      <c r="AJ706" s="34">
        <f>COUNTIF(AJ663:AJ702,"NC")</f>
        <v>4</v>
      </c>
      <c r="AK706" s="34"/>
      <c r="AL706" s="34">
        <f t="shared" ref="AL706:BC706" si="398">COUNTIF(AL663:AL702,"NC")</f>
        <v>1</v>
      </c>
      <c r="AM706" s="34">
        <f t="shared" si="398"/>
        <v>1</v>
      </c>
      <c r="AN706" s="34">
        <f t="shared" si="398"/>
        <v>8</v>
      </c>
      <c r="AO706" s="34">
        <f t="shared" si="398"/>
        <v>3</v>
      </c>
      <c r="AP706" s="34">
        <f t="shared" si="398"/>
        <v>0</v>
      </c>
      <c r="AQ706" s="34">
        <f t="shared" si="398"/>
        <v>3</v>
      </c>
      <c r="AR706" s="34">
        <f t="shared" si="398"/>
        <v>3</v>
      </c>
      <c r="AS706" s="34">
        <f t="shared" si="398"/>
        <v>2</v>
      </c>
      <c r="AT706" s="34">
        <f t="shared" si="398"/>
        <v>5</v>
      </c>
      <c r="AU706" s="34">
        <f t="shared" si="398"/>
        <v>11</v>
      </c>
      <c r="AV706" s="34">
        <f t="shared" si="398"/>
        <v>0</v>
      </c>
      <c r="AW706" s="34">
        <f t="shared" si="398"/>
        <v>20</v>
      </c>
      <c r="AX706" s="34">
        <f t="shared" si="398"/>
        <v>1</v>
      </c>
      <c r="AY706" s="34">
        <f t="shared" si="398"/>
        <v>0</v>
      </c>
      <c r="AZ706" s="34">
        <f t="shared" si="398"/>
        <v>2</v>
      </c>
      <c r="BA706" s="34">
        <f t="shared" si="398"/>
        <v>0</v>
      </c>
      <c r="BB706" s="34">
        <f t="shared" si="398"/>
        <v>0</v>
      </c>
      <c r="BC706" s="34">
        <f t="shared" si="398"/>
        <v>0</v>
      </c>
      <c r="BD706" s="33">
        <f t="shared" si="386"/>
        <v>120</v>
      </c>
      <c r="BE706" s="322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U707" si="399">1-F706/(F704-F705)</f>
        <v>0.97058823529411764</v>
      </c>
      <c r="G707" s="35">
        <f t="shared" si="399"/>
        <v>0.93939393939393945</v>
      </c>
      <c r="H707" s="35">
        <f t="shared" si="399"/>
        <v>0.97058823529411764</v>
      </c>
      <c r="I707" s="35">
        <f t="shared" si="399"/>
        <v>0.91176470588235292</v>
      </c>
      <c r="J707" s="35">
        <f t="shared" si="399"/>
        <v>0.97222222222222221</v>
      </c>
      <c r="K707" s="35">
        <f t="shared" si="399"/>
        <v>1</v>
      </c>
      <c r="L707" s="35">
        <f t="shared" si="399"/>
        <v>1</v>
      </c>
      <c r="M707" s="35">
        <f t="shared" si="399"/>
        <v>0.55882352941176472</v>
      </c>
      <c r="N707" s="35">
        <f t="shared" si="399"/>
        <v>0.9</v>
      </c>
      <c r="O707" s="35">
        <f t="shared" si="399"/>
        <v>0.93939393939393945</v>
      </c>
      <c r="P707" s="35">
        <f t="shared" si="399"/>
        <v>0.94117647058823528</v>
      </c>
      <c r="Q707" s="35">
        <f t="shared" si="399"/>
        <v>0.96153846153846156</v>
      </c>
      <c r="R707" s="35">
        <f t="shared" si="399"/>
        <v>0.96666666666666667</v>
      </c>
      <c r="S707" s="35">
        <f t="shared" si="399"/>
        <v>1</v>
      </c>
      <c r="T707" s="35">
        <f t="shared" si="399"/>
        <v>0.91176470588235292</v>
      </c>
      <c r="U707" s="35">
        <f t="shared" si="399"/>
        <v>1</v>
      </c>
      <c r="V707" s="35"/>
      <c r="W707" s="35">
        <f>1-W706/(W704-W705)</f>
        <v>0.73076923076923084</v>
      </c>
      <c r="X707" s="35"/>
      <c r="Y707" s="35">
        <f>1-Y706/(Y704-Y705)</f>
        <v>0.84615384615384615</v>
      </c>
      <c r="Z707" s="35">
        <f>1-Z706/(Z704-Z705)</f>
        <v>0.91176470588235292</v>
      </c>
      <c r="AA707" s="35"/>
      <c r="AB707" s="35">
        <f t="shared" ref="AB707:AG707" si="400">1-AB706/(AB704-AB705)</f>
        <v>1</v>
      </c>
      <c r="AC707" s="35">
        <f t="shared" si="400"/>
        <v>0.94117647058823528</v>
      </c>
      <c r="AD707" s="35">
        <f t="shared" si="400"/>
        <v>1</v>
      </c>
      <c r="AE707" s="35">
        <f t="shared" si="400"/>
        <v>1</v>
      </c>
      <c r="AF707" s="35">
        <f t="shared" si="400"/>
        <v>0.93548387096774199</v>
      </c>
      <c r="AG707" s="35">
        <f t="shared" si="400"/>
        <v>0.97058823529411764</v>
      </c>
      <c r="AH707" s="35"/>
      <c r="AI707" s="35">
        <f>1-AI706/(AI704-AI705)</f>
        <v>0.93333333333333335</v>
      </c>
      <c r="AJ707" s="35">
        <f>1-AJ706/(AJ704-AJ705)</f>
        <v>0.875</v>
      </c>
      <c r="AK707" s="35"/>
      <c r="AL707" s="35">
        <f t="shared" ref="AL707:BD707" si="401">1-AL706/(AL704-AL705)</f>
        <v>0.97058823529411764</v>
      </c>
      <c r="AM707" s="35">
        <f t="shared" si="401"/>
        <v>0.97058823529411764</v>
      </c>
      <c r="AN707" s="35">
        <f t="shared" si="401"/>
        <v>0.75757575757575757</v>
      </c>
      <c r="AO707" s="35">
        <f t="shared" si="401"/>
        <v>0.91176470588235292</v>
      </c>
      <c r="AP707" s="35">
        <f t="shared" si="401"/>
        <v>1</v>
      </c>
      <c r="AQ707" s="35">
        <f t="shared" si="401"/>
        <v>0.90909090909090906</v>
      </c>
      <c r="AR707" s="35">
        <f t="shared" si="401"/>
        <v>0.91176470588235292</v>
      </c>
      <c r="AS707" s="35">
        <f t="shared" si="401"/>
        <v>0.93548387096774199</v>
      </c>
      <c r="AT707" s="35">
        <f t="shared" si="401"/>
        <v>0.8529411764705882</v>
      </c>
      <c r="AU707" s="35">
        <f t="shared" si="401"/>
        <v>0.57692307692307687</v>
      </c>
      <c r="AV707" s="35">
        <f t="shared" si="401"/>
        <v>1</v>
      </c>
      <c r="AW707" s="35">
        <f t="shared" si="401"/>
        <v>0.5</v>
      </c>
      <c r="AX707" s="35">
        <f t="shared" si="401"/>
        <v>0.97058823529411764</v>
      </c>
      <c r="AY707" s="35">
        <f t="shared" si="401"/>
        <v>1</v>
      </c>
      <c r="AZ707" s="35">
        <f t="shared" si="401"/>
        <v>0.94285714285714284</v>
      </c>
      <c r="BA707" s="35">
        <f t="shared" si="401"/>
        <v>1</v>
      </c>
      <c r="BB707" s="35">
        <f t="shared" si="401"/>
        <v>1</v>
      </c>
      <c r="BC707" s="35">
        <f t="shared" si="401"/>
        <v>1</v>
      </c>
      <c r="BD707" s="35">
        <f t="shared" si="401"/>
        <v>0.91946308724832215</v>
      </c>
      <c r="BE707" s="322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U708" si="402">F704+F657</f>
        <v>559</v>
      </c>
      <c r="G708" s="34">
        <f t="shared" si="402"/>
        <v>560</v>
      </c>
      <c r="H708" s="34">
        <f t="shared" si="402"/>
        <v>560</v>
      </c>
      <c r="I708" s="34">
        <f t="shared" si="402"/>
        <v>560</v>
      </c>
      <c r="J708" s="34">
        <f t="shared" si="402"/>
        <v>560</v>
      </c>
      <c r="K708" s="34">
        <f t="shared" si="402"/>
        <v>560</v>
      </c>
      <c r="L708" s="34">
        <f t="shared" si="402"/>
        <v>559</v>
      </c>
      <c r="M708" s="34">
        <f t="shared" si="402"/>
        <v>559</v>
      </c>
      <c r="N708" s="34">
        <f t="shared" si="402"/>
        <v>559</v>
      </c>
      <c r="O708" s="34">
        <f t="shared" si="402"/>
        <v>558</v>
      </c>
      <c r="P708" s="34">
        <f t="shared" si="402"/>
        <v>560</v>
      </c>
      <c r="Q708" s="34">
        <f t="shared" si="402"/>
        <v>560</v>
      </c>
      <c r="R708" s="34">
        <f t="shared" si="402"/>
        <v>556</v>
      </c>
      <c r="S708" s="34">
        <f t="shared" si="402"/>
        <v>559</v>
      </c>
      <c r="T708" s="34">
        <f t="shared" si="402"/>
        <v>560</v>
      </c>
      <c r="U708" s="34">
        <f t="shared" si="402"/>
        <v>560</v>
      </c>
      <c r="V708" s="34"/>
      <c r="W708" s="34">
        <f>W704+W657</f>
        <v>560</v>
      </c>
      <c r="X708" s="34"/>
      <c r="Y708" s="34">
        <f t="shared" ref="Y708:Z710" si="403">Y704+Y657</f>
        <v>560</v>
      </c>
      <c r="Z708" s="34">
        <f t="shared" si="403"/>
        <v>560</v>
      </c>
      <c r="AA708" s="34"/>
      <c r="AB708" s="34">
        <f t="shared" ref="AB708:AG710" si="404">AB704+AB657</f>
        <v>560</v>
      </c>
      <c r="AC708" s="34">
        <f t="shared" si="404"/>
        <v>560</v>
      </c>
      <c r="AD708" s="34">
        <f t="shared" si="404"/>
        <v>560</v>
      </c>
      <c r="AE708" s="34">
        <f t="shared" si="404"/>
        <v>560</v>
      </c>
      <c r="AF708" s="34">
        <f t="shared" si="404"/>
        <v>560</v>
      </c>
      <c r="AG708" s="34">
        <f t="shared" si="404"/>
        <v>559</v>
      </c>
      <c r="AH708" s="34"/>
      <c r="AI708" s="34">
        <f t="shared" ref="AI708:AJ710" si="405">AI704+AI657</f>
        <v>560</v>
      </c>
      <c r="AJ708" s="34">
        <f t="shared" si="405"/>
        <v>557</v>
      </c>
      <c r="AK708" s="34"/>
      <c r="AL708" s="34">
        <f t="shared" ref="AL708:BD708" si="406">AL704+AL657</f>
        <v>560</v>
      </c>
      <c r="AM708" s="34">
        <f t="shared" si="406"/>
        <v>559</v>
      </c>
      <c r="AN708" s="34">
        <f t="shared" si="406"/>
        <v>560</v>
      </c>
      <c r="AO708" s="34">
        <f t="shared" si="406"/>
        <v>559</v>
      </c>
      <c r="AP708" s="34">
        <f t="shared" si="406"/>
        <v>560</v>
      </c>
      <c r="AQ708" s="34">
        <f t="shared" si="406"/>
        <v>559</v>
      </c>
      <c r="AR708" s="34">
        <f t="shared" si="406"/>
        <v>559</v>
      </c>
      <c r="AS708" s="34">
        <f t="shared" si="406"/>
        <v>560</v>
      </c>
      <c r="AT708" s="34">
        <f t="shared" si="406"/>
        <v>559</v>
      </c>
      <c r="AU708" s="34">
        <f t="shared" si="406"/>
        <v>560</v>
      </c>
      <c r="AV708" s="34">
        <f t="shared" si="406"/>
        <v>560</v>
      </c>
      <c r="AW708" s="34">
        <f t="shared" si="406"/>
        <v>552</v>
      </c>
      <c r="AX708" s="34">
        <f t="shared" si="406"/>
        <v>559</v>
      </c>
      <c r="AY708" s="34">
        <f t="shared" si="406"/>
        <v>557</v>
      </c>
      <c r="AZ708" s="34">
        <f t="shared" si="406"/>
        <v>559</v>
      </c>
      <c r="BA708" s="34">
        <f t="shared" si="406"/>
        <v>560</v>
      </c>
      <c r="BB708" s="34">
        <f t="shared" si="406"/>
        <v>560</v>
      </c>
      <c r="BC708" s="34">
        <f t="shared" si="406"/>
        <v>560</v>
      </c>
      <c r="BD708" s="34">
        <f t="shared" si="406"/>
        <v>25167</v>
      </c>
      <c r="BE708" s="322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U709" si="407">F705+F658</f>
        <v>58</v>
      </c>
      <c r="G709" s="34">
        <f t="shared" si="407"/>
        <v>101</v>
      </c>
      <c r="H709" s="34">
        <f t="shared" si="407"/>
        <v>58</v>
      </c>
      <c r="I709" s="34">
        <f t="shared" si="407"/>
        <v>105</v>
      </c>
      <c r="J709" s="34">
        <f t="shared" si="407"/>
        <v>110</v>
      </c>
      <c r="K709" s="34">
        <f t="shared" si="407"/>
        <v>104</v>
      </c>
      <c r="L709" s="34">
        <f t="shared" si="407"/>
        <v>136</v>
      </c>
      <c r="M709" s="34">
        <f t="shared" si="407"/>
        <v>112</v>
      </c>
      <c r="N709" s="34">
        <f t="shared" si="407"/>
        <v>125</v>
      </c>
      <c r="O709" s="34">
        <f t="shared" si="407"/>
        <v>117</v>
      </c>
      <c r="P709" s="34">
        <f t="shared" si="407"/>
        <v>107</v>
      </c>
      <c r="Q709" s="34">
        <f t="shared" si="407"/>
        <v>146</v>
      </c>
      <c r="R709" s="34">
        <f t="shared" si="407"/>
        <v>85</v>
      </c>
      <c r="S709" s="34">
        <f t="shared" si="407"/>
        <v>129</v>
      </c>
      <c r="T709" s="34">
        <f t="shared" si="407"/>
        <v>107</v>
      </c>
      <c r="U709" s="34">
        <f t="shared" si="407"/>
        <v>98</v>
      </c>
      <c r="V709" s="34"/>
      <c r="W709" s="34">
        <f>W705+W658</f>
        <v>111</v>
      </c>
      <c r="X709" s="34"/>
      <c r="Y709" s="34">
        <f t="shared" si="403"/>
        <v>111</v>
      </c>
      <c r="Z709" s="34">
        <f t="shared" si="403"/>
        <v>110</v>
      </c>
      <c r="AA709" s="34"/>
      <c r="AB709" s="34">
        <f t="shared" si="404"/>
        <v>95</v>
      </c>
      <c r="AC709" s="34">
        <f t="shared" si="404"/>
        <v>105</v>
      </c>
      <c r="AD709" s="34">
        <f t="shared" si="404"/>
        <v>116</v>
      </c>
      <c r="AE709" s="34">
        <f t="shared" si="404"/>
        <v>126</v>
      </c>
      <c r="AF709" s="34">
        <f t="shared" si="404"/>
        <v>127</v>
      </c>
      <c r="AG709" s="34">
        <f t="shared" si="404"/>
        <v>82</v>
      </c>
      <c r="AH709" s="34"/>
      <c r="AI709" s="34">
        <f t="shared" si="405"/>
        <v>124</v>
      </c>
      <c r="AJ709" s="34">
        <f t="shared" si="405"/>
        <v>101</v>
      </c>
      <c r="AK709" s="34"/>
      <c r="AL709" s="34">
        <f t="shared" ref="AL709:BD709" si="408">AL705+AL658</f>
        <v>104</v>
      </c>
      <c r="AM709" s="34">
        <f t="shared" si="408"/>
        <v>107</v>
      </c>
      <c r="AN709" s="34">
        <f t="shared" si="408"/>
        <v>125</v>
      </c>
      <c r="AO709" s="34">
        <f t="shared" si="408"/>
        <v>99</v>
      </c>
      <c r="AP709" s="34">
        <f t="shared" si="408"/>
        <v>128</v>
      </c>
      <c r="AQ709" s="34">
        <f t="shared" si="408"/>
        <v>94</v>
      </c>
      <c r="AR709" s="34">
        <f t="shared" si="408"/>
        <v>87</v>
      </c>
      <c r="AS709" s="34">
        <f t="shared" si="408"/>
        <v>153</v>
      </c>
      <c r="AT709" s="34">
        <f t="shared" si="408"/>
        <v>102</v>
      </c>
      <c r="AU709" s="34">
        <f t="shared" si="408"/>
        <v>131</v>
      </c>
      <c r="AV709" s="34">
        <f t="shared" si="408"/>
        <v>0</v>
      </c>
      <c r="AW709" s="34">
        <f t="shared" si="408"/>
        <v>128</v>
      </c>
      <c r="AX709" s="34">
        <f t="shared" si="408"/>
        <v>89</v>
      </c>
      <c r="AY709" s="34">
        <f t="shared" si="408"/>
        <v>136</v>
      </c>
      <c r="AZ709" s="34">
        <f t="shared" si="408"/>
        <v>95</v>
      </c>
      <c r="BA709" s="34">
        <f t="shared" si="408"/>
        <v>89</v>
      </c>
      <c r="BB709" s="34">
        <f t="shared" si="408"/>
        <v>0</v>
      </c>
      <c r="BC709" s="34">
        <f t="shared" si="408"/>
        <v>0</v>
      </c>
      <c r="BD709" s="34">
        <f t="shared" si="408"/>
        <v>4573</v>
      </c>
      <c r="BE709" s="322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U710" si="409">F706+F659</f>
        <v>4</v>
      </c>
      <c r="G710" s="34">
        <f t="shared" si="409"/>
        <v>16</v>
      </c>
      <c r="H710" s="34">
        <f t="shared" si="409"/>
        <v>66</v>
      </c>
      <c r="I710" s="34">
        <f t="shared" si="409"/>
        <v>70</v>
      </c>
      <c r="J710" s="34">
        <f t="shared" si="409"/>
        <v>57</v>
      </c>
      <c r="K710" s="34">
        <f t="shared" si="409"/>
        <v>14</v>
      </c>
      <c r="L710" s="34">
        <f t="shared" si="409"/>
        <v>32</v>
      </c>
      <c r="M710" s="34">
        <f t="shared" si="409"/>
        <v>80</v>
      </c>
      <c r="N710" s="34">
        <f t="shared" si="409"/>
        <v>69</v>
      </c>
      <c r="O710" s="34">
        <f t="shared" si="409"/>
        <v>57</v>
      </c>
      <c r="P710" s="34">
        <f t="shared" si="409"/>
        <v>23</v>
      </c>
      <c r="Q710" s="34">
        <f t="shared" si="409"/>
        <v>50</v>
      </c>
      <c r="R710" s="34">
        <f t="shared" si="409"/>
        <v>46</v>
      </c>
      <c r="S710" s="34">
        <f t="shared" si="409"/>
        <v>21</v>
      </c>
      <c r="T710" s="34">
        <f t="shared" si="409"/>
        <v>53</v>
      </c>
      <c r="U710" s="34">
        <f t="shared" si="409"/>
        <v>56</v>
      </c>
      <c r="V710" s="34"/>
      <c r="W710" s="34">
        <f>W706+W659</f>
        <v>93</v>
      </c>
      <c r="X710" s="34"/>
      <c r="Y710" s="34">
        <f t="shared" si="403"/>
        <v>43</v>
      </c>
      <c r="Z710" s="34">
        <f t="shared" si="403"/>
        <v>45</v>
      </c>
      <c r="AA710" s="34"/>
      <c r="AB710" s="34">
        <f t="shared" si="404"/>
        <v>4</v>
      </c>
      <c r="AC710" s="34">
        <f t="shared" si="404"/>
        <v>51</v>
      </c>
      <c r="AD710" s="34">
        <f t="shared" si="404"/>
        <v>3</v>
      </c>
      <c r="AE710" s="34">
        <f t="shared" si="404"/>
        <v>17</v>
      </c>
      <c r="AF710" s="34">
        <f t="shared" si="404"/>
        <v>43</v>
      </c>
      <c r="AG710" s="34">
        <f t="shared" si="404"/>
        <v>23</v>
      </c>
      <c r="AH710" s="34"/>
      <c r="AI710" s="34">
        <f t="shared" si="405"/>
        <v>44</v>
      </c>
      <c r="AJ710" s="34">
        <f t="shared" si="405"/>
        <v>29</v>
      </c>
      <c r="AK710" s="34"/>
      <c r="AL710" s="34">
        <f t="shared" ref="AL710:BD710" si="410">AL706+AL659</f>
        <v>19</v>
      </c>
      <c r="AM710" s="34">
        <f t="shared" si="410"/>
        <v>10</v>
      </c>
      <c r="AN710" s="34">
        <f t="shared" si="410"/>
        <v>18</v>
      </c>
      <c r="AO710" s="34">
        <f t="shared" si="410"/>
        <v>71</v>
      </c>
      <c r="AP710" s="34">
        <f t="shared" si="410"/>
        <v>7</v>
      </c>
      <c r="AQ710" s="34">
        <f t="shared" si="410"/>
        <v>115</v>
      </c>
      <c r="AR710" s="34">
        <f t="shared" si="410"/>
        <v>81</v>
      </c>
      <c r="AS710" s="34">
        <f t="shared" si="410"/>
        <v>58</v>
      </c>
      <c r="AT710" s="34">
        <f t="shared" si="410"/>
        <v>64</v>
      </c>
      <c r="AU710" s="34">
        <f t="shared" si="410"/>
        <v>131</v>
      </c>
      <c r="AV710" s="34">
        <f t="shared" si="410"/>
        <v>0</v>
      </c>
      <c r="AW710" s="34">
        <f t="shared" si="410"/>
        <v>94</v>
      </c>
      <c r="AX710" s="34">
        <f t="shared" si="410"/>
        <v>47</v>
      </c>
      <c r="AY710" s="34">
        <f t="shared" si="410"/>
        <v>3</v>
      </c>
      <c r="AZ710" s="34">
        <f t="shared" si="410"/>
        <v>19</v>
      </c>
      <c r="BA710" s="34">
        <f t="shared" si="410"/>
        <v>1</v>
      </c>
      <c r="BB710" s="34">
        <f t="shared" si="410"/>
        <v>0</v>
      </c>
      <c r="BC710" s="34">
        <f t="shared" si="410"/>
        <v>0</v>
      </c>
      <c r="BD710" s="34">
        <f t="shared" si="410"/>
        <v>1847</v>
      </c>
      <c r="BE710" s="322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U711" si="411">1-F710/(F708-F709)</f>
        <v>0.99201596806387227</v>
      </c>
      <c r="G711" s="35">
        <f t="shared" si="411"/>
        <v>0.96514161220043571</v>
      </c>
      <c r="H711" s="35">
        <f t="shared" si="411"/>
        <v>0.86852589641434264</v>
      </c>
      <c r="I711" s="35">
        <f t="shared" si="411"/>
        <v>0.84615384615384615</v>
      </c>
      <c r="J711" s="35">
        <f t="shared" si="411"/>
        <v>0.87333333333333329</v>
      </c>
      <c r="K711" s="35">
        <f t="shared" si="411"/>
        <v>0.9692982456140351</v>
      </c>
      <c r="L711" s="35">
        <f t="shared" si="411"/>
        <v>0.92434988179669031</v>
      </c>
      <c r="M711" s="35">
        <f t="shared" si="411"/>
        <v>0.82102908277404918</v>
      </c>
      <c r="N711" s="35">
        <f t="shared" si="411"/>
        <v>0.84101382488479259</v>
      </c>
      <c r="O711" s="35">
        <f t="shared" si="411"/>
        <v>0.87074829931972786</v>
      </c>
      <c r="P711" s="35">
        <f t="shared" si="411"/>
        <v>0.94922737306843263</v>
      </c>
      <c r="Q711" s="35">
        <f t="shared" si="411"/>
        <v>0.87922705314009664</v>
      </c>
      <c r="R711" s="35">
        <f t="shared" si="411"/>
        <v>0.90233545647558389</v>
      </c>
      <c r="S711" s="35">
        <f t="shared" si="411"/>
        <v>0.9511627906976744</v>
      </c>
      <c r="T711" s="35">
        <f t="shared" si="411"/>
        <v>0.88300220750551872</v>
      </c>
      <c r="U711" s="35">
        <f t="shared" si="411"/>
        <v>0.87878787878787878</v>
      </c>
      <c r="V711" s="35"/>
      <c r="W711" s="35">
        <f>1-W710/(W708-W709)</f>
        <v>0.79287305122494434</v>
      </c>
      <c r="X711" s="35"/>
      <c r="Y711" s="35">
        <f>1-Y710/(Y708-Y709)</f>
        <v>0.90423162583518935</v>
      </c>
      <c r="Z711" s="35">
        <f>1-Z710/(Z708-Z709)</f>
        <v>0.9</v>
      </c>
      <c r="AA711" s="35"/>
      <c r="AB711" s="35">
        <f t="shared" ref="AB711:AG711" si="412">1-AB710/(AB708-AB709)</f>
        <v>0.99139784946236564</v>
      </c>
      <c r="AC711" s="35">
        <f t="shared" si="412"/>
        <v>0.88791208791208787</v>
      </c>
      <c r="AD711" s="35">
        <f t="shared" si="412"/>
        <v>0.9932432432432432</v>
      </c>
      <c r="AE711" s="35">
        <f t="shared" si="412"/>
        <v>0.96082949308755761</v>
      </c>
      <c r="AF711" s="35">
        <f t="shared" si="412"/>
        <v>0.90069284064665123</v>
      </c>
      <c r="AG711" s="35">
        <f t="shared" si="412"/>
        <v>0.95178197064989523</v>
      </c>
      <c r="AH711" s="35"/>
      <c r="AI711" s="35">
        <f>1-AI710/(AI708-AI709)</f>
        <v>0.89908256880733939</v>
      </c>
      <c r="AJ711" s="35">
        <f>1-AJ710/(AJ708-AJ709)</f>
        <v>0.93640350877192979</v>
      </c>
      <c r="AK711" s="35"/>
      <c r="AL711" s="35">
        <f t="shared" ref="AL711:BD711" si="413">1-AL710/(AL708-AL709)</f>
        <v>0.95833333333333337</v>
      </c>
      <c r="AM711" s="35">
        <f t="shared" si="413"/>
        <v>0.97787610619469023</v>
      </c>
      <c r="AN711" s="35">
        <f t="shared" si="413"/>
        <v>0.95862068965517244</v>
      </c>
      <c r="AO711" s="35">
        <f t="shared" si="413"/>
        <v>0.84565217391304348</v>
      </c>
      <c r="AP711" s="35">
        <f t="shared" si="413"/>
        <v>0.98379629629629628</v>
      </c>
      <c r="AQ711" s="35">
        <f t="shared" si="413"/>
        <v>0.75268817204301075</v>
      </c>
      <c r="AR711" s="35">
        <f t="shared" si="413"/>
        <v>0.82838983050847459</v>
      </c>
      <c r="AS711" s="35">
        <f t="shared" si="413"/>
        <v>0.85749385749385754</v>
      </c>
      <c r="AT711" s="35">
        <f t="shared" si="413"/>
        <v>0.85995623632385121</v>
      </c>
      <c r="AU711" s="35">
        <f t="shared" si="413"/>
        <v>0.69463869463869465</v>
      </c>
      <c r="AV711" s="35">
        <f t="shared" si="413"/>
        <v>1</v>
      </c>
      <c r="AW711" s="35">
        <f t="shared" si="413"/>
        <v>0.77830188679245282</v>
      </c>
      <c r="AX711" s="35">
        <f t="shared" si="413"/>
        <v>0.9</v>
      </c>
      <c r="AY711" s="35">
        <f t="shared" si="413"/>
        <v>0.99287410926365793</v>
      </c>
      <c r="AZ711" s="35">
        <f t="shared" si="413"/>
        <v>0.95905172413793105</v>
      </c>
      <c r="BA711" s="35">
        <f t="shared" si="413"/>
        <v>0.99787685774946921</v>
      </c>
      <c r="BB711" s="35">
        <f t="shared" si="413"/>
        <v>1</v>
      </c>
      <c r="BC711" s="35">
        <f t="shared" si="413"/>
        <v>1</v>
      </c>
      <c r="BD711" s="35">
        <f t="shared" si="413"/>
        <v>0.91031368359716425</v>
      </c>
      <c r="BE711" s="322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U712" si="414">F661</f>
        <v>14</v>
      </c>
      <c r="G712" s="19">
        <f t="shared" si="414"/>
        <v>23</v>
      </c>
      <c r="H712" s="19">
        <f t="shared" si="414"/>
        <v>42</v>
      </c>
      <c r="I712" s="19">
        <f t="shared" si="414"/>
        <v>47</v>
      </c>
      <c r="J712" s="19">
        <f t="shared" si="414"/>
        <v>48</v>
      </c>
      <c r="K712" s="19">
        <f t="shared" si="414"/>
        <v>59</v>
      </c>
      <c r="L712" s="19">
        <f t="shared" si="414"/>
        <v>64</v>
      </c>
      <c r="M712" s="19">
        <f t="shared" si="414"/>
        <v>65</v>
      </c>
      <c r="N712" s="19">
        <f t="shared" si="414"/>
        <v>66</v>
      </c>
      <c r="O712" s="19">
        <f t="shared" si="414"/>
        <v>72</v>
      </c>
      <c r="P712" s="19">
        <f t="shared" si="414"/>
        <v>76</v>
      </c>
      <c r="Q712" s="19">
        <f t="shared" si="414"/>
        <v>78</v>
      </c>
      <c r="R712" s="19">
        <f t="shared" si="414"/>
        <v>79</v>
      </c>
      <c r="S712" s="19">
        <f t="shared" si="414"/>
        <v>83</v>
      </c>
      <c r="T712" s="19">
        <f t="shared" si="414"/>
        <v>84</v>
      </c>
      <c r="U712" s="19">
        <f t="shared" si="414"/>
        <v>86</v>
      </c>
      <c r="V712" s="19"/>
      <c r="W712" s="19">
        <f>W661</f>
        <v>411</v>
      </c>
      <c r="X712" s="19"/>
      <c r="Y712" s="19">
        <f>Y661</f>
        <v>413</v>
      </c>
      <c r="Z712" s="19">
        <f>Z661</f>
        <v>415</v>
      </c>
      <c r="AA712" s="19"/>
      <c r="AB712" s="19">
        <f t="shared" ref="AB712:AG712" si="415">AB661</f>
        <v>417</v>
      </c>
      <c r="AC712" s="19">
        <f t="shared" si="415"/>
        <v>418</v>
      </c>
      <c r="AD712" s="19">
        <f t="shared" si="415"/>
        <v>419</v>
      </c>
      <c r="AE712" s="19">
        <f t="shared" si="415"/>
        <v>420</v>
      </c>
      <c r="AF712" s="19">
        <f t="shared" si="415"/>
        <v>421</v>
      </c>
      <c r="AG712" s="19">
        <f t="shared" si="415"/>
        <v>422</v>
      </c>
      <c r="AH712" s="19"/>
      <c r="AI712" s="19">
        <f>AI661</f>
        <v>425</v>
      </c>
      <c r="AJ712" s="19">
        <f>AJ661</f>
        <v>426</v>
      </c>
      <c r="AK712" s="19"/>
      <c r="AL712" s="19">
        <f t="shared" ref="AL712:BD712" si="416">AL661</f>
        <v>430</v>
      </c>
      <c r="AM712" s="19">
        <f t="shared" si="416"/>
        <v>431</v>
      </c>
      <c r="AN712" s="19">
        <f t="shared" si="416"/>
        <v>433</v>
      </c>
      <c r="AO712" s="19">
        <f t="shared" si="416"/>
        <v>446</v>
      </c>
      <c r="AP712" s="19">
        <f t="shared" si="416"/>
        <v>449</v>
      </c>
      <c r="AQ712" s="19">
        <f t="shared" si="416"/>
        <v>450</v>
      </c>
      <c r="AR712" s="19">
        <f t="shared" si="416"/>
        <v>451</v>
      </c>
      <c r="AS712" s="19">
        <f t="shared" si="416"/>
        <v>453</v>
      </c>
      <c r="AT712" s="19">
        <f t="shared" si="416"/>
        <v>454</v>
      </c>
      <c r="AU712" s="19">
        <f t="shared" si="416"/>
        <v>455</v>
      </c>
      <c r="AV712" s="19">
        <f t="shared" si="416"/>
        <v>0</v>
      </c>
      <c r="AW712" s="19">
        <f t="shared" si="416"/>
        <v>457</v>
      </c>
      <c r="AX712" s="19">
        <f t="shared" si="416"/>
        <v>458</v>
      </c>
      <c r="AY712" s="19">
        <f t="shared" si="416"/>
        <v>460</v>
      </c>
      <c r="AZ712" s="19">
        <f t="shared" si="416"/>
        <v>461</v>
      </c>
      <c r="BA712" s="19">
        <f t="shared" si="416"/>
        <v>463</v>
      </c>
      <c r="BB712" s="19">
        <f t="shared" si="416"/>
        <v>0</v>
      </c>
      <c r="BC712" s="19">
        <f t="shared" si="416"/>
        <v>0</v>
      </c>
      <c r="BD712" s="19" t="str">
        <f t="shared" si="416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417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417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417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417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417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417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417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417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417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417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417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417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417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417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417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417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417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417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417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417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417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417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417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417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417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417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417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417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417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417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417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417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417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417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417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417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417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417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417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417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U754" si="418">SUM(F714:F753)</f>
        <v>-6895.8700000000008</v>
      </c>
      <c r="G754" s="37">
        <f t="shared" si="418"/>
        <v>-3601.6100000000006</v>
      </c>
      <c r="H754" s="37">
        <f t="shared" si="418"/>
        <v>-3114.0600000000004</v>
      </c>
      <c r="I754" s="37">
        <f t="shared" si="418"/>
        <v>1936.8399999999995</v>
      </c>
      <c r="J754" s="37">
        <f t="shared" si="418"/>
        <v>-548.1</v>
      </c>
      <c r="K754" s="37">
        <f t="shared" si="418"/>
        <v>-3581.58</v>
      </c>
      <c r="L754" s="37">
        <f t="shared" si="418"/>
        <v>-2321.1600000000003</v>
      </c>
      <c r="M754" s="37">
        <f t="shared" si="418"/>
        <v>1682.7300000000005</v>
      </c>
      <c r="N754" s="37">
        <f t="shared" si="418"/>
        <v>41613.920000000006</v>
      </c>
      <c r="O754" s="37">
        <f t="shared" si="418"/>
        <v>0</v>
      </c>
      <c r="P754" s="37">
        <f t="shared" si="418"/>
        <v>-4366.3700000000008</v>
      </c>
      <c r="Q754" s="37">
        <f t="shared" si="418"/>
        <v>-2852.07</v>
      </c>
      <c r="R754" s="37">
        <f t="shared" si="418"/>
        <v>1072.4299999999998</v>
      </c>
      <c r="S754" s="37">
        <f t="shared" si="418"/>
        <v>-1984.37</v>
      </c>
      <c r="T754" s="37">
        <f t="shared" si="418"/>
        <v>-2840.17</v>
      </c>
      <c r="U754" s="37">
        <f t="shared" si="418"/>
        <v>-1292.75</v>
      </c>
      <c r="V754" s="37"/>
      <c r="W754" s="37">
        <f>SUM(W714:W753)</f>
        <v>-7128.3899999999994</v>
      </c>
      <c r="X754" s="37"/>
      <c r="Y754" s="37">
        <f>SUM(Y714:Y753)</f>
        <v>-4927.68</v>
      </c>
      <c r="Z754" s="37">
        <f>SUM(Z714:Z753)</f>
        <v>0</v>
      </c>
      <c r="AA754" s="37"/>
      <c r="AB754" s="37">
        <f t="shared" ref="AB754:AG754" si="419">SUM(AB714:AB753)</f>
        <v>-4901.3999999999996</v>
      </c>
      <c r="AC754" s="37">
        <f t="shared" si="419"/>
        <v>-2661.58</v>
      </c>
      <c r="AD754" s="37">
        <f t="shared" si="419"/>
        <v>-377.4899999999999</v>
      </c>
      <c r="AE754" s="37">
        <f t="shared" si="419"/>
        <v>0</v>
      </c>
      <c r="AF754" s="37">
        <f t="shared" si="419"/>
        <v>-2122.3799999999997</v>
      </c>
      <c r="AG754" s="37">
        <f t="shared" si="419"/>
        <v>-1533.2599999999995</v>
      </c>
      <c r="AH754" s="37"/>
      <c r="AI754" s="37">
        <f>SUM(AI714:AI753)</f>
        <v>-233.78</v>
      </c>
      <c r="AJ754" s="37">
        <f>SUM(AJ714:AJ753)</f>
        <v>-584.26</v>
      </c>
      <c r="AK754" s="37"/>
      <c r="AL754" s="37">
        <f t="shared" ref="AL754:BC754" si="420">SUM(AL714:AL753)</f>
        <v>-7117.6800000000012</v>
      </c>
      <c r="AM754" s="37">
        <f t="shared" si="420"/>
        <v>-1603.8879999999999</v>
      </c>
      <c r="AN754" s="37">
        <f t="shared" si="420"/>
        <v>296.89000000000016</v>
      </c>
      <c r="AO754" s="37">
        <f t="shared" si="420"/>
        <v>-3575.74</v>
      </c>
      <c r="AP754" s="37">
        <f t="shared" si="420"/>
        <v>-7150.94</v>
      </c>
      <c r="AQ754" s="37">
        <f t="shared" si="420"/>
        <v>-1486.8600000000006</v>
      </c>
      <c r="AR754" s="37">
        <f t="shared" si="420"/>
        <v>-546.95999999999992</v>
      </c>
      <c r="AS754" s="37">
        <f t="shared" si="420"/>
        <v>-4708.2300000000014</v>
      </c>
      <c r="AT754" s="37">
        <f t="shared" si="420"/>
        <v>-501.15999999999997</v>
      </c>
      <c r="AU754" s="37">
        <f t="shared" si="420"/>
        <v>-541.49000000000012</v>
      </c>
      <c r="AV754" s="37">
        <f t="shared" si="420"/>
        <v>0</v>
      </c>
      <c r="AW754" s="37">
        <f t="shared" si="420"/>
        <v>-445.10999999999996</v>
      </c>
      <c r="AX754" s="37">
        <f t="shared" si="420"/>
        <v>-4359.2400000000007</v>
      </c>
      <c r="AY754" s="37">
        <f t="shared" si="420"/>
        <v>-528.70000000000005</v>
      </c>
      <c r="AZ754" s="37">
        <f t="shared" si="420"/>
        <v>-315.06000000000006</v>
      </c>
      <c r="BA754" s="37">
        <f t="shared" si="420"/>
        <v>-137.15000000000003</v>
      </c>
      <c r="BB754" s="37">
        <f t="shared" si="420"/>
        <v>0</v>
      </c>
      <c r="BC754" s="37">
        <f t="shared" si="420"/>
        <v>0</v>
      </c>
      <c r="BD754" s="24">
        <f t="shared" si="417"/>
        <v>-44283.727999999988</v>
      </c>
      <c r="BE754" s="322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U755" si="421">COUNTA(F714:F753)</f>
        <v>40</v>
      </c>
      <c r="G755" s="33">
        <f t="shared" si="421"/>
        <v>40</v>
      </c>
      <c r="H755" s="33">
        <f t="shared" si="421"/>
        <v>40</v>
      </c>
      <c r="I755" s="33">
        <f t="shared" si="421"/>
        <v>40</v>
      </c>
      <c r="J755" s="33">
        <f t="shared" si="421"/>
        <v>40</v>
      </c>
      <c r="K755" s="33">
        <f t="shared" si="421"/>
        <v>40</v>
      </c>
      <c r="L755" s="33">
        <f t="shared" si="421"/>
        <v>39</v>
      </c>
      <c r="M755" s="33">
        <f t="shared" si="421"/>
        <v>40</v>
      </c>
      <c r="N755" s="33">
        <f t="shared" si="421"/>
        <v>40</v>
      </c>
      <c r="O755" s="33">
        <f t="shared" si="421"/>
        <v>40</v>
      </c>
      <c r="P755" s="33">
        <f t="shared" si="421"/>
        <v>40</v>
      </c>
      <c r="Q755" s="33">
        <f t="shared" si="421"/>
        <v>40</v>
      </c>
      <c r="R755" s="33">
        <f t="shared" si="421"/>
        <v>40</v>
      </c>
      <c r="S755" s="33">
        <f t="shared" si="421"/>
        <v>40</v>
      </c>
      <c r="T755" s="33">
        <f t="shared" si="421"/>
        <v>40</v>
      </c>
      <c r="U755" s="33">
        <f t="shared" si="421"/>
        <v>40</v>
      </c>
      <c r="V755" s="33"/>
      <c r="W755" s="33">
        <f>COUNTA(W714:W753)</f>
        <v>40</v>
      </c>
      <c r="X755" s="33"/>
      <c r="Y755" s="33">
        <f>COUNTA(Y714:Y753)</f>
        <v>39</v>
      </c>
      <c r="Z755" s="33">
        <f>COUNTA(Z714:Z753)</f>
        <v>40</v>
      </c>
      <c r="AA755" s="33"/>
      <c r="AB755" s="33">
        <f t="shared" ref="AB755:AG755" si="422">COUNTA(AB714:AB753)</f>
        <v>40</v>
      </c>
      <c r="AC755" s="33">
        <f t="shared" si="422"/>
        <v>40</v>
      </c>
      <c r="AD755" s="33">
        <f t="shared" si="422"/>
        <v>40</v>
      </c>
      <c r="AE755" s="33">
        <f t="shared" si="422"/>
        <v>40</v>
      </c>
      <c r="AF755" s="33">
        <f t="shared" si="422"/>
        <v>40</v>
      </c>
      <c r="AG755" s="33">
        <f t="shared" si="422"/>
        <v>40</v>
      </c>
      <c r="AH755" s="33"/>
      <c r="AI755" s="33">
        <f>COUNTA(AI714:AI753)</f>
        <v>40</v>
      </c>
      <c r="AJ755" s="33">
        <f>COUNTA(AJ714:AJ753)</f>
        <v>40</v>
      </c>
      <c r="AK755" s="33"/>
      <c r="AL755" s="33">
        <f t="shared" ref="AL755:BC755" si="423">COUNTA(AL714:AL753)</f>
        <v>40</v>
      </c>
      <c r="AM755" s="33">
        <f t="shared" si="423"/>
        <v>40</v>
      </c>
      <c r="AN755" s="33">
        <f t="shared" si="423"/>
        <v>39</v>
      </c>
      <c r="AO755" s="33">
        <f t="shared" si="423"/>
        <v>40</v>
      </c>
      <c r="AP755" s="33">
        <f t="shared" si="423"/>
        <v>40</v>
      </c>
      <c r="AQ755" s="33">
        <f t="shared" si="423"/>
        <v>40</v>
      </c>
      <c r="AR755" s="33">
        <f t="shared" si="423"/>
        <v>40</v>
      </c>
      <c r="AS755" s="33">
        <f t="shared" si="423"/>
        <v>40</v>
      </c>
      <c r="AT755" s="33">
        <f t="shared" si="423"/>
        <v>40</v>
      </c>
      <c r="AU755" s="33">
        <f t="shared" si="423"/>
        <v>40</v>
      </c>
      <c r="AV755" s="33">
        <f t="shared" si="423"/>
        <v>40</v>
      </c>
      <c r="AW755" s="33">
        <f t="shared" si="423"/>
        <v>40</v>
      </c>
      <c r="AX755" s="33">
        <f t="shared" si="423"/>
        <v>40</v>
      </c>
      <c r="AY755" s="33">
        <f t="shared" si="423"/>
        <v>40</v>
      </c>
      <c r="AZ755" s="33">
        <f t="shared" si="423"/>
        <v>40</v>
      </c>
      <c r="BA755" s="33">
        <f t="shared" si="423"/>
        <v>40</v>
      </c>
      <c r="BB755" s="33">
        <f t="shared" si="423"/>
        <v>40</v>
      </c>
      <c r="BC755" s="33">
        <f t="shared" si="423"/>
        <v>40</v>
      </c>
      <c r="BD755" s="33">
        <f t="shared" si="417"/>
        <v>1797</v>
      </c>
      <c r="BE755" s="322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U756" si="424">COUNTIF(F714:F753,"NS")</f>
        <v>5</v>
      </c>
      <c r="G756" s="34">
        <f t="shared" si="424"/>
        <v>6</v>
      </c>
      <c r="H756" s="34">
        <f t="shared" si="424"/>
        <v>3</v>
      </c>
      <c r="I756" s="34">
        <f t="shared" si="424"/>
        <v>3</v>
      </c>
      <c r="J756" s="34">
        <f t="shared" si="424"/>
        <v>6</v>
      </c>
      <c r="K756" s="34">
        <f t="shared" si="424"/>
        <v>5</v>
      </c>
      <c r="L756" s="34">
        <f t="shared" si="424"/>
        <v>6</v>
      </c>
      <c r="M756" s="34">
        <f t="shared" si="424"/>
        <v>6</v>
      </c>
      <c r="N756" s="34">
        <f t="shared" si="424"/>
        <v>7</v>
      </c>
      <c r="O756" s="34">
        <f t="shared" si="424"/>
        <v>0</v>
      </c>
      <c r="P756" s="34">
        <f t="shared" si="424"/>
        <v>6</v>
      </c>
      <c r="Q756" s="34">
        <f t="shared" si="424"/>
        <v>11</v>
      </c>
      <c r="R756" s="34">
        <f t="shared" si="424"/>
        <v>6</v>
      </c>
      <c r="S756" s="34">
        <f t="shared" si="424"/>
        <v>7</v>
      </c>
      <c r="T756" s="34">
        <f t="shared" si="424"/>
        <v>6</v>
      </c>
      <c r="U756" s="34">
        <f t="shared" si="424"/>
        <v>8</v>
      </c>
      <c r="V756" s="34"/>
      <c r="W756" s="34">
        <f>COUNTIF(W714:W753,"NS")</f>
        <v>12</v>
      </c>
      <c r="X756" s="34"/>
      <c r="Y756" s="34">
        <f>COUNTIF(Y714:Y753,"NS")</f>
        <v>5</v>
      </c>
      <c r="Z756" s="34">
        <f>COUNTIF(Z714:Z753,"NS")</f>
        <v>0</v>
      </c>
      <c r="AA756" s="34"/>
      <c r="AB756" s="34">
        <f t="shared" ref="AB756:AG756" si="425">COUNTIF(AB714:AB753,"NS")</f>
        <v>6</v>
      </c>
      <c r="AC756" s="34">
        <f t="shared" si="425"/>
        <v>7</v>
      </c>
      <c r="AD756" s="34">
        <f t="shared" si="425"/>
        <v>5</v>
      </c>
      <c r="AE756" s="34">
        <f t="shared" si="425"/>
        <v>0</v>
      </c>
      <c r="AF756" s="34">
        <f t="shared" si="425"/>
        <v>7</v>
      </c>
      <c r="AG756" s="34">
        <f t="shared" si="425"/>
        <v>6</v>
      </c>
      <c r="AH756" s="34"/>
      <c r="AI756" s="34">
        <f>COUNTIF(AI714:AI753,"NS")</f>
        <v>9</v>
      </c>
      <c r="AJ756" s="34">
        <f>COUNTIF(AJ714:AJ753,"NS")</f>
        <v>8</v>
      </c>
      <c r="AK756" s="34"/>
      <c r="AL756" s="34">
        <f t="shared" ref="AL756:BC756" si="426">COUNTIF(AL714:AL753,"NS")</f>
        <v>2</v>
      </c>
      <c r="AM756" s="34">
        <f t="shared" si="426"/>
        <v>5</v>
      </c>
      <c r="AN756" s="34">
        <f t="shared" si="426"/>
        <v>6</v>
      </c>
      <c r="AO756" s="34">
        <f t="shared" si="426"/>
        <v>5</v>
      </c>
      <c r="AP756" s="34">
        <f t="shared" si="426"/>
        <v>7</v>
      </c>
      <c r="AQ756" s="34">
        <f t="shared" si="426"/>
        <v>16</v>
      </c>
      <c r="AR756" s="34">
        <f t="shared" si="426"/>
        <v>5</v>
      </c>
      <c r="AS756" s="34">
        <f t="shared" si="426"/>
        <v>8</v>
      </c>
      <c r="AT756" s="34">
        <f t="shared" si="426"/>
        <v>6</v>
      </c>
      <c r="AU756" s="34">
        <f t="shared" si="426"/>
        <v>11</v>
      </c>
      <c r="AV756" s="34">
        <f t="shared" si="426"/>
        <v>0</v>
      </c>
      <c r="AW756" s="34">
        <f t="shared" si="426"/>
        <v>0</v>
      </c>
      <c r="AX756" s="34">
        <f t="shared" si="426"/>
        <v>6</v>
      </c>
      <c r="AY756" s="34">
        <f t="shared" si="426"/>
        <v>7</v>
      </c>
      <c r="AZ756" s="34">
        <f t="shared" si="426"/>
        <v>5</v>
      </c>
      <c r="BA756" s="34">
        <f t="shared" si="426"/>
        <v>10</v>
      </c>
      <c r="BB756" s="34">
        <f t="shared" si="426"/>
        <v>0</v>
      </c>
      <c r="BC756" s="34">
        <f t="shared" si="426"/>
        <v>0</v>
      </c>
      <c r="BD756" s="33">
        <f t="shared" si="417"/>
        <v>255</v>
      </c>
      <c r="BE756" s="322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U757" si="427">COUNTIF(F714:F753,"NC")</f>
        <v>0</v>
      </c>
      <c r="G757" s="34">
        <f t="shared" si="427"/>
        <v>1</v>
      </c>
      <c r="H757" s="34">
        <f t="shared" si="427"/>
        <v>3</v>
      </c>
      <c r="I757" s="34">
        <f t="shared" si="427"/>
        <v>0</v>
      </c>
      <c r="J757" s="34">
        <f t="shared" si="427"/>
        <v>10</v>
      </c>
      <c r="K757" s="34">
        <f t="shared" si="427"/>
        <v>0</v>
      </c>
      <c r="L757" s="34">
        <f t="shared" si="427"/>
        <v>3</v>
      </c>
      <c r="M757" s="34">
        <f t="shared" si="427"/>
        <v>7</v>
      </c>
      <c r="N757" s="34">
        <f t="shared" si="427"/>
        <v>6</v>
      </c>
      <c r="O757" s="34">
        <f t="shared" si="427"/>
        <v>0</v>
      </c>
      <c r="P757" s="34">
        <f t="shared" si="427"/>
        <v>2</v>
      </c>
      <c r="Q757" s="34">
        <f t="shared" si="427"/>
        <v>2</v>
      </c>
      <c r="R757" s="34">
        <f t="shared" si="427"/>
        <v>4</v>
      </c>
      <c r="S757" s="34">
        <f t="shared" si="427"/>
        <v>1</v>
      </c>
      <c r="T757" s="34">
        <f t="shared" si="427"/>
        <v>6</v>
      </c>
      <c r="U757" s="34">
        <f t="shared" si="427"/>
        <v>0</v>
      </c>
      <c r="V757" s="34"/>
      <c r="W757" s="34">
        <f>COUNTIF(W714:W753,"NC")</f>
        <v>9</v>
      </c>
      <c r="X757" s="34"/>
      <c r="Y757" s="34">
        <f>COUNTIF(Y714:Y753,"NC")</f>
        <v>4</v>
      </c>
      <c r="Z757" s="34">
        <f>COUNTIF(Z714:Z753,"NC")</f>
        <v>0</v>
      </c>
      <c r="AA757" s="34"/>
      <c r="AB757" s="34">
        <f t="shared" ref="AB757:AG757" si="428">COUNTIF(AB714:AB753,"NC")</f>
        <v>0</v>
      </c>
      <c r="AC757" s="34">
        <f t="shared" si="428"/>
        <v>3</v>
      </c>
      <c r="AD757" s="34">
        <f t="shared" si="428"/>
        <v>0</v>
      </c>
      <c r="AE757" s="34">
        <f t="shared" si="428"/>
        <v>0</v>
      </c>
      <c r="AF757" s="34">
        <f t="shared" si="428"/>
        <v>2</v>
      </c>
      <c r="AG757" s="34">
        <f t="shared" si="428"/>
        <v>1</v>
      </c>
      <c r="AH757" s="34"/>
      <c r="AI757" s="34">
        <f>COUNTIF(AI714:AI753,"NC")</f>
        <v>3</v>
      </c>
      <c r="AJ757" s="34">
        <f>COUNTIF(AJ714:AJ753,"NC")</f>
        <v>0</v>
      </c>
      <c r="AK757" s="34"/>
      <c r="AL757" s="34">
        <f t="shared" ref="AL757:BC757" si="429">COUNTIF(AL714:AL753,"NC")</f>
        <v>7</v>
      </c>
      <c r="AM757" s="34">
        <f t="shared" si="429"/>
        <v>1</v>
      </c>
      <c r="AN757" s="34">
        <f t="shared" si="429"/>
        <v>4</v>
      </c>
      <c r="AO757" s="34">
        <f t="shared" si="429"/>
        <v>4</v>
      </c>
      <c r="AP757" s="34">
        <f t="shared" si="429"/>
        <v>0</v>
      </c>
      <c r="AQ757" s="34">
        <f t="shared" si="429"/>
        <v>2</v>
      </c>
      <c r="AR757" s="34">
        <f t="shared" si="429"/>
        <v>2</v>
      </c>
      <c r="AS757" s="34">
        <f t="shared" si="429"/>
        <v>10</v>
      </c>
      <c r="AT757" s="34">
        <f t="shared" si="429"/>
        <v>3</v>
      </c>
      <c r="AU757" s="34">
        <f t="shared" si="429"/>
        <v>2</v>
      </c>
      <c r="AV757" s="34">
        <f t="shared" si="429"/>
        <v>0</v>
      </c>
      <c r="AW757" s="34">
        <f t="shared" si="429"/>
        <v>24</v>
      </c>
      <c r="AX757" s="34">
        <f t="shared" si="429"/>
        <v>0</v>
      </c>
      <c r="AY757" s="34">
        <f t="shared" si="429"/>
        <v>0</v>
      </c>
      <c r="AZ757" s="34">
        <f t="shared" si="429"/>
        <v>3</v>
      </c>
      <c r="BA757" s="34">
        <f t="shared" si="429"/>
        <v>0</v>
      </c>
      <c r="BB757" s="34">
        <f t="shared" si="429"/>
        <v>0</v>
      </c>
      <c r="BC757" s="34">
        <f t="shared" si="429"/>
        <v>0</v>
      </c>
      <c r="BD757" s="33">
        <f t="shared" si="417"/>
        <v>129</v>
      </c>
      <c r="BE757" s="322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U758" si="430">1-F757/(F755-F756)</f>
        <v>1</v>
      </c>
      <c r="G758" s="35">
        <f t="shared" si="430"/>
        <v>0.97058823529411764</v>
      </c>
      <c r="H758" s="35">
        <f t="shared" si="430"/>
        <v>0.91891891891891886</v>
      </c>
      <c r="I758" s="35">
        <f t="shared" si="430"/>
        <v>1</v>
      </c>
      <c r="J758" s="35">
        <f t="shared" si="430"/>
        <v>0.70588235294117641</v>
      </c>
      <c r="K758" s="35">
        <f t="shared" si="430"/>
        <v>1</v>
      </c>
      <c r="L758" s="35">
        <f t="shared" si="430"/>
        <v>0.90909090909090906</v>
      </c>
      <c r="M758" s="35">
        <f t="shared" si="430"/>
        <v>0.79411764705882359</v>
      </c>
      <c r="N758" s="35">
        <f t="shared" si="430"/>
        <v>0.81818181818181812</v>
      </c>
      <c r="O758" s="35">
        <f t="shared" si="430"/>
        <v>1</v>
      </c>
      <c r="P758" s="35">
        <f t="shared" si="430"/>
        <v>0.94117647058823528</v>
      </c>
      <c r="Q758" s="35">
        <f t="shared" si="430"/>
        <v>0.93103448275862066</v>
      </c>
      <c r="R758" s="35">
        <f t="shared" si="430"/>
        <v>0.88235294117647056</v>
      </c>
      <c r="S758" s="35">
        <f t="shared" si="430"/>
        <v>0.96969696969696972</v>
      </c>
      <c r="T758" s="35">
        <f t="shared" si="430"/>
        <v>0.82352941176470584</v>
      </c>
      <c r="U758" s="35">
        <f t="shared" si="430"/>
        <v>1</v>
      </c>
      <c r="V758" s="35"/>
      <c r="W758" s="35">
        <f>1-W757/(W755-W756)</f>
        <v>0.6785714285714286</v>
      </c>
      <c r="X758" s="35"/>
      <c r="Y758" s="35">
        <f>1-Y757/(Y755-Y756)</f>
        <v>0.88235294117647056</v>
      </c>
      <c r="Z758" s="35">
        <f>1-Z757/(Z755-Z756)</f>
        <v>1</v>
      </c>
      <c r="AA758" s="35"/>
      <c r="AB758" s="35">
        <f t="shared" ref="AB758:AG758" si="431">1-AB757/(AB755-AB756)</f>
        <v>1</v>
      </c>
      <c r="AC758" s="35">
        <f t="shared" si="431"/>
        <v>0.90909090909090906</v>
      </c>
      <c r="AD758" s="35">
        <f t="shared" si="431"/>
        <v>1</v>
      </c>
      <c r="AE758" s="35">
        <f t="shared" si="431"/>
        <v>1</v>
      </c>
      <c r="AF758" s="35">
        <f t="shared" si="431"/>
        <v>0.93939393939393945</v>
      </c>
      <c r="AG758" s="35">
        <f t="shared" si="431"/>
        <v>0.97058823529411764</v>
      </c>
      <c r="AH758" s="35"/>
      <c r="AI758" s="35">
        <f>1-AI757/(AI755-AI756)</f>
        <v>0.90322580645161288</v>
      </c>
      <c r="AJ758" s="35">
        <f>1-AJ757/(AJ755-AJ756)</f>
        <v>1</v>
      </c>
      <c r="AK758" s="35"/>
      <c r="AL758" s="35">
        <f t="shared" ref="AL758:BD758" si="432">1-AL757/(AL755-AL756)</f>
        <v>0.81578947368421051</v>
      </c>
      <c r="AM758" s="35">
        <f t="shared" si="432"/>
        <v>0.97142857142857142</v>
      </c>
      <c r="AN758" s="35">
        <f t="shared" si="432"/>
        <v>0.87878787878787878</v>
      </c>
      <c r="AO758" s="35">
        <f t="shared" si="432"/>
        <v>0.88571428571428568</v>
      </c>
      <c r="AP758" s="35">
        <f t="shared" si="432"/>
        <v>1</v>
      </c>
      <c r="AQ758" s="35">
        <f t="shared" si="432"/>
        <v>0.91666666666666663</v>
      </c>
      <c r="AR758" s="35">
        <f t="shared" si="432"/>
        <v>0.94285714285714284</v>
      </c>
      <c r="AS758" s="35">
        <f t="shared" si="432"/>
        <v>0.6875</v>
      </c>
      <c r="AT758" s="35">
        <f t="shared" si="432"/>
        <v>0.91176470588235292</v>
      </c>
      <c r="AU758" s="35">
        <f t="shared" si="432"/>
        <v>0.93103448275862066</v>
      </c>
      <c r="AV758" s="35">
        <f t="shared" si="432"/>
        <v>1</v>
      </c>
      <c r="AW758" s="35">
        <f t="shared" si="432"/>
        <v>0.4</v>
      </c>
      <c r="AX758" s="35">
        <f t="shared" si="432"/>
        <v>1</v>
      </c>
      <c r="AY758" s="35">
        <f t="shared" si="432"/>
        <v>1</v>
      </c>
      <c r="AZ758" s="35">
        <f t="shared" si="432"/>
        <v>0.91428571428571426</v>
      </c>
      <c r="BA758" s="35">
        <f t="shared" si="432"/>
        <v>1</v>
      </c>
      <c r="BB758" s="35">
        <f t="shared" si="432"/>
        <v>1</v>
      </c>
      <c r="BC758" s="35">
        <f t="shared" si="432"/>
        <v>1</v>
      </c>
      <c r="BD758" s="35">
        <f t="shared" si="432"/>
        <v>0.91634241245136183</v>
      </c>
      <c r="BE758" s="322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U759" si="433">F755+F708</f>
        <v>599</v>
      </c>
      <c r="G759" s="34">
        <f t="shared" si="433"/>
        <v>600</v>
      </c>
      <c r="H759" s="34">
        <f t="shared" si="433"/>
        <v>600</v>
      </c>
      <c r="I759" s="34">
        <f t="shared" si="433"/>
        <v>600</v>
      </c>
      <c r="J759" s="34">
        <f t="shared" si="433"/>
        <v>600</v>
      </c>
      <c r="K759" s="34">
        <f t="shared" si="433"/>
        <v>600</v>
      </c>
      <c r="L759" s="34">
        <f t="shared" si="433"/>
        <v>598</v>
      </c>
      <c r="M759" s="34">
        <f t="shared" si="433"/>
        <v>599</v>
      </c>
      <c r="N759" s="34">
        <f t="shared" si="433"/>
        <v>599</v>
      </c>
      <c r="O759" s="34">
        <f t="shared" si="433"/>
        <v>598</v>
      </c>
      <c r="P759" s="34">
        <f t="shared" si="433"/>
        <v>600</v>
      </c>
      <c r="Q759" s="34">
        <f t="shared" si="433"/>
        <v>600</v>
      </c>
      <c r="R759" s="34">
        <f t="shared" si="433"/>
        <v>596</v>
      </c>
      <c r="S759" s="34">
        <f t="shared" si="433"/>
        <v>599</v>
      </c>
      <c r="T759" s="34">
        <f t="shared" si="433"/>
        <v>600</v>
      </c>
      <c r="U759" s="34">
        <f t="shared" si="433"/>
        <v>600</v>
      </c>
      <c r="V759" s="34"/>
      <c r="W759" s="34">
        <f>W755+W708</f>
        <v>600</v>
      </c>
      <c r="X759" s="34"/>
      <c r="Y759" s="34">
        <f t="shared" ref="Y759:Z761" si="434">Y755+Y708</f>
        <v>599</v>
      </c>
      <c r="Z759" s="34">
        <f t="shared" si="434"/>
        <v>600</v>
      </c>
      <c r="AA759" s="34"/>
      <c r="AB759" s="34">
        <f t="shared" ref="AB759:AG761" si="435">AB755+AB708</f>
        <v>600</v>
      </c>
      <c r="AC759" s="34">
        <f t="shared" si="435"/>
        <v>600</v>
      </c>
      <c r="AD759" s="34">
        <f t="shared" si="435"/>
        <v>600</v>
      </c>
      <c r="AE759" s="34">
        <f t="shared" si="435"/>
        <v>600</v>
      </c>
      <c r="AF759" s="34">
        <f t="shared" si="435"/>
        <v>600</v>
      </c>
      <c r="AG759" s="34">
        <f t="shared" si="435"/>
        <v>599</v>
      </c>
      <c r="AH759" s="34"/>
      <c r="AI759" s="34">
        <f t="shared" ref="AI759:AJ761" si="436">AI755+AI708</f>
        <v>600</v>
      </c>
      <c r="AJ759" s="34">
        <f t="shared" si="436"/>
        <v>597</v>
      </c>
      <c r="AK759" s="34"/>
      <c r="AL759" s="34">
        <f t="shared" ref="AL759:BD759" si="437">AL755+AL708</f>
        <v>600</v>
      </c>
      <c r="AM759" s="34">
        <f t="shared" si="437"/>
        <v>599</v>
      </c>
      <c r="AN759" s="34">
        <f t="shared" si="437"/>
        <v>599</v>
      </c>
      <c r="AO759" s="34">
        <f t="shared" si="437"/>
        <v>599</v>
      </c>
      <c r="AP759" s="34">
        <f t="shared" si="437"/>
        <v>600</v>
      </c>
      <c r="AQ759" s="34">
        <f t="shared" si="437"/>
        <v>599</v>
      </c>
      <c r="AR759" s="34">
        <f t="shared" si="437"/>
        <v>599</v>
      </c>
      <c r="AS759" s="34">
        <f t="shared" si="437"/>
        <v>600</v>
      </c>
      <c r="AT759" s="34">
        <f t="shared" si="437"/>
        <v>599</v>
      </c>
      <c r="AU759" s="34">
        <f t="shared" si="437"/>
        <v>600</v>
      </c>
      <c r="AV759" s="34">
        <f t="shared" si="437"/>
        <v>600</v>
      </c>
      <c r="AW759" s="34">
        <f t="shared" si="437"/>
        <v>592</v>
      </c>
      <c r="AX759" s="34">
        <f t="shared" si="437"/>
        <v>599</v>
      </c>
      <c r="AY759" s="34">
        <f t="shared" si="437"/>
        <v>597</v>
      </c>
      <c r="AZ759" s="34">
        <f t="shared" si="437"/>
        <v>599</v>
      </c>
      <c r="BA759" s="34">
        <f t="shared" si="437"/>
        <v>600</v>
      </c>
      <c r="BB759" s="34">
        <f t="shared" si="437"/>
        <v>600</v>
      </c>
      <c r="BC759" s="34">
        <f t="shared" si="437"/>
        <v>600</v>
      </c>
      <c r="BD759" s="34">
        <f t="shared" si="437"/>
        <v>26964</v>
      </c>
      <c r="BE759" s="322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U760" si="438">F756+F709</f>
        <v>63</v>
      </c>
      <c r="G760" s="34">
        <f t="shared" si="438"/>
        <v>107</v>
      </c>
      <c r="H760" s="34">
        <f t="shared" si="438"/>
        <v>61</v>
      </c>
      <c r="I760" s="34">
        <f t="shared" si="438"/>
        <v>108</v>
      </c>
      <c r="J760" s="34">
        <f t="shared" si="438"/>
        <v>116</v>
      </c>
      <c r="K760" s="34">
        <f t="shared" si="438"/>
        <v>109</v>
      </c>
      <c r="L760" s="34">
        <f t="shared" si="438"/>
        <v>142</v>
      </c>
      <c r="M760" s="34">
        <f t="shared" si="438"/>
        <v>118</v>
      </c>
      <c r="N760" s="34">
        <f t="shared" si="438"/>
        <v>132</v>
      </c>
      <c r="O760" s="34">
        <f t="shared" si="438"/>
        <v>117</v>
      </c>
      <c r="P760" s="34">
        <f t="shared" si="438"/>
        <v>113</v>
      </c>
      <c r="Q760" s="34">
        <f t="shared" si="438"/>
        <v>157</v>
      </c>
      <c r="R760" s="34">
        <f t="shared" si="438"/>
        <v>91</v>
      </c>
      <c r="S760" s="34">
        <f t="shared" si="438"/>
        <v>136</v>
      </c>
      <c r="T760" s="34">
        <f t="shared" si="438"/>
        <v>113</v>
      </c>
      <c r="U760" s="34">
        <f t="shared" si="438"/>
        <v>106</v>
      </c>
      <c r="V760" s="34"/>
      <c r="W760" s="34">
        <f>W756+W709</f>
        <v>123</v>
      </c>
      <c r="X760" s="34"/>
      <c r="Y760" s="34">
        <f t="shared" si="434"/>
        <v>116</v>
      </c>
      <c r="Z760" s="34">
        <f t="shared" si="434"/>
        <v>110</v>
      </c>
      <c r="AA760" s="34"/>
      <c r="AB760" s="34">
        <f t="shared" si="435"/>
        <v>101</v>
      </c>
      <c r="AC760" s="34">
        <f t="shared" si="435"/>
        <v>112</v>
      </c>
      <c r="AD760" s="34">
        <f t="shared" si="435"/>
        <v>121</v>
      </c>
      <c r="AE760" s="34">
        <f t="shared" si="435"/>
        <v>126</v>
      </c>
      <c r="AF760" s="34">
        <f t="shared" si="435"/>
        <v>134</v>
      </c>
      <c r="AG760" s="34">
        <f t="shared" si="435"/>
        <v>88</v>
      </c>
      <c r="AH760" s="34"/>
      <c r="AI760" s="34">
        <f t="shared" si="436"/>
        <v>133</v>
      </c>
      <c r="AJ760" s="34">
        <f t="shared" si="436"/>
        <v>109</v>
      </c>
      <c r="AK760" s="34"/>
      <c r="AL760" s="34">
        <f t="shared" ref="AL760:BD760" si="439">AL756+AL709</f>
        <v>106</v>
      </c>
      <c r="AM760" s="34">
        <f t="shared" si="439"/>
        <v>112</v>
      </c>
      <c r="AN760" s="34">
        <f t="shared" si="439"/>
        <v>131</v>
      </c>
      <c r="AO760" s="34">
        <f t="shared" si="439"/>
        <v>104</v>
      </c>
      <c r="AP760" s="34">
        <f t="shared" si="439"/>
        <v>135</v>
      </c>
      <c r="AQ760" s="34">
        <f t="shared" si="439"/>
        <v>110</v>
      </c>
      <c r="AR760" s="34">
        <f t="shared" si="439"/>
        <v>92</v>
      </c>
      <c r="AS760" s="34">
        <f t="shared" si="439"/>
        <v>161</v>
      </c>
      <c r="AT760" s="34">
        <f t="shared" si="439"/>
        <v>108</v>
      </c>
      <c r="AU760" s="34">
        <f t="shared" si="439"/>
        <v>142</v>
      </c>
      <c r="AV760" s="34">
        <f t="shared" si="439"/>
        <v>0</v>
      </c>
      <c r="AW760" s="34">
        <f t="shared" si="439"/>
        <v>128</v>
      </c>
      <c r="AX760" s="34">
        <f t="shared" si="439"/>
        <v>95</v>
      </c>
      <c r="AY760" s="34">
        <f t="shared" si="439"/>
        <v>143</v>
      </c>
      <c r="AZ760" s="34">
        <f t="shared" si="439"/>
        <v>100</v>
      </c>
      <c r="BA760" s="34">
        <f t="shared" si="439"/>
        <v>99</v>
      </c>
      <c r="BB760" s="34">
        <f t="shared" si="439"/>
        <v>0</v>
      </c>
      <c r="BC760" s="34">
        <f t="shared" si="439"/>
        <v>0</v>
      </c>
      <c r="BD760" s="34">
        <f t="shared" si="439"/>
        <v>4828</v>
      </c>
      <c r="BE760" s="322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U761" si="440">F757+F710</f>
        <v>4</v>
      </c>
      <c r="G761" s="34">
        <f t="shared" si="440"/>
        <v>17</v>
      </c>
      <c r="H761" s="34">
        <f t="shared" si="440"/>
        <v>69</v>
      </c>
      <c r="I761" s="34">
        <f t="shared" si="440"/>
        <v>70</v>
      </c>
      <c r="J761" s="34">
        <f t="shared" si="440"/>
        <v>67</v>
      </c>
      <c r="K761" s="34">
        <f t="shared" si="440"/>
        <v>14</v>
      </c>
      <c r="L761" s="34">
        <f t="shared" si="440"/>
        <v>35</v>
      </c>
      <c r="M761" s="34">
        <f t="shared" si="440"/>
        <v>87</v>
      </c>
      <c r="N761" s="34">
        <f t="shared" si="440"/>
        <v>75</v>
      </c>
      <c r="O761" s="34">
        <f t="shared" si="440"/>
        <v>57</v>
      </c>
      <c r="P761" s="34">
        <f t="shared" si="440"/>
        <v>25</v>
      </c>
      <c r="Q761" s="34">
        <f t="shared" si="440"/>
        <v>52</v>
      </c>
      <c r="R761" s="34">
        <f t="shared" si="440"/>
        <v>50</v>
      </c>
      <c r="S761" s="34">
        <f t="shared" si="440"/>
        <v>22</v>
      </c>
      <c r="T761" s="34">
        <f t="shared" si="440"/>
        <v>59</v>
      </c>
      <c r="U761" s="34">
        <f t="shared" si="440"/>
        <v>56</v>
      </c>
      <c r="V761" s="34"/>
      <c r="W761" s="34">
        <f>W757+W710</f>
        <v>102</v>
      </c>
      <c r="X761" s="34"/>
      <c r="Y761" s="34">
        <f t="shared" si="434"/>
        <v>47</v>
      </c>
      <c r="Z761" s="34">
        <f t="shared" si="434"/>
        <v>45</v>
      </c>
      <c r="AA761" s="34"/>
      <c r="AB761" s="34">
        <f t="shared" si="435"/>
        <v>4</v>
      </c>
      <c r="AC761" s="34">
        <f t="shared" si="435"/>
        <v>54</v>
      </c>
      <c r="AD761" s="34">
        <f t="shared" si="435"/>
        <v>3</v>
      </c>
      <c r="AE761" s="34">
        <f t="shared" si="435"/>
        <v>17</v>
      </c>
      <c r="AF761" s="34">
        <f t="shared" si="435"/>
        <v>45</v>
      </c>
      <c r="AG761" s="34">
        <f t="shared" si="435"/>
        <v>24</v>
      </c>
      <c r="AH761" s="34"/>
      <c r="AI761" s="34">
        <f t="shared" si="436"/>
        <v>47</v>
      </c>
      <c r="AJ761" s="34">
        <f t="shared" si="436"/>
        <v>29</v>
      </c>
      <c r="AK761" s="34"/>
      <c r="AL761" s="34">
        <f t="shared" ref="AL761:BD761" si="441">AL757+AL710</f>
        <v>26</v>
      </c>
      <c r="AM761" s="34">
        <f t="shared" si="441"/>
        <v>11</v>
      </c>
      <c r="AN761" s="34">
        <f t="shared" si="441"/>
        <v>22</v>
      </c>
      <c r="AO761" s="34">
        <f t="shared" si="441"/>
        <v>75</v>
      </c>
      <c r="AP761" s="34">
        <f t="shared" si="441"/>
        <v>7</v>
      </c>
      <c r="AQ761" s="34">
        <f t="shared" si="441"/>
        <v>117</v>
      </c>
      <c r="AR761" s="34">
        <f t="shared" si="441"/>
        <v>83</v>
      </c>
      <c r="AS761" s="34">
        <f t="shared" si="441"/>
        <v>68</v>
      </c>
      <c r="AT761" s="34">
        <f t="shared" si="441"/>
        <v>67</v>
      </c>
      <c r="AU761" s="34">
        <f t="shared" si="441"/>
        <v>133</v>
      </c>
      <c r="AV761" s="34">
        <f t="shared" si="441"/>
        <v>0</v>
      </c>
      <c r="AW761" s="34">
        <f t="shared" si="441"/>
        <v>118</v>
      </c>
      <c r="AX761" s="34">
        <f t="shared" si="441"/>
        <v>47</v>
      </c>
      <c r="AY761" s="34">
        <f t="shared" si="441"/>
        <v>3</v>
      </c>
      <c r="AZ761" s="34">
        <f t="shared" si="441"/>
        <v>22</v>
      </c>
      <c r="BA761" s="34">
        <f t="shared" si="441"/>
        <v>1</v>
      </c>
      <c r="BB761" s="34">
        <f t="shared" si="441"/>
        <v>0</v>
      </c>
      <c r="BC761" s="34">
        <f t="shared" si="441"/>
        <v>0</v>
      </c>
      <c r="BD761" s="34">
        <f t="shared" si="441"/>
        <v>1976</v>
      </c>
      <c r="BE761" s="322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U762" si="442">1-F761/(F759-F760)</f>
        <v>0.9925373134328358</v>
      </c>
      <c r="G762" s="35">
        <f t="shared" si="442"/>
        <v>0.96551724137931039</v>
      </c>
      <c r="H762" s="35">
        <f t="shared" si="442"/>
        <v>0.8719851576994434</v>
      </c>
      <c r="I762" s="35">
        <f t="shared" si="442"/>
        <v>0.85772357723577231</v>
      </c>
      <c r="J762" s="35">
        <f t="shared" si="442"/>
        <v>0.86157024793388426</v>
      </c>
      <c r="K762" s="35">
        <f t="shared" si="442"/>
        <v>0.97148676171079429</v>
      </c>
      <c r="L762" s="35">
        <f t="shared" si="442"/>
        <v>0.92324561403508776</v>
      </c>
      <c r="M762" s="35">
        <f t="shared" si="442"/>
        <v>0.81912681912681906</v>
      </c>
      <c r="N762" s="35">
        <f t="shared" si="442"/>
        <v>0.83940042826552463</v>
      </c>
      <c r="O762" s="35">
        <f t="shared" si="442"/>
        <v>0.88149688149688155</v>
      </c>
      <c r="P762" s="35">
        <f t="shared" si="442"/>
        <v>0.94866529774127306</v>
      </c>
      <c r="Q762" s="35">
        <f t="shared" si="442"/>
        <v>0.88261851015801351</v>
      </c>
      <c r="R762" s="35">
        <f t="shared" si="442"/>
        <v>0.90099009900990101</v>
      </c>
      <c r="S762" s="35">
        <f t="shared" si="442"/>
        <v>0.95248380129589627</v>
      </c>
      <c r="T762" s="35">
        <f t="shared" si="442"/>
        <v>0.87885010266940455</v>
      </c>
      <c r="U762" s="35">
        <f t="shared" si="442"/>
        <v>0.88663967611336036</v>
      </c>
      <c r="V762" s="35"/>
      <c r="W762" s="35">
        <f>1-W761/(W759-W760)</f>
        <v>0.78616352201257866</v>
      </c>
      <c r="X762" s="35"/>
      <c r="Y762" s="35">
        <f>1-Y761/(Y759-Y760)</f>
        <v>0.90269151138716353</v>
      </c>
      <c r="Z762" s="35">
        <f>1-Z761/(Z759-Z760)</f>
        <v>0.90816326530612246</v>
      </c>
      <c r="AA762" s="35"/>
      <c r="AB762" s="35">
        <f t="shared" ref="AB762:AG762" si="443">1-AB761/(AB759-AB760)</f>
        <v>0.99198396793587174</v>
      </c>
      <c r="AC762" s="35">
        <f t="shared" si="443"/>
        <v>0.88934426229508201</v>
      </c>
      <c r="AD762" s="35">
        <f t="shared" si="443"/>
        <v>0.99373695198329859</v>
      </c>
      <c r="AE762" s="35">
        <f t="shared" si="443"/>
        <v>0.96413502109704641</v>
      </c>
      <c r="AF762" s="35">
        <f t="shared" si="443"/>
        <v>0.90343347639484983</v>
      </c>
      <c r="AG762" s="35">
        <f t="shared" si="443"/>
        <v>0.95303326810176126</v>
      </c>
      <c r="AH762" s="35"/>
      <c r="AI762" s="35">
        <f>1-AI761/(AI759-AI760)</f>
        <v>0.89935760171306212</v>
      </c>
      <c r="AJ762" s="35">
        <f>1-AJ761/(AJ759-AJ760)</f>
        <v>0.94057377049180324</v>
      </c>
      <c r="AK762" s="35"/>
      <c r="AL762" s="35">
        <f t="shared" ref="AL762:BD762" si="444">1-AL761/(AL759-AL760)</f>
        <v>0.94736842105263164</v>
      </c>
      <c r="AM762" s="35">
        <f t="shared" si="444"/>
        <v>0.97741273100616022</v>
      </c>
      <c r="AN762" s="35">
        <f t="shared" si="444"/>
        <v>0.95299145299145294</v>
      </c>
      <c r="AO762" s="35">
        <f t="shared" si="444"/>
        <v>0.84848484848484851</v>
      </c>
      <c r="AP762" s="35">
        <f t="shared" si="444"/>
        <v>0.98494623655913982</v>
      </c>
      <c r="AQ762" s="35">
        <f t="shared" si="444"/>
        <v>0.76073619631901845</v>
      </c>
      <c r="AR762" s="35">
        <f t="shared" si="444"/>
        <v>0.83629191321499019</v>
      </c>
      <c r="AS762" s="35">
        <f t="shared" si="444"/>
        <v>0.84510250569476075</v>
      </c>
      <c r="AT762" s="35">
        <f t="shared" si="444"/>
        <v>0.86354378818737265</v>
      </c>
      <c r="AU762" s="35">
        <f t="shared" si="444"/>
        <v>0.70960698689956336</v>
      </c>
      <c r="AV762" s="35">
        <f t="shared" si="444"/>
        <v>1</v>
      </c>
      <c r="AW762" s="35">
        <f t="shared" si="444"/>
        <v>0.74568965517241381</v>
      </c>
      <c r="AX762" s="35">
        <f t="shared" si="444"/>
        <v>0.90674603174603174</v>
      </c>
      <c r="AY762" s="35">
        <f t="shared" si="444"/>
        <v>0.99339207048458145</v>
      </c>
      <c r="AZ762" s="35">
        <f t="shared" si="444"/>
        <v>0.95591182364729455</v>
      </c>
      <c r="BA762" s="35">
        <f t="shared" si="444"/>
        <v>0.99800399201596801</v>
      </c>
      <c r="BB762" s="35">
        <f t="shared" si="444"/>
        <v>1</v>
      </c>
      <c r="BC762" s="35">
        <f t="shared" si="444"/>
        <v>1</v>
      </c>
      <c r="BD762" s="35">
        <f t="shared" si="444"/>
        <v>0.91073364654860856</v>
      </c>
      <c r="BE762" s="322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U763" si="445">F712</f>
        <v>14</v>
      </c>
      <c r="G763" s="19">
        <f t="shared" si="445"/>
        <v>23</v>
      </c>
      <c r="H763" s="19">
        <f t="shared" si="445"/>
        <v>42</v>
      </c>
      <c r="I763" s="19">
        <f t="shared" si="445"/>
        <v>47</v>
      </c>
      <c r="J763" s="19">
        <f t="shared" si="445"/>
        <v>48</v>
      </c>
      <c r="K763" s="19">
        <f t="shared" si="445"/>
        <v>59</v>
      </c>
      <c r="L763" s="19">
        <f t="shared" si="445"/>
        <v>64</v>
      </c>
      <c r="M763" s="19">
        <f t="shared" si="445"/>
        <v>65</v>
      </c>
      <c r="N763" s="19">
        <f t="shared" si="445"/>
        <v>66</v>
      </c>
      <c r="O763" s="19">
        <f t="shared" si="445"/>
        <v>72</v>
      </c>
      <c r="P763" s="19">
        <f t="shared" si="445"/>
        <v>76</v>
      </c>
      <c r="Q763" s="19">
        <f t="shared" si="445"/>
        <v>78</v>
      </c>
      <c r="R763" s="19">
        <f t="shared" si="445"/>
        <v>79</v>
      </c>
      <c r="S763" s="19">
        <f t="shared" si="445"/>
        <v>83</v>
      </c>
      <c r="T763" s="19">
        <f t="shared" si="445"/>
        <v>84</v>
      </c>
      <c r="U763" s="19">
        <f t="shared" si="445"/>
        <v>86</v>
      </c>
      <c r="V763" s="19"/>
      <c r="W763" s="19">
        <f>W712</f>
        <v>411</v>
      </c>
      <c r="X763" s="19"/>
      <c r="Y763" s="19">
        <f>Y712</f>
        <v>413</v>
      </c>
      <c r="Z763" s="19">
        <f>Z712</f>
        <v>415</v>
      </c>
      <c r="AA763" s="19"/>
      <c r="AB763" s="19">
        <f t="shared" ref="AB763:AG763" si="446">AB712</f>
        <v>417</v>
      </c>
      <c r="AC763" s="19">
        <f t="shared" si="446"/>
        <v>418</v>
      </c>
      <c r="AD763" s="19">
        <f t="shared" si="446"/>
        <v>419</v>
      </c>
      <c r="AE763" s="19">
        <f t="shared" si="446"/>
        <v>420</v>
      </c>
      <c r="AF763" s="19">
        <f t="shared" si="446"/>
        <v>421</v>
      </c>
      <c r="AG763" s="19">
        <f t="shared" si="446"/>
        <v>422</v>
      </c>
      <c r="AH763" s="19"/>
      <c r="AI763" s="19">
        <f>AI712</f>
        <v>425</v>
      </c>
      <c r="AJ763" s="19">
        <f>AJ712</f>
        <v>426</v>
      </c>
      <c r="AK763" s="19"/>
      <c r="AL763" s="19">
        <f t="shared" ref="AL763:BD763" si="447">AL712</f>
        <v>430</v>
      </c>
      <c r="AM763" s="19">
        <f t="shared" si="447"/>
        <v>431</v>
      </c>
      <c r="AN763" s="19">
        <f t="shared" si="447"/>
        <v>433</v>
      </c>
      <c r="AO763" s="19">
        <f t="shared" si="447"/>
        <v>446</v>
      </c>
      <c r="AP763" s="19">
        <f t="shared" si="447"/>
        <v>449</v>
      </c>
      <c r="AQ763" s="19">
        <f t="shared" si="447"/>
        <v>450</v>
      </c>
      <c r="AR763" s="19">
        <f t="shared" si="447"/>
        <v>451</v>
      </c>
      <c r="AS763" s="19">
        <f t="shared" si="447"/>
        <v>453</v>
      </c>
      <c r="AT763" s="19">
        <f t="shared" si="447"/>
        <v>454</v>
      </c>
      <c r="AU763" s="19">
        <f t="shared" si="447"/>
        <v>455</v>
      </c>
      <c r="AV763" s="19">
        <f t="shared" si="447"/>
        <v>0</v>
      </c>
      <c r="AW763" s="19">
        <f t="shared" si="447"/>
        <v>457</v>
      </c>
      <c r="AX763" s="19">
        <f t="shared" si="447"/>
        <v>458</v>
      </c>
      <c r="AY763" s="19">
        <f t="shared" si="447"/>
        <v>460</v>
      </c>
      <c r="AZ763" s="19">
        <f t="shared" si="447"/>
        <v>461</v>
      </c>
      <c r="BA763" s="19">
        <f t="shared" si="447"/>
        <v>463</v>
      </c>
      <c r="BB763" s="19">
        <f t="shared" si="447"/>
        <v>0</v>
      </c>
      <c r="BC763" s="19">
        <f t="shared" si="447"/>
        <v>0</v>
      </c>
      <c r="BD763" s="19" t="str">
        <f t="shared" si="447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448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448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448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448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448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448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448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448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448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448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448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448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448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448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448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448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448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448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448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448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448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448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448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448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448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448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448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448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448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448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448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448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448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448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448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448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448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448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448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448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U805" si="449">SUM(F765:F804)</f>
        <v>-5387.5400000000009</v>
      </c>
      <c r="G805" s="37">
        <f t="shared" si="449"/>
        <v>-3416.94</v>
      </c>
      <c r="H805" s="37">
        <f t="shared" si="449"/>
        <v>-2447.6500000000005</v>
      </c>
      <c r="I805" s="37">
        <f t="shared" si="449"/>
        <v>-3219.35</v>
      </c>
      <c r="J805" s="37">
        <f t="shared" si="449"/>
        <v>-1775.0800000000006</v>
      </c>
      <c r="K805" s="37">
        <f t="shared" si="449"/>
        <v>-2870.6899999999991</v>
      </c>
      <c r="L805" s="37">
        <f t="shared" si="449"/>
        <v>-3704.68</v>
      </c>
      <c r="M805" s="37">
        <f t="shared" si="449"/>
        <v>-4234.93</v>
      </c>
      <c r="N805" s="37">
        <f t="shared" si="449"/>
        <v>0</v>
      </c>
      <c r="O805" s="37">
        <f t="shared" si="449"/>
        <v>-8166.170000000001</v>
      </c>
      <c r="P805" s="37">
        <f t="shared" si="449"/>
        <v>-1542.85</v>
      </c>
      <c r="Q805" s="37">
        <f t="shared" si="449"/>
        <v>-3438.7000000000007</v>
      </c>
      <c r="R805" s="37">
        <f t="shared" si="449"/>
        <v>266.57000000000005</v>
      </c>
      <c r="S805" s="37">
        <f t="shared" si="449"/>
        <v>-663.79</v>
      </c>
      <c r="T805" s="37">
        <f t="shared" si="449"/>
        <v>-2595.77</v>
      </c>
      <c r="U805" s="37">
        <f t="shared" si="449"/>
        <v>-1385.12</v>
      </c>
      <c r="V805" s="37"/>
      <c r="W805" s="37">
        <f>SUM(W765:W804)</f>
        <v>-2283.12</v>
      </c>
      <c r="X805" s="37"/>
      <c r="Y805" s="37">
        <f>SUM(Y765:Y804)</f>
        <v>-4105.0142900000001</v>
      </c>
      <c r="Z805" s="37">
        <f>SUM(Z765:Z804)</f>
        <v>-2872.29</v>
      </c>
      <c r="AA805" s="37"/>
      <c r="AB805" s="37">
        <f t="shared" ref="AB805:AG805" si="450">SUM(AB765:AB804)</f>
        <v>-5387.2500000000027</v>
      </c>
      <c r="AC805" s="37">
        <f t="shared" si="450"/>
        <v>-4084.6200000000003</v>
      </c>
      <c r="AD805" s="37">
        <f t="shared" si="450"/>
        <v>1047.3999999999999</v>
      </c>
      <c r="AE805" s="37">
        <f t="shared" si="450"/>
        <v>0</v>
      </c>
      <c r="AF805" s="37">
        <f t="shared" si="450"/>
        <v>-2305.81</v>
      </c>
      <c r="AG805" s="37">
        <f t="shared" si="450"/>
        <v>-2053.3000000000002</v>
      </c>
      <c r="AH805" s="37"/>
      <c r="AI805" s="37">
        <f>SUM(AI765:AI804)</f>
        <v>-1278.2200000000003</v>
      </c>
      <c r="AJ805" s="37">
        <f>SUM(AJ765:AJ804)</f>
        <v>-1055.6199999999999</v>
      </c>
      <c r="AK805" s="37"/>
      <c r="AL805" s="37">
        <f t="shared" ref="AL805:BC805" si="451">SUM(AL765:AL804)</f>
        <v>-8264</v>
      </c>
      <c r="AM805" s="37">
        <f t="shared" si="451"/>
        <v>-1681.43</v>
      </c>
      <c r="AN805" s="37">
        <f t="shared" si="451"/>
        <v>-776.04000000000008</v>
      </c>
      <c r="AO805" s="37">
        <f t="shared" si="451"/>
        <v>-2786.71</v>
      </c>
      <c r="AP805" s="37">
        <f t="shared" si="451"/>
        <v>-5123.3199999999988</v>
      </c>
      <c r="AQ805" s="37">
        <f t="shared" si="451"/>
        <v>-10147.02</v>
      </c>
      <c r="AR805" s="37">
        <f t="shared" si="451"/>
        <v>-614.43000000000006</v>
      </c>
      <c r="AS805" s="37">
        <f t="shared" si="451"/>
        <v>-6770.7699999999995</v>
      </c>
      <c r="AT805" s="37">
        <f t="shared" si="451"/>
        <v>-138.33000000000007</v>
      </c>
      <c r="AU805" s="37">
        <f t="shared" si="451"/>
        <v>108.56000000000006</v>
      </c>
      <c r="AV805" s="37">
        <f t="shared" si="451"/>
        <v>0</v>
      </c>
      <c r="AW805" s="37">
        <f t="shared" si="451"/>
        <v>0</v>
      </c>
      <c r="AX805" s="37">
        <f t="shared" si="451"/>
        <v>-8231</v>
      </c>
      <c r="AY805" s="37">
        <f t="shared" si="451"/>
        <v>-677.81</v>
      </c>
      <c r="AZ805" s="37">
        <f t="shared" si="451"/>
        <v>-1084.5799999999997</v>
      </c>
      <c r="BA805" s="37">
        <f t="shared" si="451"/>
        <v>-206.19</v>
      </c>
      <c r="BB805" s="37">
        <f t="shared" si="451"/>
        <v>0</v>
      </c>
      <c r="BC805" s="37">
        <f t="shared" si="451"/>
        <v>0</v>
      </c>
      <c r="BD805" s="24">
        <f t="shared" si="448"/>
        <v>-115353.60428999999</v>
      </c>
      <c r="BE805" s="322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U806" si="452">COUNTA(F765:F804)</f>
        <v>40</v>
      </c>
      <c r="G806" s="33">
        <f t="shared" si="452"/>
        <v>40</v>
      </c>
      <c r="H806" s="33">
        <f t="shared" si="452"/>
        <v>40</v>
      </c>
      <c r="I806" s="33">
        <f t="shared" si="452"/>
        <v>40</v>
      </c>
      <c r="J806" s="33">
        <f t="shared" si="452"/>
        <v>40</v>
      </c>
      <c r="K806" s="33">
        <f t="shared" si="452"/>
        <v>40</v>
      </c>
      <c r="L806" s="33">
        <f t="shared" si="452"/>
        <v>40</v>
      </c>
      <c r="M806" s="33">
        <f t="shared" si="452"/>
        <v>40</v>
      </c>
      <c r="N806" s="33">
        <f t="shared" si="452"/>
        <v>40</v>
      </c>
      <c r="O806" s="33">
        <f t="shared" si="452"/>
        <v>40</v>
      </c>
      <c r="P806" s="33">
        <f t="shared" si="452"/>
        <v>40</v>
      </c>
      <c r="Q806" s="33">
        <f t="shared" si="452"/>
        <v>40</v>
      </c>
      <c r="R806" s="33">
        <f t="shared" si="452"/>
        <v>40</v>
      </c>
      <c r="S806" s="33">
        <f t="shared" si="452"/>
        <v>40</v>
      </c>
      <c r="T806" s="33">
        <f t="shared" si="452"/>
        <v>40</v>
      </c>
      <c r="U806" s="33">
        <f t="shared" si="452"/>
        <v>29</v>
      </c>
      <c r="V806" s="33"/>
      <c r="W806" s="33">
        <f>COUNTA(W765:W804)</f>
        <v>40</v>
      </c>
      <c r="X806" s="33"/>
      <c r="Y806" s="33">
        <f>COUNTA(Y765:Y804)</f>
        <v>40</v>
      </c>
      <c r="Z806" s="33">
        <f>COUNTA(Z765:Z804)</f>
        <v>40</v>
      </c>
      <c r="AA806" s="33"/>
      <c r="AB806" s="33">
        <f t="shared" ref="AB806:AG806" si="453">COUNTA(AB765:AB804)</f>
        <v>40</v>
      </c>
      <c r="AC806" s="33">
        <f t="shared" si="453"/>
        <v>40</v>
      </c>
      <c r="AD806" s="33">
        <f t="shared" si="453"/>
        <v>40</v>
      </c>
      <c r="AE806" s="33">
        <f t="shared" si="453"/>
        <v>40</v>
      </c>
      <c r="AF806" s="33">
        <f t="shared" si="453"/>
        <v>40</v>
      </c>
      <c r="AG806" s="33">
        <f t="shared" si="453"/>
        <v>40</v>
      </c>
      <c r="AH806" s="33"/>
      <c r="AI806" s="33">
        <f>COUNTA(AI765:AI804)</f>
        <v>40</v>
      </c>
      <c r="AJ806" s="33">
        <f>COUNTA(AJ765:AJ804)</f>
        <v>40</v>
      </c>
      <c r="AK806" s="33"/>
      <c r="AL806" s="33">
        <f t="shared" ref="AL806:BC806" si="454">COUNTA(AL765:AL804)</f>
        <v>38</v>
      </c>
      <c r="AM806" s="33">
        <f t="shared" si="454"/>
        <v>40</v>
      </c>
      <c r="AN806" s="33">
        <f t="shared" si="454"/>
        <v>40</v>
      </c>
      <c r="AO806" s="33">
        <f t="shared" si="454"/>
        <v>40</v>
      </c>
      <c r="AP806" s="33">
        <f t="shared" si="454"/>
        <v>40</v>
      </c>
      <c r="AQ806" s="33">
        <f t="shared" si="454"/>
        <v>40</v>
      </c>
      <c r="AR806" s="33">
        <f t="shared" si="454"/>
        <v>39</v>
      </c>
      <c r="AS806" s="33">
        <f t="shared" si="454"/>
        <v>40</v>
      </c>
      <c r="AT806" s="33">
        <f t="shared" si="454"/>
        <v>40</v>
      </c>
      <c r="AU806" s="33">
        <f t="shared" si="454"/>
        <v>40</v>
      </c>
      <c r="AV806" s="33">
        <f t="shared" si="454"/>
        <v>40</v>
      </c>
      <c r="AW806" s="33">
        <f t="shared" si="454"/>
        <v>40</v>
      </c>
      <c r="AX806" s="33">
        <f t="shared" si="454"/>
        <v>40</v>
      </c>
      <c r="AY806" s="33">
        <f t="shared" si="454"/>
        <v>40</v>
      </c>
      <c r="AZ806" s="33">
        <f t="shared" si="454"/>
        <v>40</v>
      </c>
      <c r="BA806" s="33">
        <f t="shared" si="454"/>
        <v>40</v>
      </c>
      <c r="BB806" s="33">
        <f t="shared" si="454"/>
        <v>40</v>
      </c>
      <c r="BC806" s="33">
        <f t="shared" si="454"/>
        <v>40</v>
      </c>
      <c r="BD806" s="33">
        <f t="shared" si="448"/>
        <v>1786</v>
      </c>
      <c r="BE806" s="322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U807" si="455">COUNTIF(F765:F804,"NS")</f>
        <v>4</v>
      </c>
      <c r="G807" s="34">
        <f t="shared" si="455"/>
        <v>3</v>
      </c>
      <c r="H807" s="34">
        <f t="shared" si="455"/>
        <v>3</v>
      </c>
      <c r="I807" s="34">
        <f t="shared" si="455"/>
        <v>4</v>
      </c>
      <c r="J807" s="34">
        <f t="shared" si="455"/>
        <v>4</v>
      </c>
      <c r="K807" s="34">
        <f t="shared" si="455"/>
        <v>4</v>
      </c>
      <c r="L807" s="34">
        <f t="shared" si="455"/>
        <v>6</v>
      </c>
      <c r="M807" s="34">
        <f t="shared" si="455"/>
        <v>7</v>
      </c>
      <c r="N807" s="34">
        <f t="shared" si="455"/>
        <v>0</v>
      </c>
      <c r="O807" s="34">
        <f t="shared" si="455"/>
        <v>5</v>
      </c>
      <c r="P807" s="34">
        <f t="shared" si="455"/>
        <v>3</v>
      </c>
      <c r="Q807" s="34">
        <f t="shared" si="455"/>
        <v>4</v>
      </c>
      <c r="R807" s="34">
        <f t="shared" si="455"/>
        <v>9</v>
      </c>
      <c r="S807" s="34">
        <f t="shared" si="455"/>
        <v>6</v>
      </c>
      <c r="T807" s="34">
        <f t="shared" si="455"/>
        <v>4</v>
      </c>
      <c r="U807" s="34">
        <f t="shared" si="455"/>
        <v>3</v>
      </c>
      <c r="V807" s="34"/>
      <c r="W807" s="34">
        <f>COUNTIF(W765:W804,"NS")</f>
        <v>4</v>
      </c>
      <c r="X807" s="34"/>
      <c r="Y807" s="34">
        <f>COUNTIF(Y765:Y804,"NS")</f>
        <v>3</v>
      </c>
      <c r="Z807" s="34">
        <f>COUNTIF(Z765:Z804,"NS")</f>
        <v>5</v>
      </c>
      <c r="AA807" s="34"/>
      <c r="AB807" s="34">
        <f t="shared" ref="AB807:AG807" si="456">COUNTIF(AB765:AB804,"NS")</f>
        <v>2</v>
      </c>
      <c r="AC807" s="34">
        <f t="shared" si="456"/>
        <v>4</v>
      </c>
      <c r="AD807" s="34">
        <f t="shared" si="456"/>
        <v>4</v>
      </c>
      <c r="AE807" s="34">
        <f t="shared" si="456"/>
        <v>0</v>
      </c>
      <c r="AF807" s="34">
        <f t="shared" si="456"/>
        <v>4</v>
      </c>
      <c r="AG807" s="34">
        <f t="shared" si="456"/>
        <v>2</v>
      </c>
      <c r="AH807" s="34"/>
      <c r="AI807" s="34">
        <f>COUNTIF(AI765:AI804,"NS")</f>
        <v>8</v>
      </c>
      <c r="AJ807" s="34">
        <f>COUNTIF(AJ765:AJ804,"NS")</f>
        <v>4</v>
      </c>
      <c r="AK807" s="34"/>
      <c r="AL807" s="34">
        <f t="shared" ref="AL807:BC807" si="457">COUNTIF(AL765:AL804,"NS")</f>
        <v>5</v>
      </c>
      <c r="AM807" s="34">
        <f t="shared" si="457"/>
        <v>4</v>
      </c>
      <c r="AN807" s="34">
        <f t="shared" si="457"/>
        <v>5</v>
      </c>
      <c r="AO807" s="34">
        <f t="shared" si="457"/>
        <v>4</v>
      </c>
      <c r="AP807" s="34">
        <f t="shared" si="457"/>
        <v>6</v>
      </c>
      <c r="AQ807" s="34">
        <f t="shared" si="457"/>
        <v>5</v>
      </c>
      <c r="AR807" s="34">
        <f t="shared" si="457"/>
        <v>4</v>
      </c>
      <c r="AS807" s="34">
        <f t="shared" si="457"/>
        <v>8</v>
      </c>
      <c r="AT807" s="34">
        <f t="shared" si="457"/>
        <v>4</v>
      </c>
      <c r="AU807" s="34">
        <f t="shared" si="457"/>
        <v>7</v>
      </c>
      <c r="AV807" s="34">
        <f t="shared" si="457"/>
        <v>0</v>
      </c>
      <c r="AW807" s="34">
        <f t="shared" si="457"/>
        <v>0</v>
      </c>
      <c r="AX807" s="34">
        <f t="shared" si="457"/>
        <v>3</v>
      </c>
      <c r="AY807" s="34">
        <f t="shared" si="457"/>
        <v>6</v>
      </c>
      <c r="AZ807" s="34">
        <f t="shared" si="457"/>
        <v>4</v>
      </c>
      <c r="BA807" s="34">
        <f t="shared" si="457"/>
        <v>5</v>
      </c>
      <c r="BB807" s="34">
        <f t="shared" si="457"/>
        <v>0</v>
      </c>
      <c r="BC807" s="34">
        <f t="shared" si="457"/>
        <v>0</v>
      </c>
      <c r="BD807" s="33">
        <f t="shared" si="448"/>
        <v>179</v>
      </c>
      <c r="BE807" s="322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U808" si="458">COUNTIF(F765:F804,"NC")</f>
        <v>0</v>
      </c>
      <c r="G808" s="34">
        <f t="shared" si="458"/>
        <v>1</v>
      </c>
      <c r="H808" s="34">
        <f t="shared" si="458"/>
        <v>3</v>
      </c>
      <c r="I808" s="34">
        <f t="shared" si="458"/>
        <v>1</v>
      </c>
      <c r="J808" s="34">
        <f t="shared" si="458"/>
        <v>3</v>
      </c>
      <c r="K808" s="34">
        <f t="shared" si="458"/>
        <v>1</v>
      </c>
      <c r="L808" s="34">
        <f t="shared" si="458"/>
        <v>0</v>
      </c>
      <c r="M808" s="34">
        <f t="shared" si="458"/>
        <v>10</v>
      </c>
      <c r="N808" s="34">
        <f t="shared" si="458"/>
        <v>0</v>
      </c>
      <c r="O808" s="34">
        <f t="shared" si="458"/>
        <v>1</v>
      </c>
      <c r="P808" s="34">
        <f t="shared" si="458"/>
        <v>3</v>
      </c>
      <c r="Q808" s="34">
        <f t="shared" si="458"/>
        <v>3</v>
      </c>
      <c r="R808" s="34">
        <f t="shared" si="458"/>
        <v>3</v>
      </c>
      <c r="S808" s="34">
        <f t="shared" si="458"/>
        <v>0</v>
      </c>
      <c r="T808" s="34">
        <f t="shared" si="458"/>
        <v>2</v>
      </c>
      <c r="U808" s="34">
        <f t="shared" si="458"/>
        <v>2</v>
      </c>
      <c r="V808" s="34"/>
      <c r="W808" s="34">
        <f>COUNTIF(W765:W804,"NC")</f>
        <v>12</v>
      </c>
      <c r="X808" s="34"/>
      <c r="Y808" s="34">
        <f>COUNTIF(Y765:Y804,"NC")</f>
        <v>2</v>
      </c>
      <c r="Z808" s="34">
        <f>COUNTIF(Z765:Z804,"NC")</f>
        <v>2</v>
      </c>
      <c r="AA808" s="34"/>
      <c r="AB808" s="34">
        <f t="shared" ref="AB808:AG808" si="459">COUNTIF(AB765:AB804,"NC")</f>
        <v>0</v>
      </c>
      <c r="AC808" s="34">
        <f t="shared" si="459"/>
        <v>1</v>
      </c>
      <c r="AD808" s="34">
        <f t="shared" si="459"/>
        <v>2</v>
      </c>
      <c r="AE808" s="34">
        <f t="shared" si="459"/>
        <v>0</v>
      </c>
      <c r="AF808" s="34">
        <f t="shared" si="459"/>
        <v>5</v>
      </c>
      <c r="AG808" s="34">
        <f t="shared" si="459"/>
        <v>1</v>
      </c>
      <c r="AH808" s="34"/>
      <c r="AI808" s="34">
        <f>COUNTIF(AI765:AI804,"NC")</f>
        <v>0</v>
      </c>
      <c r="AJ808" s="34">
        <f>COUNTIF(AJ765:AJ804,"NC")</f>
        <v>2</v>
      </c>
      <c r="AK808" s="34"/>
      <c r="AL808" s="34">
        <f t="shared" ref="AL808:BC808" si="460">COUNTIF(AL765:AL804,"NC")</f>
        <v>1</v>
      </c>
      <c r="AM808" s="34">
        <f t="shared" si="460"/>
        <v>0</v>
      </c>
      <c r="AN808" s="34">
        <f t="shared" si="460"/>
        <v>0</v>
      </c>
      <c r="AO808" s="34">
        <f t="shared" si="460"/>
        <v>3</v>
      </c>
      <c r="AP808" s="34">
        <f t="shared" si="460"/>
        <v>0</v>
      </c>
      <c r="AQ808" s="34">
        <f t="shared" si="460"/>
        <v>3</v>
      </c>
      <c r="AR808" s="34">
        <f t="shared" si="460"/>
        <v>2</v>
      </c>
      <c r="AS808" s="34">
        <f t="shared" si="460"/>
        <v>0</v>
      </c>
      <c r="AT808" s="34">
        <f t="shared" si="460"/>
        <v>2</v>
      </c>
      <c r="AU808" s="34">
        <f t="shared" si="460"/>
        <v>10</v>
      </c>
      <c r="AV808" s="34">
        <f t="shared" si="460"/>
        <v>0</v>
      </c>
      <c r="AW808" s="34">
        <f t="shared" si="460"/>
        <v>0</v>
      </c>
      <c r="AX808" s="34">
        <f t="shared" si="460"/>
        <v>1</v>
      </c>
      <c r="AY808" s="34">
        <f t="shared" si="460"/>
        <v>0</v>
      </c>
      <c r="AZ808" s="34">
        <f t="shared" si="460"/>
        <v>0</v>
      </c>
      <c r="BA808" s="34">
        <f t="shared" si="460"/>
        <v>0</v>
      </c>
      <c r="BB808" s="34">
        <f t="shared" si="460"/>
        <v>0</v>
      </c>
      <c r="BC808" s="34">
        <f t="shared" si="460"/>
        <v>0</v>
      </c>
      <c r="BD808" s="33">
        <f t="shared" si="448"/>
        <v>82</v>
      </c>
      <c r="BE808" s="322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U809" si="461">1-F808/(F806-F807)</f>
        <v>1</v>
      </c>
      <c r="G809" s="35">
        <f t="shared" si="461"/>
        <v>0.97297297297297303</v>
      </c>
      <c r="H809" s="35">
        <f t="shared" si="461"/>
        <v>0.91891891891891886</v>
      </c>
      <c r="I809" s="35">
        <f t="shared" si="461"/>
        <v>0.97222222222222221</v>
      </c>
      <c r="J809" s="35">
        <f t="shared" si="461"/>
        <v>0.91666666666666663</v>
      </c>
      <c r="K809" s="35">
        <f t="shared" si="461"/>
        <v>0.97222222222222221</v>
      </c>
      <c r="L809" s="35">
        <f t="shared" si="461"/>
        <v>1</v>
      </c>
      <c r="M809" s="35">
        <f t="shared" si="461"/>
        <v>0.69696969696969702</v>
      </c>
      <c r="N809" s="35">
        <f t="shared" si="461"/>
        <v>1</v>
      </c>
      <c r="O809" s="35">
        <f t="shared" si="461"/>
        <v>0.97142857142857142</v>
      </c>
      <c r="P809" s="35">
        <f t="shared" si="461"/>
        <v>0.91891891891891886</v>
      </c>
      <c r="Q809" s="35">
        <f t="shared" si="461"/>
        <v>0.91666666666666663</v>
      </c>
      <c r="R809" s="35">
        <f t="shared" si="461"/>
        <v>0.90322580645161288</v>
      </c>
      <c r="S809" s="35">
        <f t="shared" si="461"/>
        <v>1</v>
      </c>
      <c r="T809" s="35">
        <f t="shared" si="461"/>
        <v>0.94444444444444442</v>
      </c>
      <c r="U809" s="35">
        <f t="shared" si="461"/>
        <v>0.92307692307692313</v>
      </c>
      <c r="V809" s="35"/>
      <c r="W809" s="35">
        <f>1-W808/(W806-W807)</f>
        <v>0.66666666666666674</v>
      </c>
      <c r="X809" s="35"/>
      <c r="Y809" s="35">
        <f>1-Y808/(Y806-Y807)</f>
        <v>0.94594594594594594</v>
      </c>
      <c r="Z809" s="35">
        <f>1-Z808/(Z806-Z807)</f>
        <v>0.94285714285714284</v>
      </c>
      <c r="AA809" s="35"/>
      <c r="AB809" s="35">
        <f t="shared" ref="AB809:AG809" si="462">1-AB808/(AB806-AB807)</f>
        <v>1</v>
      </c>
      <c r="AC809" s="35">
        <f t="shared" si="462"/>
        <v>0.97222222222222221</v>
      </c>
      <c r="AD809" s="35">
        <f t="shared" si="462"/>
        <v>0.94444444444444442</v>
      </c>
      <c r="AE809" s="35">
        <f t="shared" si="462"/>
        <v>1</v>
      </c>
      <c r="AF809" s="35">
        <f t="shared" si="462"/>
        <v>0.86111111111111116</v>
      </c>
      <c r="AG809" s="35">
        <f t="shared" si="462"/>
        <v>0.97368421052631582</v>
      </c>
      <c r="AH809" s="35"/>
      <c r="AI809" s="35">
        <f>1-AI808/(AI806-AI807)</f>
        <v>1</v>
      </c>
      <c r="AJ809" s="35">
        <f>1-AJ808/(AJ806-AJ807)</f>
        <v>0.94444444444444442</v>
      </c>
      <c r="AK809" s="35"/>
      <c r="AL809" s="35">
        <f t="shared" ref="AL809:BD809" si="463">1-AL808/(AL806-AL807)</f>
        <v>0.96969696969696972</v>
      </c>
      <c r="AM809" s="35">
        <f t="shared" si="463"/>
        <v>1</v>
      </c>
      <c r="AN809" s="35">
        <f t="shared" si="463"/>
        <v>1</v>
      </c>
      <c r="AO809" s="35">
        <f t="shared" si="463"/>
        <v>0.91666666666666663</v>
      </c>
      <c r="AP809" s="35">
        <f t="shared" si="463"/>
        <v>1</v>
      </c>
      <c r="AQ809" s="35">
        <f t="shared" si="463"/>
        <v>0.91428571428571426</v>
      </c>
      <c r="AR809" s="35">
        <f t="shared" si="463"/>
        <v>0.94285714285714284</v>
      </c>
      <c r="AS809" s="35">
        <f t="shared" si="463"/>
        <v>1</v>
      </c>
      <c r="AT809" s="35">
        <f t="shared" si="463"/>
        <v>0.94444444444444442</v>
      </c>
      <c r="AU809" s="35">
        <f t="shared" si="463"/>
        <v>0.69696969696969702</v>
      </c>
      <c r="AV809" s="35">
        <f t="shared" si="463"/>
        <v>1</v>
      </c>
      <c r="AW809" s="35">
        <f t="shared" si="463"/>
        <v>1</v>
      </c>
      <c r="AX809" s="35">
        <f t="shared" si="463"/>
        <v>0.97297297297297303</v>
      </c>
      <c r="AY809" s="35">
        <f t="shared" si="463"/>
        <v>1</v>
      </c>
      <c r="AZ809" s="35">
        <f t="shared" si="463"/>
        <v>1</v>
      </c>
      <c r="BA809" s="35">
        <f t="shared" si="463"/>
        <v>1</v>
      </c>
      <c r="BB809" s="35">
        <f t="shared" si="463"/>
        <v>1</v>
      </c>
      <c r="BC809" s="35">
        <f t="shared" si="463"/>
        <v>1</v>
      </c>
      <c r="BD809" s="35">
        <f t="shared" si="463"/>
        <v>0.94897324206596145</v>
      </c>
      <c r="BE809" s="322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U810" si="464">F806+F759</f>
        <v>639</v>
      </c>
      <c r="G810" s="34">
        <f t="shared" si="464"/>
        <v>640</v>
      </c>
      <c r="H810" s="34">
        <f t="shared" si="464"/>
        <v>640</v>
      </c>
      <c r="I810" s="34">
        <f t="shared" si="464"/>
        <v>640</v>
      </c>
      <c r="J810" s="34">
        <f t="shared" si="464"/>
        <v>640</v>
      </c>
      <c r="K810" s="34">
        <f t="shared" si="464"/>
        <v>640</v>
      </c>
      <c r="L810" s="34">
        <f t="shared" si="464"/>
        <v>638</v>
      </c>
      <c r="M810" s="34">
        <f t="shared" si="464"/>
        <v>639</v>
      </c>
      <c r="N810" s="34">
        <f t="shared" si="464"/>
        <v>639</v>
      </c>
      <c r="O810" s="34">
        <f t="shared" si="464"/>
        <v>638</v>
      </c>
      <c r="P810" s="34">
        <f t="shared" si="464"/>
        <v>640</v>
      </c>
      <c r="Q810" s="34">
        <f t="shared" si="464"/>
        <v>640</v>
      </c>
      <c r="R810" s="34">
        <f t="shared" si="464"/>
        <v>636</v>
      </c>
      <c r="S810" s="34">
        <f t="shared" si="464"/>
        <v>639</v>
      </c>
      <c r="T810" s="34">
        <f t="shared" si="464"/>
        <v>640</v>
      </c>
      <c r="U810" s="34">
        <f t="shared" si="464"/>
        <v>629</v>
      </c>
      <c r="V810" s="34"/>
      <c r="W810" s="34">
        <f>W806+W759</f>
        <v>640</v>
      </c>
      <c r="X810" s="34"/>
      <c r="Y810" s="34">
        <f t="shared" ref="Y810:Z812" si="465">Y806+Y759</f>
        <v>639</v>
      </c>
      <c r="Z810" s="34">
        <f t="shared" si="465"/>
        <v>640</v>
      </c>
      <c r="AA810" s="34"/>
      <c r="AB810" s="34">
        <f t="shared" ref="AB810:AG812" si="466">AB806+AB759</f>
        <v>640</v>
      </c>
      <c r="AC810" s="34">
        <f t="shared" si="466"/>
        <v>640</v>
      </c>
      <c r="AD810" s="34">
        <f t="shared" si="466"/>
        <v>640</v>
      </c>
      <c r="AE810" s="34">
        <f t="shared" si="466"/>
        <v>640</v>
      </c>
      <c r="AF810" s="34">
        <f t="shared" si="466"/>
        <v>640</v>
      </c>
      <c r="AG810" s="34">
        <f t="shared" si="466"/>
        <v>639</v>
      </c>
      <c r="AH810" s="34"/>
      <c r="AI810" s="34">
        <f t="shared" ref="AI810:AJ812" si="467">AI806+AI759</f>
        <v>640</v>
      </c>
      <c r="AJ810" s="34">
        <f t="shared" si="467"/>
        <v>637</v>
      </c>
      <c r="AK810" s="34"/>
      <c r="AL810" s="34">
        <f t="shared" ref="AL810:BD810" si="468">AL806+AL759</f>
        <v>638</v>
      </c>
      <c r="AM810" s="34">
        <f t="shared" si="468"/>
        <v>639</v>
      </c>
      <c r="AN810" s="34">
        <f t="shared" si="468"/>
        <v>639</v>
      </c>
      <c r="AO810" s="34">
        <f t="shared" si="468"/>
        <v>639</v>
      </c>
      <c r="AP810" s="34">
        <f t="shared" si="468"/>
        <v>640</v>
      </c>
      <c r="AQ810" s="34">
        <f t="shared" si="468"/>
        <v>639</v>
      </c>
      <c r="AR810" s="34">
        <f t="shared" si="468"/>
        <v>638</v>
      </c>
      <c r="AS810" s="34">
        <f t="shared" si="468"/>
        <v>640</v>
      </c>
      <c r="AT810" s="34">
        <f t="shared" si="468"/>
        <v>639</v>
      </c>
      <c r="AU810" s="34">
        <f t="shared" si="468"/>
        <v>640</v>
      </c>
      <c r="AV810" s="34">
        <f t="shared" si="468"/>
        <v>640</v>
      </c>
      <c r="AW810" s="34">
        <f t="shared" si="468"/>
        <v>632</v>
      </c>
      <c r="AX810" s="34">
        <f t="shared" si="468"/>
        <v>639</v>
      </c>
      <c r="AY810" s="34">
        <f t="shared" si="468"/>
        <v>637</v>
      </c>
      <c r="AZ810" s="34">
        <f t="shared" si="468"/>
        <v>639</v>
      </c>
      <c r="BA810" s="34">
        <f t="shared" si="468"/>
        <v>640</v>
      </c>
      <c r="BB810" s="34">
        <f t="shared" si="468"/>
        <v>640</v>
      </c>
      <c r="BC810" s="34">
        <f t="shared" si="468"/>
        <v>640</v>
      </c>
      <c r="BD810" s="34">
        <f t="shared" si="468"/>
        <v>28750</v>
      </c>
      <c r="BE810" s="322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U811" si="469">F807+F760</f>
        <v>67</v>
      </c>
      <c r="G811" s="34">
        <f t="shared" si="469"/>
        <v>110</v>
      </c>
      <c r="H811" s="34">
        <f t="shared" si="469"/>
        <v>64</v>
      </c>
      <c r="I811" s="34">
        <f t="shared" si="469"/>
        <v>112</v>
      </c>
      <c r="J811" s="34">
        <f t="shared" si="469"/>
        <v>120</v>
      </c>
      <c r="K811" s="34">
        <f t="shared" si="469"/>
        <v>113</v>
      </c>
      <c r="L811" s="34">
        <f t="shared" si="469"/>
        <v>148</v>
      </c>
      <c r="M811" s="34">
        <f t="shared" si="469"/>
        <v>125</v>
      </c>
      <c r="N811" s="34">
        <f t="shared" si="469"/>
        <v>132</v>
      </c>
      <c r="O811" s="34">
        <f t="shared" si="469"/>
        <v>122</v>
      </c>
      <c r="P811" s="34">
        <f t="shared" si="469"/>
        <v>116</v>
      </c>
      <c r="Q811" s="34">
        <f t="shared" si="469"/>
        <v>161</v>
      </c>
      <c r="R811" s="34">
        <f t="shared" si="469"/>
        <v>100</v>
      </c>
      <c r="S811" s="34">
        <f t="shared" si="469"/>
        <v>142</v>
      </c>
      <c r="T811" s="34">
        <f t="shared" si="469"/>
        <v>117</v>
      </c>
      <c r="U811" s="34">
        <f t="shared" si="469"/>
        <v>109</v>
      </c>
      <c r="V811" s="34"/>
      <c r="W811" s="34">
        <f>W807+W760</f>
        <v>127</v>
      </c>
      <c r="X811" s="34"/>
      <c r="Y811" s="34">
        <f t="shared" si="465"/>
        <v>119</v>
      </c>
      <c r="Z811" s="34">
        <f t="shared" si="465"/>
        <v>115</v>
      </c>
      <c r="AA811" s="34"/>
      <c r="AB811" s="34">
        <f t="shared" si="466"/>
        <v>103</v>
      </c>
      <c r="AC811" s="34">
        <f t="shared" si="466"/>
        <v>116</v>
      </c>
      <c r="AD811" s="34">
        <f t="shared" si="466"/>
        <v>125</v>
      </c>
      <c r="AE811" s="34">
        <f t="shared" si="466"/>
        <v>126</v>
      </c>
      <c r="AF811" s="34">
        <f t="shared" si="466"/>
        <v>138</v>
      </c>
      <c r="AG811" s="34">
        <f t="shared" si="466"/>
        <v>90</v>
      </c>
      <c r="AH811" s="34"/>
      <c r="AI811" s="34">
        <f t="shared" si="467"/>
        <v>141</v>
      </c>
      <c r="AJ811" s="34">
        <f t="shared" si="467"/>
        <v>113</v>
      </c>
      <c r="AK811" s="34"/>
      <c r="AL811" s="34">
        <f t="shared" ref="AL811:BD811" si="470">AL807+AL760</f>
        <v>111</v>
      </c>
      <c r="AM811" s="34">
        <f t="shared" si="470"/>
        <v>116</v>
      </c>
      <c r="AN811" s="34">
        <f t="shared" si="470"/>
        <v>136</v>
      </c>
      <c r="AO811" s="34">
        <f t="shared" si="470"/>
        <v>108</v>
      </c>
      <c r="AP811" s="34">
        <f t="shared" si="470"/>
        <v>141</v>
      </c>
      <c r="AQ811" s="34">
        <f t="shared" si="470"/>
        <v>115</v>
      </c>
      <c r="AR811" s="34">
        <f t="shared" si="470"/>
        <v>96</v>
      </c>
      <c r="AS811" s="34">
        <f t="shared" si="470"/>
        <v>169</v>
      </c>
      <c r="AT811" s="34">
        <f t="shared" si="470"/>
        <v>112</v>
      </c>
      <c r="AU811" s="34">
        <f t="shared" si="470"/>
        <v>149</v>
      </c>
      <c r="AV811" s="34">
        <f t="shared" si="470"/>
        <v>0</v>
      </c>
      <c r="AW811" s="34">
        <f t="shared" si="470"/>
        <v>128</v>
      </c>
      <c r="AX811" s="34">
        <f t="shared" si="470"/>
        <v>98</v>
      </c>
      <c r="AY811" s="34">
        <f t="shared" si="470"/>
        <v>149</v>
      </c>
      <c r="AZ811" s="34">
        <f t="shared" si="470"/>
        <v>104</v>
      </c>
      <c r="BA811" s="34">
        <f t="shared" si="470"/>
        <v>104</v>
      </c>
      <c r="BB811" s="34">
        <f t="shared" si="470"/>
        <v>0</v>
      </c>
      <c r="BC811" s="34">
        <f t="shared" si="470"/>
        <v>0</v>
      </c>
      <c r="BD811" s="34">
        <f t="shared" si="470"/>
        <v>5007</v>
      </c>
      <c r="BE811" s="322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U812" si="471">F808+F761</f>
        <v>4</v>
      </c>
      <c r="G812" s="34">
        <f t="shared" si="471"/>
        <v>18</v>
      </c>
      <c r="H812" s="34">
        <f t="shared" si="471"/>
        <v>72</v>
      </c>
      <c r="I812" s="34">
        <f t="shared" si="471"/>
        <v>71</v>
      </c>
      <c r="J812" s="34">
        <f t="shared" si="471"/>
        <v>70</v>
      </c>
      <c r="K812" s="34">
        <f t="shared" si="471"/>
        <v>15</v>
      </c>
      <c r="L812" s="34">
        <f t="shared" si="471"/>
        <v>35</v>
      </c>
      <c r="M812" s="34">
        <f t="shared" si="471"/>
        <v>97</v>
      </c>
      <c r="N812" s="34">
        <f t="shared" si="471"/>
        <v>75</v>
      </c>
      <c r="O812" s="34">
        <f t="shared" si="471"/>
        <v>58</v>
      </c>
      <c r="P812" s="34">
        <f t="shared" si="471"/>
        <v>28</v>
      </c>
      <c r="Q812" s="34">
        <f t="shared" si="471"/>
        <v>55</v>
      </c>
      <c r="R812" s="34">
        <f t="shared" si="471"/>
        <v>53</v>
      </c>
      <c r="S812" s="34">
        <f t="shared" si="471"/>
        <v>22</v>
      </c>
      <c r="T812" s="34">
        <f t="shared" si="471"/>
        <v>61</v>
      </c>
      <c r="U812" s="34">
        <f t="shared" si="471"/>
        <v>58</v>
      </c>
      <c r="V812" s="34"/>
      <c r="W812" s="34">
        <f>W808+W761</f>
        <v>114</v>
      </c>
      <c r="X812" s="34"/>
      <c r="Y812" s="34">
        <f t="shared" si="465"/>
        <v>49</v>
      </c>
      <c r="Z812" s="34">
        <f t="shared" si="465"/>
        <v>47</v>
      </c>
      <c r="AA812" s="34"/>
      <c r="AB812" s="34">
        <f t="shared" si="466"/>
        <v>4</v>
      </c>
      <c r="AC812" s="34">
        <f t="shared" si="466"/>
        <v>55</v>
      </c>
      <c r="AD812" s="34">
        <f t="shared" si="466"/>
        <v>5</v>
      </c>
      <c r="AE812" s="34">
        <f t="shared" si="466"/>
        <v>17</v>
      </c>
      <c r="AF812" s="34">
        <f t="shared" si="466"/>
        <v>50</v>
      </c>
      <c r="AG812" s="34">
        <f t="shared" si="466"/>
        <v>25</v>
      </c>
      <c r="AH812" s="34"/>
      <c r="AI812" s="34">
        <f t="shared" si="467"/>
        <v>47</v>
      </c>
      <c r="AJ812" s="34">
        <f t="shared" si="467"/>
        <v>31</v>
      </c>
      <c r="AK812" s="34"/>
      <c r="AL812" s="34">
        <f t="shared" ref="AL812:BD812" si="472">AL808+AL761</f>
        <v>27</v>
      </c>
      <c r="AM812" s="34">
        <f t="shared" si="472"/>
        <v>11</v>
      </c>
      <c r="AN812" s="34">
        <f t="shared" si="472"/>
        <v>22</v>
      </c>
      <c r="AO812" s="34">
        <f t="shared" si="472"/>
        <v>78</v>
      </c>
      <c r="AP812" s="34">
        <f t="shared" si="472"/>
        <v>7</v>
      </c>
      <c r="AQ812" s="34">
        <f t="shared" si="472"/>
        <v>120</v>
      </c>
      <c r="AR812" s="34">
        <f t="shared" si="472"/>
        <v>85</v>
      </c>
      <c r="AS812" s="34">
        <f t="shared" si="472"/>
        <v>68</v>
      </c>
      <c r="AT812" s="34">
        <f t="shared" si="472"/>
        <v>69</v>
      </c>
      <c r="AU812" s="34">
        <f t="shared" si="472"/>
        <v>143</v>
      </c>
      <c r="AV812" s="34">
        <f t="shared" si="472"/>
        <v>0</v>
      </c>
      <c r="AW812" s="34">
        <f t="shared" si="472"/>
        <v>118</v>
      </c>
      <c r="AX812" s="34">
        <f t="shared" si="472"/>
        <v>48</v>
      </c>
      <c r="AY812" s="34">
        <f t="shared" si="472"/>
        <v>3</v>
      </c>
      <c r="AZ812" s="34">
        <f t="shared" si="472"/>
        <v>22</v>
      </c>
      <c r="BA812" s="34">
        <f t="shared" si="472"/>
        <v>1</v>
      </c>
      <c r="BB812" s="34">
        <f t="shared" si="472"/>
        <v>0</v>
      </c>
      <c r="BC812" s="34">
        <f t="shared" si="472"/>
        <v>0</v>
      </c>
      <c r="BD812" s="34">
        <f t="shared" si="472"/>
        <v>2058</v>
      </c>
      <c r="BE812" s="322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U813" si="473">1-F812/(F810-F811)</f>
        <v>0.99300699300699302</v>
      </c>
      <c r="G813" s="35">
        <f t="shared" si="473"/>
        <v>0.96603773584905661</v>
      </c>
      <c r="H813" s="35">
        <f t="shared" si="473"/>
        <v>0.875</v>
      </c>
      <c r="I813" s="35">
        <f t="shared" si="473"/>
        <v>0.86553030303030298</v>
      </c>
      <c r="J813" s="35">
        <f t="shared" si="473"/>
        <v>0.86538461538461542</v>
      </c>
      <c r="K813" s="35">
        <f t="shared" si="473"/>
        <v>0.97153700189753323</v>
      </c>
      <c r="L813" s="35">
        <f t="shared" si="473"/>
        <v>0.9285714285714286</v>
      </c>
      <c r="M813" s="35">
        <f t="shared" si="473"/>
        <v>0.81128404669260701</v>
      </c>
      <c r="N813" s="35">
        <f t="shared" si="473"/>
        <v>0.85207100591715978</v>
      </c>
      <c r="O813" s="35">
        <f t="shared" si="473"/>
        <v>0.88759689922480622</v>
      </c>
      <c r="P813" s="35">
        <f t="shared" si="473"/>
        <v>0.94656488549618323</v>
      </c>
      <c r="Q813" s="35">
        <f t="shared" si="473"/>
        <v>0.8851774530271399</v>
      </c>
      <c r="R813" s="35">
        <f t="shared" si="473"/>
        <v>0.90111940298507465</v>
      </c>
      <c r="S813" s="35">
        <f t="shared" si="473"/>
        <v>0.95573440643863183</v>
      </c>
      <c r="T813" s="35">
        <f t="shared" si="473"/>
        <v>0.88336520076481839</v>
      </c>
      <c r="U813" s="35">
        <f t="shared" si="473"/>
        <v>0.88846153846153841</v>
      </c>
      <c r="V813" s="35"/>
      <c r="W813" s="35">
        <f>1-W812/(W810-W811)</f>
        <v>0.77777777777777779</v>
      </c>
      <c r="X813" s="35"/>
      <c r="Y813" s="35">
        <f>1-Y812/(Y810-Y811)</f>
        <v>0.90576923076923077</v>
      </c>
      <c r="Z813" s="35">
        <f>1-Z812/(Z810-Z811)</f>
        <v>0.91047619047619044</v>
      </c>
      <c r="AA813" s="35"/>
      <c r="AB813" s="35">
        <f t="shared" ref="AB813:AG813" si="474">1-AB812/(AB810-AB811)</f>
        <v>0.99255121042830541</v>
      </c>
      <c r="AC813" s="35">
        <f t="shared" si="474"/>
        <v>0.89503816793893132</v>
      </c>
      <c r="AD813" s="35">
        <f t="shared" si="474"/>
        <v>0.99029126213592233</v>
      </c>
      <c r="AE813" s="35">
        <f t="shared" si="474"/>
        <v>0.96692607003891051</v>
      </c>
      <c r="AF813" s="35">
        <f t="shared" si="474"/>
        <v>0.90039840637450197</v>
      </c>
      <c r="AG813" s="35">
        <f t="shared" si="474"/>
        <v>0.95446265938069219</v>
      </c>
      <c r="AH813" s="35"/>
      <c r="AI813" s="35">
        <f>1-AI812/(AI810-AI811)</f>
        <v>0.905811623246493</v>
      </c>
      <c r="AJ813" s="35">
        <f>1-AJ812/(AJ810-AJ811)</f>
        <v>0.94083969465648853</v>
      </c>
      <c r="AK813" s="35"/>
      <c r="AL813" s="35">
        <f t="shared" ref="AL813:BD813" si="475">1-AL812/(AL810-AL811)</f>
        <v>0.94876660341555974</v>
      </c>
      <c r="AM813" s="35">
        <f t="shared" si="475"/>
        <v>0.97896749521988524</v>
      </c>
      <c r="AN813" s="35">
        <f t="shared" si="475"/>
        <v>0.9562624254473161</v>
      </c>
      <c r="AO813" s="35">
        <f t="shared" si="475"/>
        <v>0.85310734463276838</v>
      </c>
      <c r="AP813" s="35">
        <f t="shared" si="475"/>
        <v>0.98597194388777554</v>
      </c>
      <c r="AQ813" s="35">
        <f t="shared" si="475"/>
        <v>0.7709923664122138</v>
      </c>
      <c r="AR813" s="35">
        <f t="shared" si="475"/>
        <v>0.84317343173431736</v>
      </c>
      <c r="AS813" s="35">
        <f t="shared" si="475"/>
        <v>0.85562632696390661</v>
      </c>
      <c r="AT813" s="35">
        <f t="shared" si="475"/>
        <v>0.86907020872865282</v>
      </c>
      <c r="AU813" s="35">
        <f t="shared" si="475"/>
        <v>0.70875763747454168</v>
      </c>
      <c r="AV813" s="35">
        <f t="shared" si="475"/>
        <v>1</v>
      </c>
      <c r="AW813" s="35">
        <f t="shared" si="475"/>
        <v>0.76587301587301582</v>
      </c>
      <c r="AX813" s="35">
        <f t="shared" si="475"/>
        <v>0.91127541589648797</v>
      </c>
      <c r="AY813" s="35">
        <f t="shared" si="475"/>
        <v>0.99385245901639341</v>
      </c>
      <c r="AZ813" s="35">
        <f t="shared" si="475"/>
        <v>0.95887850467289715</v>
      </c>
      <c r="BA813" s="35">
        <f t="shared" si="475"/>
        <v>0.99813432835820892</v>
      </c>
      <c r="BB813" s="35">
        <f t="shared" si="475"/>
        <v>1</v>
      </c>
      <c r="BC813" s="35">
        <f t="shared" si="475"/>
        <v>1</v>
      </c>
      <c r="BD813" s="35">
        <f t="shared" si="475"/>
        <v>0.91332182116834437</v>
      </c>
      <c r="BE813" s="322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U814" si="476">F763</f>
        <v>14</v>
      </c>
      <c r="G814" s="19">
        <f t="shared" si="476"/>
        <v>23</v>
      </c>
      <c r="H814" s="19">
        <f t="shared" si="476"/>
        <v>42</v>
      </c>
      <c r="I814" s="19">
        <f t="shared" si="476"/>
        <v>47</v>
      </c>
      <c r="J814" s="19">
        <f t="shared" si="476"/>
        <v>48</v>
      </c>
      <c r="K814" s="19">
        <f t="shared" si="476"/>
        <v>59</v>
      </c>
      <c r="L814" s="19">
        <f t="shared" si="476"/>
        <v>64</v>
      </c>
      <c r="M814" s="19">
        <f t="shared" si="476"/>
        <v>65</v>
      </c>
      <c r="N814" s="19">
        <f t="shared" si="476"/>
        <v>66</v>
      </c>
      <c r="O814" s="19">
        <f t="shared" si="476"/>
        <v>72</v>
      </c>
      <c r="P814" s="19">
        <f t="shared" si="476"/>
        <v>76</v>
      </c>
      <c r="Q814" s="19">
        <f t="shared" si="476"/>
        <v>78</v>
      </c>
      <c r="R814" s="19">
        <f t="shared" si="476"/>
        <v>79</v>
      </c>
      <c r="S814" s="19">
        <f t="shared" si="476"/>
        <v>83</v>
      </c>
      <c r="T814" s="19">
        <f t="shared" si="476"/>
        <v>84</v>
      </c>
      <c r="U814" s="19">
        <f t="shared" si="476"/>
        <v>86</v>
      </c>
      <c r="V814" s="19"/>
      <c r="W814" s="19">
        <f>W763</f>
        <v>411</v>
      </c>
      <c r="X814" s="19"/>
      <c r="Y814" s="19">
        <f>Y763</f>
        <v>413</v>
      </c>
      <c r="Z814" s="19">
        <f>Z763</f>
        <v>415</v>
      </c>
      <c r="AA814" s="19"/>
      <c r="AB814" s="19">
        <f t="shared" ref="AB814:AG814" si="477">AB763</f>
        <v>417</v>
      </c>
      <c r="AC814" s="19">
        <f t="shared" si="477"/>
        <v>418</v>
      </c>
      <c r="AD814" s="19">
        <f t="shared" si="477"/>
        <v>419</v>
      </c>
      <c r="AE814" s="19">
        <f t="shared" si="477"/>
        <v>420</v>
      </c>
      <c r="AF814" s="19">
        <f t="shared" si="477"/>
        <v>421</v>
      </c>
      <c r="AG814" s="19">
        <f t="shared" si="477"/>
        <v>422</v>
      </c>
      <c r="AH814" s="19"/>
      <c r="AI814" s="19">
        <f>AI763</f>
        <v>425</v>
      </c>
      <c r="AJ814" s="19">
        <f>AJ763</f>
        <v>426</v>
      </c>
      <c r="AK814" s="19"/>
      <c r="AL814" s="19">
        <f t="shared" ref="AL814:BD814" si="478">AL763</f>
        <v>430</v>
      </c>
      <c r="AM814" s="19">
        <f t="shared" si="478"/>
        <v>431</v>
      </c>
      <c r="AN814" s="19">
        <f t="shared" si="478"/>
        <v>433</v>
      </c>
      <c r="AO814" s="19">
        <f t="shared" si="478"/>
        <v>446</v>
      </c>
      <c r="AP814" s="19">
        <f t="shared" si="478"/>
        <v>449</v>
      </c>
      <c r="AQ814" s="19">
        <f t="shared" si="478"/>
        <v>450</v>
      </c>
      <c r="AR814" s="19">
        <f t="shared" si="478"/>
        <v>451</v>
      </c>
      <c r="AS814" s="19">
        <f t="shared" si="478"/>
        <v>453</v>
      </c>
      <c r="AT814" s="19">
        <f t="shared" si="478"/>
        <v>454</v>
      </c>
      <c r="AU814" s="19">
        <f t="shared" si="478"/>
        <v>455</v>
      </c>
      <c r="AV814" s="19">
        <f t="shared" si="478"/>
        <v>0</v>
      </c>
      <c r="AW814" s="19">
        <f t="shared" si="478"/>
        <v>457</v>
      </c>
      <c r="AX814" s="19">
        <f t="shared" si="478"/>
        <v>458</v>
      </c>
      <c r="AY814" s="19">
        <f t="shared" si="478"/>
        <v>460</v>
      </c>
      <c r="AZ814" s="19">
        <f t="shared" si="478"/>
        <v>461</v>
      </c>
      <c r="BA814" s="19">
        <f t="shared" si="478"/>
        <v>463</v>
      </c>
      <c r="BB814" s="19">
        <f t="shared" si="478"/>
        <v>0</v>
      </c>
      <c r="BC814" s="19">
        <f t="shared" si="478"/>
        <v>0</v>
      </c>
      <c r="BD814" s="19" t="str">
        <f t="shared" si="478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479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479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479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479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479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479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479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479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479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479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479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479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479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479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479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479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479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479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479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479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479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479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479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479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479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479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479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479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479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479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479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479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479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479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479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479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479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479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479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479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U856" si="480">SUM(F816:F855)</f>
        <v>-5663.7999999999984</v>
      </c>
      <c r="G856" s="37">
        <f t="shared" si="480"/>
        <v>-3520.92</v>
      </c>
      <c r="H856" s="37">
        <f t="shared" si="480"/>
        <v>-3053.3</v>
      </c>
      <c r="I856" s="37">
        <f t="shared" si="480"/>
        <v>-1408.8200000000002</v>
      </c>
      <c r="J856" s="37">
        <f t="shared" si="480"/>
        <v>-650.99</v>
      </c>
      <c r="K856" s="37">
        <f t="shared" si="480"/>
        <v>-1736.53</v>
      </c>
      <c r="L856" s="37">
        <f t="shared" si="480"/>
        <v>-1762.75</v>
      </c>
      <c r="M856" s="37">
        <f t="shared" si="480"/>
        <v>-2899.11</v>
      </c>
      <c r="N856" s="37">
        <f t="shared" si="480"/>
        <v>0</v>
      </c>
      <c r="O856" s="37">
        <f t="shared" si="480"/>
        <v>-3652.9200000000005</v>
      </c>
      <c r="P856" s="37">
        <f t="shared" si="480"/>
        <v>-833.29000000000008</v>
      </c>
      <c r="Q856" s="37">
        <f t="shared" si="480"/>
        <v>-5696.55</v>
      </c>
      <c r="R856" s="37">
        <f t="shared" si="480"/>
        <v>-2358.4499999999998</v>
      </c>
      <c r="S856" s="37">
        <f t="shared" si="480"/>
        <v>-1960.0700000000002</v>
      </c>
      <c r="T856" s="37">
        <f t="shared" si="480"/>
        <v>-2394.9600000000005</v>
      </c>
      <c r="U856" s="37">
        <f t="shared" si="480"/>
        <v>-4664.1900000000005</v>
      </c>
      <c r="V856" s="37"/>
      <c r="W856" s="37">
        <f>SUM(W816:W855)</f>
        <v>-4669.6899999999996</v>
      </c>
      <c r="X856" s="37"/>
      <c r="Y856" s="37">
        <f>SUM(Y816:Y855)</f>
        <v>-3307.0699999999997</v>
      </c>
      <c r="Z856" s="37">
        <f>SUM(Z816:Z855)</f>
        <v>-2030.08</v>
      </c>
      <c r="AA856" s="37"/>
      <c r="AB856" s="37">
        <f t="shared" ref="AB856:AG856" si="481">SUM(AB816:AB855)</f>
        <v>-6834.9000000000015</v>
      </c>
      <c r="AC856" s="37">
        <f t="shared" si="481"/>
        <v>-1896.1200000000001</v>
      </c>
      <c r="AD856" s="37">
        <f t="shared" si="481"/>
        <v>-3112.7000000000003</v>
      </c>
      <c r="AE856" s="37">
        <f t="shared" si="481"/>
        <v>0</v>
      </c>
      <c r="AF856" s="37">
        <f t="shared" si="481"/>
        <v>-3885.5499999999993</v>
      </c>
      <c r="AG856" s="37">
        <f t="shared" si="481"/>
        <v>-557.96999999999991</v>
      </c>
      <c r="AH856" s="37"/>
      <c r="AI856" s="37">
        <f>SUM(AI816:AI855)</f>
        <v>-272.98</v>
      </c>
      <c r="AJ856" s="37">
        <f>SUM(AJ816:AJ855)</f>
        <v>-2010.1000000000001</v>
      </c>
      <c r="AK856" s="37"/>
      <c r="AL856" s="37">
        <f t="shared" ref="AL856:BC856" si="482">SUM(AL816:AL855)</f>
        <v>-30291.46</v>
      </c>
      <c r="AM856" s="37">
        <f t="shared" si="482"/>
        <v>-1979.1700000000003</v>
      </c>
      <c r="AN856" s="37">
        <f t="shared" si="482"/>
        <v>-884.03</v>
      </c>
      <c r="AO856" s="37">
        <f t="shared" si="482"/>
        <v>-3569.43</v>
      </c>
      <c r="AP856" s="37">
        <f t="shared" si="482"/>
        <v>-4161.53</v>
      </c>
      <c r="AQ856" s="37">
        <f t="shared" si="482"/>
        <v>-8704.260000000002</v>
      </c>
      <c r="AR856" s="37">
        <f t="shared" si="482"/>
        <v>-664.75000000000023</v>
      </c>
      <c r="AS856" s="37">
        <f t="shared" si="482"/>
        <v>-3009.6120000000001</v>
      </c>
      <c r="AT856" s="37">
        <f t="shared" si="482"/>
        <v>-1014.6300000000008</v>
      </c>
      <c r="AU856" s="37">
        <f t="shared" si="482"/>
        <v>-4170.83</v>
      </c>
      <c r="AV856" s="37">
        <f t="shared" si="482"/>
        <v>0</v>
      </c>
      <c r="AW856" s="37">
        <f t="shared" si="482"/>
        <v>0</v>
      </c>
      <c r="AX856" s="37">
        <f t="shared" si="482"/>
        <v>-5394.2099999999982</v>
      </c>
      <c r="AY856" s="37">
        <f t="shared" si="482"/>
        <v>-1552.8999999999999</v>
      </c>
      <c r="AZ856" s="37">
        <f t="shared" si="482"/>
        <v>-53.340000000000018</v>
      </c>
      <c r="BA856" s="37">
        <f t="shared" si="482"/>
        <v>563.18000000000006</v>
      </c>
      <c r="BB856" s="37">
        <f t="shared" si="482"/>
        <v>0</v>
      </c>
      <c r="BC856" s="37">
        <f t="shared" si="482"/>
        <v>0</v>
      </c>
      <c r="BD856" s="24">
        <f t="shared" si="479"/>
        <v>-135720.78200000001</v>
      </c>
      <c r="BE856" s="322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U857" si="483">COUNTA(F816:F855)</f>
        <v>40</v>
      </c>
      <c r="G857" s="33">
        <f t="shared" si="483"/>
        <v>40</v>
      </c>
      <c r="H857" s="33">
        <f t="shared" si="483"/>
        <v>40</v>
      </c>
      <c r="I857" s="33">
        <f t="shared" si="483"/>
        <v>40</v>
      </c>
      <c r="J857" s="33">
        <f t="shared" si="483"/>
        <v>40</v>
      </c>
      <c r="K857" s="33">
        <f t="shared" si="483"/>
        <v>40</v>
      </c>
      <c r="L857" s="33">
        <f t="shared" si="483"/>
        <v>40</v>
      </c>
      <c r="M857" s="33">
        <f t="shared" si="483"/>
        <v>40</v>
      </c>
      <c r="N857" s="33">
        <f t="shared" si="483"/>
        <v>40</v>
      </c>
      <c r="O857" s="33">
        <f t="shared" si="483"/>
        <v>40</v>
      </c>
      <c r="P857" s="33">
        <f t="shared" si="483"/>
        <v>40</v>
      </c>
      <c r="Q857" s="33">
        <f t="shared" si="483"/>
        <v>40</v>
      </c>
      <c r="R857" s="33">
        <f t="shared" si="483"/>
        <v>40</v>
      </c>
      <c r="S857" s="33">
        <f t="shared" si="483"/>
        <v>40</v>
      </c>
      <c r="T857" s="33">
        <f t="shared" si="483"/>
        <v>40</v>
      </c>
      <c r="U857" s="33">
        <f t="shared" si="483"/>
        <v>40</v>
      </c>
      <c r="V857" s="33"/>
      <c r="W857" s="33">
        <f>COUNTA(W816:W855)</f>
        <v>35</v>
      </c>
      <c r="X857" s="33"/>
      <c r="Y857" s="33">
        <f>COUNTA(Y816:Y855)</f>
        <v>40</v>
      </c>
      <c r="Z857" s="33">
        <f>COUNTA(Z816:Z855)</f>
        <v>40</v>
      </c>
      <c r="AA857" s="33"/>
      <c r="AB857" s="33">
        <f t="shared" ref="AB857:AG857" si="484">COUNTA(AB816:AB855)</f>
        <v>40</v>
      </c>
      <c r="AC857" s="33">
        <f t="shared" si="484"/>
        <v>40</v>
      </c>
      <c r="AD857" s="33">
        <f t="shared" si="484"/>
        <v>40</v>
      </c>
      <c r="AE857" s="33">
        <f t="shared" si="484"/>
        <v>40</v>
      </c>
      <c r="AF857" s="33">
        <f t="shared" si="484"/>
        <v>39</v>
      </c>
      <c r="AG857" s="33">
        <f t="shared" si="484"/>
        <v>40</v>
      </c>
      <c r="AH857" s="33"/>
      <c r="AI857" s="33">
        <f>COUNTA(AI816:AI855)</f>
        <v>40</v>
      </c>
      <c r="AJ857" s="33">
        <f>COUNTA(AJ816:AJ855)</f>
        <v>40</v>
      </c>
      <c r="AK857" s="33"/>
      <c r="AL857" s="33">
        <f t="shared" ref="AL857:BC857" si="485">COUNTA(AL816:AL855)</f>
        <v>40</v>
      </c>
      <c r="AM857" s="33">
        <f t="shared" si="485"/>
        <v>40</v>
      </c>
      <c r="AN857" s="33">
        <f t="shared" si="485"/>
        <v>40</v>
      </c>
      <c r="AO857" s="33">
        <f t="shared" si="485"/>
        <v>40</v>
      </c>
      <c r="AP857" s="33">
        <f t="shared" si="485"/>
        <v>40</v>
      </c>
      <c r="AQ857" s="33">
        <f t="shared" si="485"/>
        <v>40</v>
      </c>
      <c r="AR857" s="33">
        <f t="shared" si="485"/>
        <v>40</v>
      </c>
      <c r="AS857" s="33">
        <f t="shared" si="485"/>
        <v>40</v>
      </c>
      <c r="AT857" s="33">
        <f t="shared" si="485"/>
        <v>40</v>
      </c>
      <c r="AU857" s="33">
        <f t="shared" si="485"/>
        <v>40</v>
      </c>
      <c r="AV857" s="33">
        <f t="shared" si="485"/>
        <v>40</v>
      </c>
      <c r="AW857" s="33">
        <f t="shared" si="485"/>
        <v>40</v>
      </c>
      <c r="AX857" s="33">
        <f t="shared" si="485"/>
        <v>40</v>
      </c>
      <c r="AY857" s="33">
        <f t="shared" si="485"/>
        <v>40</v>
      </c>
      <c r="AZ857" s="33">
        <f t="shared" si="485"/>
        <v>40</v>
      </c>
      <c r="BA857" s="33">
        <f t="shared" si="485"/>
        <v>40</v>
      </c>
      <c r="BB857" s="33">
        <f t="shared" si="485"/>
        <v>40</v>
      </c>
      <c r="BC857" s="33">
        <f t="shared" si="485"/>
        <v>40</v>
      </c>
      <c r="BD857" s="33">
        <f t="shared" si="479"/>
        <v>1794</v>
      </c>
      <c r="BE857" s="322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U858" si="486">COUNTIF(F816:F855,"NS")</f>
        <v>4</v>
      </c>
      <c r="G858" s="34">
        <f t="shared" si="486"/>
        <v>6</v>
      </c>
      <c r="H858" s="34">
        <f t="shared" si="486"/>
        <v>4</v>
      </c>
      <c r="I858" s="34">
        <f t="shared" si="486"/>
        <v>8</v>
      </c>
      <c r="J858" s="34">
        <f t="shared" si="486"/>
        <v>7</v>
      </c>
      <c r="K858" s="34">
        <f t="shared" si="486"/>
        <v>6</v>
      </c>
      <c r="L858" s="34">
        <f t="shared" si="486"/>
        <v>8</v>
      </c>
      <c r="M858" s="34">
        <f t="shared" si="486"/>
        <v>10</v>
      </c>
      <c r="N858" s="34">
        <f t="shared" si="486"/>
        <v>0</v>
      </c>
      <c r="O858" s="34">
        <f t="shared" si="486"/>
        <v>6</v>
      </c>
      <c r="P858" s="34">
        <f t="shared" si="486"/>
        <v>6</v>
      </c>
      <c r="Q858" s="34">
        <f t="shared" si="486"/>
        <v>6</v>
      </c>
      <c r="R858" s="34">
        <f t="shared" si="486"/>
        <v>4</v>
      </c>
      <c r="S858" s="34">
        <f t="shared" si="486"/>
        <v>7</v>
      </c>
      <c r="T858" s="34">
        <f t="shared" si="486"/>
        <v>6</v>
      </c>
      <c r="U858" s="34">
        <f t="shared" si="486"/>
        <v>6</v>
      </c>
      <c r="V858" s="34"/>
      <c r="W858" s="34">
        <f>COUNTIF(W816:W855,"NS")</f>
        <v>6</v>
      </c>
      <c r="X858" s="34"/>
      <c r="Y858" s="34">
        <f>COUNTIF(Y816:Y855,"NS")</f>
        <v>6</v>
      </c>
      <c r="Z858" s="34">
        <f>COUNTIF(Z816:Z855,"NS")</f>
        <v>6</v>
      </c>
      <c r="AA858" s="34"/>
      <c r="AB858" s="34">
        <f t="shared" ref="AB858:AG858" si="487">COUNTIF(AB816:AB855,"NS")</f>
        <v>6</v>
      </c>
      <c r="AC858" s="34">
        <f t="shared" si="487"/>
        <v>5</v>
      </c>
      <c r="AD858" s="34">
        <f t="shared" si="487"/>
        <v>6</v>
      </c>
      <c r="AE858" s="34">
        <f t="shared" si="487"/>
        <v>0</v>
      </c>
      <c r="AF858" s="34">
        <f t="shared" si="487"/>
        <v>5</v>
      </c>
      <c r="AG858" s="34">
        <f t="shared" si="487"/>
        <v>5</v>
      </c>
      <c r="AH858" s="34"/>
      <c r="AI858" s="34">
        <f>COUNTIF(AI816:AI855,"NS")</f>
        <v>9</v>
      </c>
      <c r="AJ858" s="34">
        <f>COUNTIF(AJ816:AJ855,"NS")</f>
        <v>7</v>
      </c>
      <c r="AK858" s="34"/>
      <c r="AL858" s="34">
        <f t="shared" ref="AL858:BC858" si="488">COUNTIF(AL816:AL855,"NS")</f>
        <v>6</v>
      </c>
      <c r="AM858" s="34">
        <f t="shared" si="488"/>
        <v>6</v>
      </c>
      <c r="AN858" s="34">
        <f t="shared" si="488"/>
        <v>6</v>
      </c>
      <c r="AO858" s="34">
        <f t="shared" si="488"/>
        <v>6</v>
      </c>
      <c r="AP858" s="34">
        <f t="shared" si="488"/>
        <v>8</v>
      </c>
      <c r="AQ858" s="34">
        <f t="shared" si="488"/>
        <v>6</v>
      </c>
      <c r="AR858" s="34">
        <f t="shared" si="488"/>
        <v>7</v>
      </c>
      <c r="AS858" s="34">
        <f t="shared" si="488"/>
        <v>8</v>
      </c>
      <c r="AT858" s="34">
        <f t="shared" si="488"/>
        <v>6</v>
      </c>
      <c r="AU858" s="34">
        <f t="shared" si="488"/>
        <v>6</v>
      </c>
      <c r="AV858" s="34">
        <f t="shared" si="488"/>
        <v>0</v>
      </c>
      <c r="AW858" s="34">
        <f t="shared" si="488"/>
        <v>0</v>
      </c>
      <c r="AX858" s="34">
        <f t="shared" si="488"/>
        <v>6</v>
      </c>
      <c r="AY858" s="34">
        <f t="shared" si="488"/>
        <v>9</v>
      </c>
      <c r="AZ858" s="34">
        <f t="shared" si="488"/>
        <v>5</v>
      </c>
      <c r="BA858" s="34">
        <f t="shared" si="488"/>
        <v>6</v>
      </c>
      <c r="BB858" s="34">
        <f t="shared" si="488"/>
        <v>0</v>
      </c>
      <c r="BC858" s="34">
        <f t="shared" si="488"/>
        <v>0</v>
      </c>
      <c r="BD858" s="33">
        <f t="shared" si="479"/>
        <v>246</v>
      </c>
      <c r="BE858" s="322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U859" si="489">COUNTIF(F816:F855,"NC")</f>
        <v>0</v>
      </c>
      <c r="G859" s="34">
        <f t="shared" si="489"/>
        <v>1</v>
      </c>
      <c r="H859" s="34">
        <f t="shared" si="489"/>
        <v>1</v>
      </c>
      <c r="I859" s="34">
        <f t="shared" si="489"/>
        <v>0</v>
      </c>
      <c r="J859" s="34">
        <f t="shared" si="489"/>
        <v>2</v>
      </c>
      <c r="K859" s="34">
        <f t="shared" si="489"/>
        <v>0</v>
      </c>
      <c r="L859" s="34">
        <f t="shared" si="489"/>
        <v>1</v>
      </c>
      <c r="M859" s="34">
        <f t="shared" si="489"/>
        <v>5</v>
      </c>
      <c r="N859" s="34">
        <f t="shared" si="489"/>
        <v>0</v>
      </c>
      <c r="O859" s="34">
        <f t="shared" si="489"/>
        <v>3</v>
      </c>
      <c r="P859" s="34">
        <f t="shared" si="489"/>
        <v>0</v>
      </c>
      <c r="Q859" s="34">
        <f t="shared" si="489"/>
        <v>1</v>
      </c>
      <c r="R859" s="34">
        <f t="shared" si="489"/>
        <v>7</v>
      </c>
      <c r="S859" s="34">
        <f t="shared" si="489"/>
        <v>0</v>
      </c>
      <c r="T859" s="34">
        <f t="shared" si="489"/>
        <v>3</v>
      </c>
      <c r="U859" s="34">
        <f t="shared" si="489"/>
        <v>4</v>
      </c>
      <c r="V859" s="34"/>
      <c r="W859" s="34">
        <f>COUNTIF(W816:W855,"NC")</f>
        <v>7</v>
      </c>
      <c r="X859" s="34"/>
      <c r="Y859" s="34">
        <f>COUNTIF(Y816:Y855,"NC")</f>
        <v>1</v>
      </c>
      <c r="Z859" s="34">
        <f>COUNTIF(Z816:Z855,"NC")</f>
        <v>0</v>
      </c>
      <c r="AA859" s="34"/>
      <c r="AB859" s="34">
        <f t="shared" ref="AB859:AG859" si="490">COUNTIF(AB816:AB855,"NC")</f>
        <v>0</v>
      </c>
      <c r="AC859" s="34">
        <f t="shared" si="490"/>
        <v>0</v>
      </c>
      <c r="AD859" s="34">
        <f t="shared" si="490"/>
        <v>0</v>
      </c>
      <c r="AE859" s="34">
        <f t="shared" si="490"/>
        <v>0</v>
      </c>
      <c r="AF859" s="34">
        <f t="shared" si="490"/>
        <v>6</v>
      </c>
      <c r="AG859" s="34">
        <f t="shared" si="490"/>
        <v>0</v>
      </c>
      <c r="AH859" s="34"/>
      <c r="AI859" s="34">
        <f>COUNTIF(AI816:AI855,"NC")</f>
        <v>1</v>
      </c>
      <c r="AJ859" s="34">
        <f>COUNTIF(AJ816:AJ855,"NC")</f>
        <v>0</v>
      </c>
      <c r="AK859" s="34"/>
      <c r="AL859" s="34">
        <f t="shared" ref="AL859:BC859" si="491">COUNTIF(AL816:AL855,"NC")</f>
        <v>2</v>
      </c>
      <c r="AM859" s="34">
        <f t="shared" si="491"/>
        <v>0</v>
      </c>
      <c r="AN859" s="34">
        <f t="shared" si="491"/>
        <v>0</v>
      </c>
      <c r="AO859" s="34">
        <f t="shared" si="491"/>
        <v>1</v>
      </c>
      <c r="AP859" s="34">
        <f t="shared" si="491"/>
        <v>0</v>
      </c>
      <c r="AQ859" s="34">
        <f t="shared" si="491"/>
        <v>1</v>
      </c>
      <c r="AR859" s="34">
        <f t="shared" si="491"/>
        <v>3</v>
      </c>
      <c r="AS859" s="34">
        <f t="shared" si="491"/>
        <v>2</v>
      </c>
      <c r="AT859" s="34">
        <f t="shared" si="491"/>
        <v>1</v>
      </c>
      <c r="AU859" s="34">
        <f t="shared" si="491"/>
        <v>4</v>
      </c>
      <c r="AV859" s="34">
        <f t="shared" si="491"/>
        <v>0</v>
      </c>
      <c r="AW859" s="34">
        <f t="shared" si="491"/>
        <v>0</v>
      </c>
      <c r="AX859" s="34">
        <f t="shared" si="491"/>
        <v>0</v>
      </c>
      <c r="AY859" s="34">
        <f t="shared" si="491"/>
        <v>0</v>
      </c>
      <c r="AZ859" s="34">
        <f t="shared" si="491"/>
        <v>0</v>
      </c>
      <c r="BA859" s="34">
        <f t="shared" si="491"/>
        <v>0</v>
      </c>
      <c r="BB859" s="34">
        <f t="shared" si="491"/>
        <v>0</v>
      </c>
      <c r="BC859" s="34">
        <f t="shared" si="491"/>
        <v>0</v>
      </c>
      <c r="BD859" s="33">
        <f t="shared" si="479"/>
        <v>57</v>
      </c>
      <c r="BE859" s="322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U860" si="492">1-F859/(F857-F858)</f>
        <v>1</v>
      </c>
      <c r="G860" s="35">
        <f t="shared" si="492"/>
        <v>0.97058823529411764</v>
      </c>
      <c r="H860" s="35">
        <f t="shared" si="492"/>
        <v>0.97222222222222221</v>
      </c>
      <c r="I860" s="35">
        <f t="shared" si="492"/>
        <v>1</v>
      </c>
      <c r="J860" s="35">
        <f t="shared" si="492"/>
        <v>0.93939393939393945</v>
      </c>
      <c r="K860" s="35">
        <f t="shared" si="492"/>
        <v>1</v>
      </c>
      <c r="L860" s="35">
        <f t="shared" si="492"/>
        <v>0.96875</v>
      </c>
      <c r="M860" s="35">
        <f t="shared" si="492"/>
        <v>0.83333333333333337</v>
      </c>
      <c r="N860" s="35">
        <f t="shared" si="492"/>
        <v>1</v>
      </c>
      <c r="O860" s="35">
        <f t="shared" si="492"/>
        <v>0.91176470588235292</v>
      </c>
      <c r="P860" s="35">
        <f t="shared" si="492"/>
        <v>1</v>
      </c>
      <c r="Q860" s="35">
        <f t="shared" si="492"/>
        <v>0.97058823529411764</v>
      </c>
      <c r="R860" s="35">
        <f t="shared" si="492"/>
        <v>0.80555555555555558</v>
      </c>
      <c r="S860" s="35">
        <f t="shared" si="492"/>
        <v>1</v>
      </c>
      <c r="T860" s="35">
        <f t="shared" si="492"/>
        <v>0.91176470588235292</v>
      </c>
      <c r="U860" s="35">
        <f t="shared" si="492"/>
        <v>0.88235294117647056</v>
      </c>
      <c r="V860" s="35"/>
      <c r="W860" s="35">
        <f>1-W859/(W857-W858)</f>
        <v>0.75862068965517238</v>
      </c>
      <c r="X860" s="35"/>
      <c r="Y860" s="35">
        <f>1-Y859/(Y857-Y858)</f>
        <v>0.97058823529411764</v>
      </c>
      <c r="Z860" s="35">
        <f>1-Z859/(Z857-Z858)</f>
        <v>1</v>
      </c>
      <c r="AA860" s="35"/>
      <c r="AB860" s="35">
        <f t="shared" ref="AB860:AG860" si="493">1-AB859/(AB857-AB858)</f>
        <v>1</v>
      </c>
      <c r="AC860" s="35">
        <f t="shared" si="493"/>
        <v>1</v>
      </c>
      <c r="AD860" s="35">
        <f t="shared" si="493"/>
        <v>1</v>
      </c>
      <c r="AE860" s="35">
        <f t="shared" si="493"/>
        <v>1</v>
      </c>
      <c r="AF860" s="35">
        <f t="shared" si="493"/>
        <v>0.82352941176470584</v>
      </c>
      <c r="AG860" s="35">
        <f t="shared" si="493"/>
        <v>1</v>
      </c>
      <c r="AH860" s="35"/>
      <c r="AI860" s="35">
        <f>1-AI859/(AI857-AI858)</f>
        <v>0.967741935483871</v>
      </c>
      <c r="AJ860" s="35">
        <f>1-AJ859/(AJ857-AJ858)</f>
        <v>1</v>
      </c>
      <c r="AK860" s="35"/>
      <c r="AL860" s="35">
        <f t="shared" ref="AL860:BD860" si="494">1-AL859/(AL857-AL858)</f>
        <v>0.94117647058823528</v>
      </c>
      <c r="AM860" s="35">
        <f t="shared" si="494"/>
        <v>1</v>
      </c>
      <c r="AN860" s="35">
        <f t="shared" si="494"/>
        <v>1</v>
      </c>
      <c r="AO860" s="35">
        <f t="shared" si="494"/>
        <v>0.97058823529411764</v>
      </c>
      <c r="AP860" s="35">
        <f t="shared" si="494"/>
        <v>1</v>
      </c>
      <c r="AQ860" s="35">
        <f t="shared" si="494"/>
        <v>0.97058823529411764</v>
      </c>
      <c r="AR860" s="35">
        <f t="shared" si="494"/>
        <v>0.90909090909090906</v>
      </c>
      <c r="AS860" s="35">
        <f t="shared" si="494"/>
        <v>0.9375</v>
      </c>
      <c r="AT860" s="35">
        <f t="shared" si="494"/>
        <v>0.97058823529411764</v>
      </c>
      <c r="AU860" s="35">
        <f t="shared" si="494"/>
        <v>0.88235294117647056</v>
      </c>
      <c r="AV860" s="35">
        <f t="shared" si="494"/>
        <v>1</v>
      </c>
      <c r="AW860" s="35">
        <f t="shared" si="494"/>
        <v>1</v>
      </c>
      <c r="AX860" s="35">
        <f t="shared" si="494"/>
        <v>1</v>
      </c>
      <c r="AY860" s="35">
        <f t="shared" si="494"/>
        <v>1</v>
      </c>
      <c r="AZ860" s="35">
        <f t="shared" si="494"/>
        <v>1</v>
      </c>
      <c r="BA860" s="35">
        <f t="shared" si="494"/>
        <v>1</v>
      </c>
      <c r="BB860" s="35">
        <f t="shared" si="494"/>
        <v>1</v>
      </c>
      <c r="BC860" s="35">
        <f t="shared" si="494"/>
        <v>1</v>
      </c>
      <c r="BD860" s="35">
        <f t="shared" si="494"/>
        <v>0.96317829457364346</v>
      </c>
      <c r="BE860" s="322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U861" si="495">F857+F810</f>
        <v>679</v>
      </c>
      <c r="G861" s="34">
        <f t="shared" si="495"/>
        <v>680</v>
      </c>
      <c r="H861" s="34">
        <f t="shared" si="495"/>
        <v>680</v>
      </c>
      <c r="I861" s="34">
        <f t="shared" si="495"/>
        <v>680</v>
      </c>
      <c r="J861" s="34">
        <f t="shared" si="495"/>
        <v>680</v>
      </c>
      <c r="K861" s="34">
        <f t="shared" si="495"/>
        <v>680</v>
      </c>
      <c r="L861" s="34">
        <f t="shared" si="495"/>
        <v>678</v>
      </c>
      <c r="M861" s="34">
        <f t="shared" si="495"/>
        <v>679</v>
      </c>
      <c r="N861" s="34">
        <f t="shared" si="495"/>
        <v>679</v>
      </c>
      <c r="O861" s="34">
        <f t="shared" si="495"/>
        <v>678</v>
      </c>
      <c r="P861" s="34">
        <f t="shared" si="495"/>
        <v>680</v>
      </c>
      <c r="Q861" s="34">
        <f t="shared" si="495"/>
        <v>680</v>
      </c>
      <c r="R861" s="34">
        <f t="shared" si="495"/>
        <v>676</v>
      </c>
      <c r="S861" s="34">
        <f t="shared" si="495"/>
        <v>679</v>
      </c>
      <c r="T861" s="34">
        <f t="shared" si="495"/>
        <v>680</v>
      </c>
      <c r="U861" s="34">
        <f t="shared" si="495"/>
        <v>669</v>
      </c>
      <c r="V861" s="34"/>
      <c r="W861" s="34">
        <f>W857+W810</f>
        <v>675</v>
      </c>
      <c r="X861" s="34"/>
      <c r="Y861" s="34">
        <f t="shared" ref="Y861:Z863" si="496">Y857+Y810</f>
        <v>679</v>
      </c>
      <c r="Z861" s="34">
        <f t="shared" si="496"/>
        <v>680</v>
      </c>
      <c r="AA861" s="34"/>
      <c r="AB861" s="34">
        <f t="shared" ref="AB861:AG863" si="497">AB857+AB810</f>
        <v>680</v>
      </c>
      <c r="AC861" s="34">
        <f t="shared" si="497"/>
        <v>680</v>
      </c>
      <c r="AD861" s="34">
        <f t="shared" si="497"/>
        <v>680</v>
      </c>
      <c r="AE861" s="34">
        <f t="shared" si="497"/>
        <v>680</v>
      </c>
      <c r="AF861" s="34">
        <f t="shared" si="497"/>
        <v>679</v>
      </c>
      <c r="AG861" s="34">
        <f t="shared" si="497"/>
        <v>679</v>
      </c>
      <c r="AH861" s="34"/>
      <c r="AI861" s="34">
        <f t="shared" ref="AI861:AJ863" si="498">AI857+AI810</f>
        <v>680</v>
      </c>
      <c r="AJ861" s="34">
        <f t="shared" si="498"/>
        <v>677</v>
      </c>
      <c r="AK861" s="34"/>
      <c r="AL861" s="34">
        <f t="shared" ref="AL861:BD861" si="499">AL857+AL810</f>
        <v>678</v>
      </c>
      <c r="AM861" s="34">
        <f t="shared" si="499"/>
        <v>679</v>
      </c>
      <c r="AN861" s="34">
        <f t="shared" si="499"/>
        <v>679</v>
      </c>
      <c r="AO861" s="34">
        <f t="shared" si="499"/>
        <v>679</v>
      </c>
      <c r="AP861" s="34">
        <f t="shared" si="499"/>
        <v>680</v>
      </c>
      <c r="AQ861" s="34">
        <f t="shared" si="499"/>
        <v>679</v>
      </c>
      <c r="AR861" s="34">
        <f t="shared" si="499"/>
        <v>678</v>
      </c>
      <c r="AS861" s="34">
        <f t="shared" si="499"/>
        <v>680</v>
      </c>
      <c r="AT861" s="34">
        <f t="shared" si="499"/>
        <v>679</v>
      </c>
      <c r="AU861" s="34">
        <f t="shared" si="499"/>
        <v>680</v>
      </c>
      <c r="AV861" s="34">
        <f t="shared" si="499"/>
        <v>680</v>
      </c>
      <c r="AW861" s="34">
        <f t="shared" si="499"/>
        <v>672</v>
      </c>
      <c r="AX861" s="34">
        <f t="shared" si="499"/>
        <v>679</v>
      </c>
      <c r="AY861" s="34">
        <f t="shared" si="499"/>
        <v>677</v>
      </c>
      <c r="AZ861" s="34">
        <f t="shared" si="499"/>
        <v>679</v>
      </c>
      <c r="BA861" s="34">
        <f t="shared" si="499"/>
        <v>680</v>
      </c>
      <c r="BB861" s="34">
        <f t="shared" si="499"/>
        <v>680</v>
      </c>
      <c r="BC861" s="34">
        <f t="shared" si="499"/>
        <v>680</v>
      </c>
      <c r="BD861" s="34">
        <f t="shared" si="499"/>
        <v>30544</v>
      </c>
      <c r="BE861" s="322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U862" si="500">F858+F811</f>
        <v>71</v>
      </c>
      <c r="G862" s="34">
        <f t="shared" si="500"/>
        <v>116</v>
      </c>
      <c r="H862" s="34">
        <f t="shared" si="500"/>
        <v>68</v>
      </c>
      <c r="I862" s="34">
        <f t="shared" si="500"/>
        <v>120</v>
      </c>
      <c r="J862" s="34">
        <f t="shared" si="500"/>
        <v>127</v>
      </c>
      <c r="K862" s="34">
        <f t="shared" si="500"/>
        <v>119</v>
      </c>
      <c r="L862" s="34">
        <f t="shared" si="500"/>
        <v>156</v>
      </c>
      <c r="M862" s="34">
        <f t="shared" si="500"/>
        <v>135</v>
      </c>
      <c r="N862" s="34">
        <f t="shared" si="500"/>
        <v>132</v>
      </c>
      <c r="O862" s="34">
        <f t="shared" si="500"/>
        <v>128</v>
      </c>
      <c r="P862" s="34">
        <f t="shared" si="500"/>
        <v>122</v>
      </c>
      <c r="Q862" s="34">
        <f t="shared" si="500"/>
        <v>167</v>
      </c>
      <c r="R862" s="34">
        <f t="shared" si="500"/>
        <v>104</v>
      </c>
      <c r="S862" s="34">
        <f t="shared" si="500"/>
        <v>149</v>
      </c>
      <c r="T862" s="34">
        <f t="shared" si="500"/>
        <v>123</v>
      </c>
      <c r="U862" s="34">
        <f t="shared" si="500"/>
        <v>115</v>
      </c>
      <c r="V862" s="34"/>
      <c r="W862" s="34">
        <f>W858+W811</f>
        <v>133</v>
      </c>
      <c r="X862" s="34"/>
      <c r="Y862" s="34">
        <f t="shared" si="496"/>
        <v>125</v>
      </c>
      <c r="Z862" s="34">
        <f t="shared" si="496"/>
        <v>121</v>
      </c>
      <c r="AA862" s="34"/>
      <c r="AB862" s="34">
        <f t="shared" si="497"/>
        <v>109</v>
      </c>
      <c r="AC862" s="34">
        <f t="shared" si="497"/>
        <v>121</v>
      </c>
      <c r="AD862" s="34">
        <f t="shared" si="497"/>
        <v>131</v>
      </c>
      <c r="AE862" s="34">
        <f t="shared" si="497"/>
        <v>126</v>
      </c>
      <c r="AF862" s="34">
        <f t="shared" si="497"/>
        <v>143</v>
      </c>
      <c r="AG862" s="34">
        <f t="shared" si="497"/>
        <v>95</v>
      </c>
      <c r="AH862" s="34"/>
      <c r="AI862" s="34">
        <f t="shared" si="498"/>
        <v>150</v>
      </c>
      <c r="AJ862" s="34">
        <f t="shared" si="498"/>
        <v>120</v>
      </c>
      <c r="AK862" s="34"/>
      <c r="AL862" s="34">
        <f t="shared" ref="AL862:BD862" si="501">AL858+AL811</f>
        <v>117</v>
      </c>
      <c r="AM862" s="34">
        <f t="shared" si="501"/>
        <v>122</v>
      </c>
      <c r="AN862" s="34">
        <f t="shared" si="501"/>
        <v>142</v>
      </c>
      <c r="AO862" s="34">
        <f t="shared" si="501"/>
        <v>114</v>
      </c>
      <c r="AP862" s="34">
        <f t="shared" si="501"/>
        <v>149</v>
      </c>
      <c r="AQ862" s="34">
        <f t="shared" si="501"/>
        <v>121</v>
      </c>
      <c r="AR862" s="34">
        <f t="shared" si="501"/>
        <v>103</v>
      </c>
      <c r="AS862" s="34">
        <f t="shared" si="501"/>
        <v>177</v>
      </c>
      <c r="AT862" s="34">
        <f t="shared" si="501"/>
        <v>118</v>
      </c>
      <c r="AU862" s="34">
        <f t="shared" si="501"/>
        <v>155</v>
      </c>
      <c r="AV862" s="34">
        <f t="shared" si="501"/>
        <v>0</v>
      </c>
      <c r="AW862" s="34">
        <f t="shared" si="501"/>
        <v>128</v>
      </c>
      <c r="AX862" s="34">
        <f t="shared" si="501"/>
        <v>104</v>
      </c>
      <c r="AY862" s="34">
        <f t="shared" si="501"/>
        <v>158</v>
      </c>
      <c r="AZ862" s="34">
        <f t="shared" si="501"/>
        <v>109</v>
      </c>
      <c r="BA862" s="34">
        <f t="shared" si="501"/>
        <v>110</v>
      </c>
      <c r="BB862" s="34">
        <f t="shared" si="501"/>
        <v>0</v>
      </c>
      <c r="BC862" s="34">
        <f t="shared" si="501"/>
        <v>0</v>
      </c>
      <c r="BD862" s="34">
        <f t="shared" si="501"/>
        <v>5253</v>
      </c>
      <c r="BE862" s="322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U863" si="502">F859+F812</f>
        <v>4</v>
      </c>
      <c r="G863" s="34">
        <f t="shared" si="502"/>
        <v>19</v>
      </c>
      <c r="H863" s="34">
        <f t="shared" si="502"/>
        <v>73</v>
      </c>
      <c r="I863" s="34">
        <f t="shared" si="502"/>
        <v>71</v>
      </c>
      <c r="J863" s="34">
        <f t="shared" si="502"/>
        <v>72</v>
      </c>
      <c r="K863" s="34">
        <f t="shared" si="502"/>
        <v>15</v>
      </c>
      <c r="L863" s="34">
        <f t="shared" si="502"/>
        <v>36</v>
      </c>
      <c r="M863" s="34">
        <f t="shared" si="502"/>
        <v>102</v>
      </c>
      <c r="N863" s="34">
        <f t="shared" si="502"/>
        <v>75</v>
      </c>
      <c r="O863" s="34">
        <f t="shared" si="502"/>
        <v>61</v>
      </c>
      <c r="P863" s="34">
        <f t="shared" si="502"/>
        <v>28</v>
      </c>
      <c r="Q863" s="34">
        <f t="shared" si="502"/>
        <v>56</v>
      </c>
      <c r="R863" s="34">
        <f t="shared" si="502"/>
        <v>60</v>
      </c>
      <c r="S863" s="34">
        <f t="shared" si="502"/>
        <v>22</v>
      </c>
      <c r="T863" s="34">
        <f t="shared" si="502"/>
        <v>64</v>
      </c>
      <c r="U863" s="34">
        <f t="shared" si="502"/>
        <v>62</v>
      </c>
      <c r="V863" s="34"/>
      <c r="W863" s="34">
        <f>W859+W812</f>
        <v>121</v>
      </c>
      <c r="X863" s="34"/>
      <c r="Y863" s="34">
        <f t="shared" si="496"/>
        <v>50</v>
      </c>
      <c r="Z863" s="34">
        <f t="shared" si="496"/>
        <v>47</v>
      </c>
      <c r="AA863" s="34"/>
      <c r="AB863" s="34">
        <f t="shared" si="497"/>
        <v>4</v>
      </c>
      <c r="AC863" s="34">
        <f t="shared" si="497"/>
        <v>55</v>
      </c>
      <c r="AD863" s="34">
        <f t="shared" si="497"/>
        <v>5</v>
      </c>
      <c r="AE863" s="34">
        <f t="shared" si="497"/>
        <v>17</v>
      </c>
      <c r="AF863" s="34">
        <f t="shared" si="497"/>
        <v>56</v>
      </c>
      <c r="AG863" s="34">
        <f t="shared" si="497"/>
        <v>25</v>
      </c>
      <c r="AH863" s="34"/>
      <c r="AI863" s="34">
        <f t="shared" si="498"/>
        <v>48</v>
      </c>
      <c r="AJ863" s="34">
        <f t="shared" si="498"/>
        <v>31</v>
      </c>
      <c r="AK863" s="34"/>
      <c r="AL863" s="34">
        <f t="shared" ref="AL863:BD863" si="503">AL859+AL812</f>
        <v>29</v>
      </c>
      <c r="AM863" s="34">
        <f t="shared" si="503"/>
        <v>11</v>
      </c>
      <c r="AN863" s="34">
        <f t="shared" si="503"/>
        <v>22</v>
      </c>
      <c r="AO863" s="34">
        <f t="shared" si="503"/>
        <v>79</v>
      </c>
      <c r="AP863" s="34">
        <f t="shared" si="503"/>
        <v>7</v>
      </c>
      <c r="AQ863" s="34">
        <f t="shared" si="503"/>
        <v>121</v>
      </c>
      <c r="AR863" s="34">
        <f t="shared" si="503"/>
        <v>88</v>
      </c>
      <c r="AS863" s="34">
        <f t="shared" si="503"/>
        <v>70</v>
      </c>
      <c r="AT863" s="34">
        <f t="shared" si="503"/>
        <v>70</v>
      </c>
      <c r="AU863" s="34">
        <f t="shared" si="503"/>
        <v>147</v>
      </c>
      <c r="AV863" s="34">
        <f t="shared" si="503"/>
        <v>0</v>
      </c>
      <c r="AW863" s="34">
        <f t="shared" si="503"/>
        <v>118</v>
      </c>
      <c r="AX863" s="34">
        <f t="shared" si="503"/>
        <v>48</v>
      </c>
      <c r="AY863" s="34">
        <f t="shared" si="503"/>
        <v>3</v>
      </c>
      <c r="AZ863" s="34">
        <f t="shared" si="503"/>
        <v>22</v>
      </c>
      <c r="BA863" s="34">
        <f t="shared" si="503"/>
        <v>1</v>
      </c>
      <c r="BB863" s="34">
        <f t="shared" si="503"/>
        <v>0</v>
      </c>
      <c r="BC863" s="34">
        <f t="shared" si="503"/>
        <v>0</v>
      </c>
      <c r="BD863" s="34">
        <f t="shared" si="503"/>
        <v>2115</v>
      </c>
      <c r="BE863" s="322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U864" si="504">1-F863/(F861-F862)</f>
        <v>0.99342105263157898</v>
      </c>
      <c r="G864" s="35">
        <f t="shared" si="504"/>
        <v>0.96631205673758869</v>
      </c>
      <c r="H864" s="35">
        <f t="shared" si="504"/>
        <v>0.88071895424836599</v>
      </c>
      <c r="I864" s="35">
        <f t="shared" si="504"/>
        <v>0.87321428571428572</v>
      </c>
      <c r="J864" s="35">
        <f t="shared" si="504"/>
        <v>0.86980108499095843</v>
      </c>
      <c r="K864" s="35">
        <f t="shared" si="504"/>
        <v>0.9732620320855615</v>
      </c>
      <c r="L864" s="35">
        <f t="shared" si="504"/>
        <v>0.93103448275862066</v>
      </c>
      <c r="M864" s="35">
        <f t="shared" si="504"/>
        <v>0.8125</v>
      </c>
      <c r="N864" s="35">
        <f t="shared" si="504"/>
        <v>0.86288848263254114</v>
      </c>
      <c r="O864" s="35">
        <f t="shared" si="504"/>
        <v>0.88909090909090904</v>
      </c>
      <c r="P864" s="35">
        <f t="shared" si="504"/>
        <v>0.94982078853046592</v>
      </c>
      <c r="Q864" s="35">
        <f t="shared" si="504"/>
        <v>0.89083820662768032</v>
      </c>
      <c r="R864" s="35">
        <f t="shared" si="504"/>
        <v>0.8951048951048951</v>
      </c>
      <c r="S864" s="35">
        <f t="shared" si="504"/>
        <v>0.95849056603773586</v>
      </c>
      <c r="T864" s="35">
        <f t="shared" si="504"/>
        <v>0.88509874326750448</v>
      </c>
      <c r="U864" s="35">
        <f t="shared" si="504"/>
        <v>0.88808664259927794</v>
      </c>
      <c r="V864" s="35"/>
      <c r="W864" s="35">
        <f>1-W863/(W861-W862)</f>
        <v>0.7767527675276753</v>
      </c>
      <c r="X864" s="35"/>
      <c r="Y864" s="35">
        <f>1-Y863/(Y861-Y862)</f>
        <v>0.90974729241877261</v>
      </c>
      <c r="Z864" s="35">
        <f>1-Z863/(Z861-Z862)</f>
        <v>0.91592128801431127</v>
      </c>
      <c r="AA864" s="35"/>
      <c r="AB864" s="35">
        <f t="shared" ref="AB864:AG864" si="505">1-AB863/(AB861-AB862)</f>
        <v>0.99299474605954463</v>
      </c>
      <c r="AC864" s="35">
        <f t="shared" si="505"/>
        <v>0.90161001788908768</v>
      </c>
      <c r="AD864" s="35">
        <f t="shared" si="505"/>
        <v>0.99089253187613846</v>
      </c>
      <c r="AE864" s="35">
        <f t="shared" si="505"/>
        <v>0.96931407942238268</v>
      </c>
      <c r="AF864" s="35">
        <f t="shared" si="505"/>
        <v>0.89552238805970152</v>
      </c>
      <c r="AG864" s="35">
        <f t="shared" si="505"/>
        <v>0.9571917808219178</v>
      </c>
      <c r="AH864" s="35"/>
      <c r="AI864" s="35">
        <f>1-AI863/(AI861-AI862)</f>
        <v>0.90943396226415096</v>
      </c>
      <c r="AJ864" s="35">
        <f>1-AJ863/(AJ861-AJ862)</f>
        <v>0.94434470377019752</v>
      </c>
      <c r="AK864" s="35"/>
      <c r="AL864" s="35">
        <f t="shared" ref="AL864:BD864" si="506">1-AL863/(AL861-AL862)</f>
        <v>0.94830659536541884</v>
      </c>
      <c r="AM864" s="35">
        <f t="shared" si="506"/>
        <v>0.98025134649910228</v>
      </c>
      <c r="AN864" s="35">
        <f t="shared" si="506"/>
        <v>0.95903165735567975</v>
      </c>
      <c r="AO864" s="35">
        <f t="shared" si="506"/>
        <v>0.86017699115044244</v>
      </c>
      <c r="AP864" s="35">
        <f t="shared" si="506"/>
        <v>0.98681732580037662</v>
      </c>
      <c r="AQ864" s="35">
        <f t="shared" si="506"/>
        <v>0.78315412186379929</v>
      </c>
      <c r="AR864" s="35">
        <f t="shared" si="506"/>
        <v>0.84695652173913039</v>
      </c>
      <c r="AS864" s="35">
        <f t="shared" si="506"/>
        <v>0.86083499005964215</v>
      </c>
      <c r="AT864" s="35">
        <f t="shared" si="506"/>
        <v>0.87522281639928701</v>
      </c>
      <c r="AU864" s="35">
        <f t="shared" si="506"/>
        <v>0.72</v>
      </c>
      <c r="AV864" s="35">
        <f t="shared" si="506"/>
        <v>1</v>
      </c>
      <c r="AW864" s="35">
        <f t="shared" si="506"/>
        <v>0.78308823529411764</v>
      </c>
      <c r="AX864" s="35">
        <f t="shared" si="506"/>
        <v>0.91652173913043478</v>
      </c>
      <c r="AY864" s="35">
        <f t="shared" si="506"/>
        <v>0.9942196531791907</v>
      </c>
      <c r="AZ864" s="35">
        <f t="shared" si="506"/>
        <v>0.96140350877192982</v>
      </c>
      <c r="BA864" s="35">
        <f t="shared" si="506"/>
        <v>0.99824561403508771</v>
      </c>
      <c r="BB864" s="35">
        <f t="shared" si="506"/>
        <v>1</v>
      </c>
      <c r="BC864" s="35">
        <f t="shared" si="506"/>
        <v>1</v>
      </c>
      <c r="BD864" s="35">
        <f t="shared" si="506"/>
        <v>0.91637341346724133</v>
      </c>
      <c r="BE864" s="322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U865" si="507">F814</f>
        <v>14</v>
      </c>
      <c r="G865" s="19">
        <f t="shared" si="507"/>
        <v>23</v>
      </c>
      <c r="H865" s="19">
        <f t="shared" si="507"/>
        <v>42</v>
      </c>
      <c r="I865" s="19">
        <f t="shared" si="507"/>
        <v>47</v>
      </c>
      <c r="J865" s="19">
        <f t="shared" si="507"/>
        <v>48</v>
      </c>
      <c r="K865" s="19">
        <f t="shared" si="507"/>
        <v>59</v>
      </c>
      <c r="L865" s="19">
        <f t="shared" si="507"/>
        <v>64</v>
      </c>
      <c r="M865" s="19">
        <f t="shared" si="507"/>
        <v>65</v>
      </c>
      <c r="N865" s="19">
        <f t="shared" si="507"/>
        <v>66</v>
      </c>
      <c r="O865" s="19">
        <f t="shared" si="507"/>
        <v>72</v>
      </c>
      <c r="P865" s="19">
        <f t="shared" si="507"/>
        <v>76</v>
      </c>
      <c r="Q865" s="19">
        <f t="shared" si="507"/>
        <v>78</v>
      </c>
      <c r="R865" s="19">
        <f t="shared" si="507"/>
        <v>79</v>
      </c>
      <c r="S865" s="19">
        <f t="shared" si="507"/>
        <v>83</v>
      </c>
      <c r="T865" s="19">
        <f t="shared" si="507"/>
        <v>84</v>
      </c>
      <c r="U865" s="19">
        <f t="shared" si="507"/>
        <v>86</v>
      </c>
      <c r="V865" s="19"/>
      <c r="W865" s="19">
        <f>W814</f>
        <v>411</v>
      </c>
      <c r="X865" s="19"/>
      <c r="Y865" s="19">
        <f>Y814</f>
        <v>413</v>
      </c>
      <c r="Z865" s="19">
        <f>Z814</f>
        <v>415</v>
      </c>
      <c r="AA865" s="19"/>
      <c r="AB865" s="19">
        <f t="shared" ref="AB865:AG865" si="508">AB814</f>
        <v>417</v>
      </c>
      <c r="AC865" s="19">
        <f t="shared" si="508"/>
        <v>418</v>
      </c>
      <c r="AD865" s="19">
        <f t="shared" si="508"/>
        <v>419</v>
      </c>
      <c r="AE865" s="19">
        <f t="shared" si="508"/>
        <v>420</v>
      </c>
      <c r="AF865" s="19">
        <f t="shared" si="508"/>
        <v>421</v>
      </c>
      <c r="AG865" s="19">
        <f t="shared" si="508"/>
        <v>422</v>
      </c>
      <c r="AH865" s="19"/>
      <c r="AI865" s="19">
        <f>AI814</f>
        <v>425</v>
      </c>
      <c r="AJ865" s="19">
        <f>AJ814</f>
        <v>426</v>
      </c>
      <c r="AK865" s="19"/>
      <c r="AL865" s="19">
        <f t="shared" ref="AL865:BD865" si="509">AL814</f>
        <v>430</v>
      </c>
      <c r="AM865" s="19">
        <f t="shared" si="509"/>
        <v>431</v>
      </c>
      <c r="AN865" s="19">
        <f t="shared" si="509"/>
        <v>433</v>
      </c>
      <c r="AO865" s="19">
        <f t="shared" si="509"/>
        <v>446</v>
      </c>
      <c r="AP865" s="19">
        <f t="shared" si="509"/>
        <v>449</v>
      </c>
      <c r="AQ865" s="19">
        <f t="shared" si="509"/>
        <v>450</v>
      </c>
      <c r="AR865" s="19">
        <f t="shared" si="509"/>
        <v>451</v>
      </c>
      <c r="AS865" s="19">
        <f t="shared" si="509"/>
        <v>453</v>
      </c>
      <c r="AT865" s="19">
        <f t="shared" si="509"/>
        <v>454</v>
      </c>
      <c r="AU865" s="19">
        <f t="shared" si="509"/>
        <v>455</v>
      </c>
      <c r="AV865" s="19">
        <f t="shared" si="509"/>
        <v>0</v>
      </c>
      <c r="AW865" s="19">
        <f t="shared" si="509"/>
        <v>457</v>
      </c>
      <c r="AX865" s="19">
        <f t="shared" si="509"/>
        <v>458</v>
      </c>
      <c r="AY865" s="19">
        <f t="shared" si="509"/>
        <v>460</v>
      </c>
      <c r="AZ865" s="19">
        <f t="shared" si="509"/>
        <v>461</v>
      </c>
      <c r="BA865" s="19">
        <f t="shared" si="509"/>
        <v>463</v>
      </c>
      <c r="BB865" s="19">
        <f t="shared" si="509"/>
        <v>0</v>
      </c>
      <c r="BC865" s="19">
        <f t="shared" si="509"/>
        <v>0</v>
      </c>
      <c r="BD865" s="19" t="str">
        <f t="shared" si="509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510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510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510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510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510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510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510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510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510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510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510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510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510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510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510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510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510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510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510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510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510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510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510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510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510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510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510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510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510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510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510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510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510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510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510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510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510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510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510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510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U907" si="511">SUM(F867:F906)</f>
        <v>-3365.9000000000005</v>
      </c>
      <c r="G907" s="37">
        <f t="shared" si="511"/>
        <v>-3350.6900000000005</v>
      </c>
      <c r="H907" s="37">
        <f t="shared" si="511"/>
        <v>-2940.06</v>
      </c>
      <c r="I907" s="37">
        <f t="shared" si="511"/>
        <v>-3097.9999999999995</v>
      </c>
      <c r="J907" s="37">
        <f t="shared" si="511"/>
        <v>-720.63999999999987</v>
      </c>
      <c r="K907" s="37">
        <f t="shared" si="511"/>
        <v>-3653.04</v>
      </c>
      <c r="L907" s="37">
        <f t="shared" si="511"/>
        <v>-2085.2399999999998</v>
      </c>
      <c r="M907" s="37">
        <f t="shared" si="511"/>
        <v>-11763.779999999999</v>
      </c>
      <c r="N907" s="37">
        <f t="shared" si="511"/>
        <v>5408.71</v>
      </c>
      <c r="O907" s="37">
        <f t="shared" si="511"/>
        <v>-3521.7000000000003</v>
      </c>
      <c r="P907" s="37">
        <f t="shared" si="511"/>
        <v>508.99</v>
      </c>
      <c r="Q907" s="37">
        <f t="shared" si="511"/>
        <v>-3687.6799999999994</v>
      </c>
      <c r="R907" s="37">
        <f t="shared" si="511"/>
        <v>-1894.07</v>
      </c>
      <c r="S907" s="37">
        <f t="shared" si="511"/>
        <v>-2728.47</v>
      </c>
      <c r="T907" s="37">
        <f t="shared" si="511"/>
        <v>-1139.6799999999998</v>
      </c>
      <c r="U907" s="37">
        <f t="shared" si="511"/>
        <v>-4087.2500000000005</v>
      </c>
      <c r="V907" s="37"/>
      <c r="W907" s="37">
        <f>SUM(W867:W906)</f>
        <v>-5722.4699999999993</v>
      </c>
      <c r="X907" s="37"/>
      <c r="Y907" s="37">
        <f>SUM(Y867:Y906)</f>
        <v>-7105.0800000000017</v>
      </c>
      <c r="Z907" s="37">
        <f>SUM(Z867:Z906)</f>
        <v>-332.2700000000001</v>
      </c>
      <c r="AA907" s="37"/>
      <c r="AB907" s="37">
        <f t="shared" ref="AB907:AG907" si="512">SUM(AB867:AB906)</f>
        <v>-4414.45</v>
      </c>
      <c r="AC907" s="37">
        <f t="shared" si="512"/>
        <v>-967.23000000000013</v>
      </c>
      <c r="AD907" s="37">
        <f t="shared" si="512"/>
        <v>-1598.2700000000002</v>
      </c>
      <c r="AE907" s="37">
        <f t="shared" si="512"/>
        <v>-2409.7299999999991</v>
      </c>
      <c r="AF907" s="37">
        <f t="shared" si="512"/>
        <v>-7747.7300000000005</v>
      </c>
      <c r="AG907" s="37">
        <f t="shared" si="512"/>
        <v>-1684.88</v>
      </c>
      <c r="AH907" s="37"/>
      <c r="AI907" s="37">
        <f>SUM(AI867:AI906)</f>
        <v>-593.38</v>
      </c>
      <c r="AJ907" s="37">
        <f>SUM(AJ867:AJ906)</f>
        <v>-1619.83</v>
      </c>
      <c r="AK907" s="37"/>
      <c r="AL907" s="37">
        <f t="shared" ref="AL907:BC907" si="513">SUM(AL867:AL906)</f>
        <v>-4669.93</v>
      </c>
      <c r="AM907" s="37">
        <f t="shared" si="513"/>
        <v>-2459.2000000000003</v>
      </c>
      <c r="AN907" s="37">
        <f t="shared" si="513"/>
        <v>-363.20000000000005</v>
      </c>
      <c r="AO907" s="37">
        <f t="shared" si="513"/>
        <v>-3901.6500000000005</v>
      </c>
      <c r="AP907" s="37">
        <f t="shared" si="513"/>
        <v>-5554.869999999999</v>
      </c>
      <c r="AQ907" s="37">
        <f t="shared" si="513"/>
        <v>-6776.76</v>
      </c>
      <c r="AR907" s="37">
        <f t="shared" si="513"/>
        <v>-1496.1999999999998</v>
      </c>
      <c r="AS907" s="37">
        <f t="shared" si="513"/>
        <v>-4873.869999999999</v>
      </c>
      <c r="AT907" s="37">
        <f t="shared" si="513"/>
        <v>-1218.75</v>
      </c>
      <c r="AU907" s="37">
        <f t="shared" si="513"/>
        <v>-1214.8300000000002</v>
      </c>
      <c r="AV907" s="37">
        <f t="shared" si="513"/>
        <v>0</v>
      </c>
      <c r="AW907" s="37">
        <f t="shared" si="513"/>
        <v>0</v>
      </c>
      <c r="AX907" s="37">
        <f t="shared" si="513"/>
        <v>-2840.87</v>
      </c>
      <c r="AY907" s="37">
        <f t="shared" si="513"/>
        <v>-33.510000000000019</v>
      </c>
      <c r="AZ907" s="37">
        <f t="shared" si="513"/>
        <v>-1001.51</v>
      </c>
      <c r="BA907" s="37">
        <f t="shared" si="513"/>
        <v>412.73000000000008</v>
      </c>
      <c r="BB907" s="37">
        <f t="shared" si="513"/>
        <v>0</v>
      </c>
      <c r="BC907" s="37">
        <f t="shared" si="513"/>
        <v>0</v>
      </c>
      <c r="BD907" s="24">
        <f t="shared" si="510"/>
        <v>-112306.23999999996</v>
      </c>
      <c r="BE907" s="322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U908" si="514">COUNTA(F867:F906)</f>
        <v>40</v>
      </c>
      <c r="G908" s="33">
        <f t="shared" si="514"/>
        <v>40</v>
      </c>
      <c r="H908" s="33">
        <f t="shared" si="514"/>
        <v>40</v>
      </c>
      <c r="I908" s="33">
        <f t="shared" si="514"/>
        <v>40</v>
      </c>
      <c r="J908" s="33">
        <f t="shared" si="514"/>
        <v>40</v>
      </c>
      <c r="K908" s="33">
        <f t="shared" si="514"/>
        <v>40</v>
      </c>
      <c r="L908" s="33">
        <f t="shared" si="514"/>
        <v>40</v>
      </c>
      <c r="M908" s="33">
        <f t="shared" si="514"/>
        <v>40</v>
      </c>
      <c r="N908" s="33">
        <f t="shared" si="514"/>
        <v>40</v>
      </c>
      <c r="O908" s="33">
        <f t="shared" si="514"/>
        <v>40</v>
      </c>
      <c r="P908" s="33">
        <f t="shared" si="514"/>
        <v>40</v>
      </c>
      <c r="Q908" s="33">
        <f t="shared" si="514"/>
        <v>40</v>
      </c>
      <c r="R908" s="33">
        <f t="shared" si="514"/>
        <v>40</v>
      </c>
      <c r="S908" s="33">
        <f t="shared" si="514"/>
        <v>40</v>
      </c>
      <c r="T908" s="33">
        <f t="shared" si="514"/>
        <v>40</v>
      </c>
      <c r="U908" s="33">
        <f t="shared" si="514"/>
        <v>40</v>
      </c>
      <c r="V908" s="33"/>
      <c r="W908" s="33">
        <f>COUNTA(W867:W906)</f>
        <v>40</v>
      </c>
      <c r="X908" s="33"/>
      <c r="Y908" s="33">
        <f>COUNTA(Y867:Y906)</f>
        <v>40</v>
      </c>
      <c r="Z908" s="33">
        <f>COUNTA(Z867:Z906)</f>
        <v>40</v>
      </c>
      <c r="AA908" s="33"/>
      <c r="AB908" s="33">
        <f t="shared" ref="AB908:AG908" si="515">COUNTA(AB867:AB906)</f>
        <v>40</v>
      </c>
      <c r="AC908" s="33">
        <f t="shared" si="515"/>
        <v>40</v>
      </c>
      <c r="AD908" s="33">
        <f t="shared" si="515"/>
        <v>40</v>
      </c>
      <c r="AE908" s="33">
        <f t="shared" si="515"/>
        <v>40</v>
      </c>
      <c r="AF908" s="33">
        <f t="shared" si="515"/>
        <v>40</v>
      </c>
      <c r="AG908" s="33">
        <f t="shared" si="515"/>
        <v>40</v>
      </c>
      <c r="AH908" s="33"/>
      <c r="AI908" s="33">
        <f>COUNTA(AI867:AI906)</f>
        <v>40</v>
      </c>
      <c r="AJ908" s="33">
        <f>COUNTA(AJ867:AJ906)</f>
        <v>40</v>
      </c>
      <c r="AK908" s="33"/>
      <c r="AL908" s="33">
        <f t="shared" ref="AL908:BC908" si="516">COUNTA(AL867:AL906)</f>
        <v>39</v>
      </c>
      <c r="AM908" s="33">
        <f t="shared" si="516"/>
        <v>40</v>
      </c>
      <c r="AN908" s="33">
        <f t="shared" si="516"/>
        <v>40</v>
      </c>
      <c r="AO908" s="33">
        <f t="shared" si="516"/>
        <v>40</v>
      </c>
      <c r="AP908" s="33">
        <f t="shared" si="516"/>
        <v>40</v>
      </c>
      <c r="AQ908" s="33">
        <f t="shared" si="516"/>
        <v>40</v>
      </c>
      <c r="AR908" s="33">
        <f t="shared" si="516"/>
        <v>40</v>
      </c>
      <c r="AS908" s="33">
        <f t="shared" si="516"/>
        <v>40</v>
      </c>
      <c r="AT908" s="33">
        <f t="shared" si="516"/>
        <v>40</v>
      </c>
      <c r="AU908" s="33">
        <f t="shared" si="516"/>
        <v>40</v>
      </c>
      <c r="AV908" s="33">
        <f t="shared" si="516"/>
        <v>40</v>
      </c>
      <c r="AW908" s="33">
        <f t="shared" si="516"/>
        <v>40</v>
      </c>
      <c r="AX908" s="33">
        <f t="shared" si="516"/>
        <v>40</v>
      </c>
      <c r="AY908" s="33">
        <f t="shared" si="516"/>
        <v>40</v>
      </c>
      <c r="AZ908" s="33">
        <f t="shared" si="516"/>
        <v>40</v>
      </c>
      <c r="BA908" s="33">
        <f t="shared" si="516"/>
        <v>40</v>
      </c>
      <c r="BB908" s="33">
        <f t="shared" si="516"/>
        <v>40</v>
      </c>
      <c r="BC908" s="33">
        <f t="shared" si="516"/>
        <v>40</v>
      </c>
      <c r="BD908" s="33">
        <f t="shared" si="510"/>
        <v>1799</v>
      </c>
      <c r="BE908" s="322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U909" si="517">COUNTIF(F867:F906,"NS")</f>
        <v>5</v>
      </c>
      <c r="G909" s="34">
        <f t="shared" si="517"/>
        <v>5</v>
      </c>
      <c r="H909" s="34">
        <f t="shared" si="517"/>
        <v>4</v>
      </c>
      <c r="I909" s="34">
        <f t="shared" si="517"/>
        <v>4</v>
      </c>
      <c r="J909" s="34">
        <f t="shared" si="517"/>
        <v>6</v>
      </c>
      <c r="K909" s="34">
        <f t="shared" si="517"/>
        <v>4</v>
      </c>
      <c r="L909" s="34">
        <f t="shared" si="517"/>
        <v>6</v>
      </c>
      <c r="M909" s="34">
        <f t="shared" si="517"/>
        <v>10</v>
      </c>
      <c r="N909" s="34">
        <f t="shared" si="517"/>
        <v>7</v>
      </c>
      <c r="O909" s="34">
        <f t="shared" si="517"/>
        <v>6</v>
      </c>
      <c r="P909" s="34">
        <f t="shared" si="517"/>
        <v>4</v>
      </c>
      <c r="Q909" s="34">
        <f t="shared" si="517"/>
        <v>4</v>
      </c>
      <c r="R909" s="34">
        <f t="shared" si="517"/>
        <v>6</v>
      </c>
      <c r="S909" s="34">
        <f t="shared" si="517"/>
        <v>7</v>
      </c>
      <c r="T909" s="34">
        <f t="shared" si="517"/>
        <v>5</v>
      </c>
      <c r="U909" s="34">
        <f t="shared" si="517"/>
        <v>4</v>
      </c>
      <c r="V909" s="34"/>
      <c r="W909" s="34">
        <f>COUNTIF(W867:W906,"NS")</f>
        <v>4</v>
      </c>
      <c r="X909" s="34"/>
      <c r="Y909" s="34">
        <f>COUNTIF(Y867:Y906,"NS")</f>
        <v>4</v>
      </c>
      <c r="Z909" s="34">
        <f>COUNTIF(Z867:Z906,"NS")</f>
        <v>5</v>
      </c>
      <c r="AA909" s="34"/>
      <c r="AB909" s="34">
        <f t="shared" ref="AB909:AG909" si="518">COUNTIF(AB867:AB906,"NS")</f>
        <v>4</v>
      </c>
      <c r="AC909" s="34">
        <f t="shared" si="518"/>
        <v>5</v>
      </c>
      <c r="AD909" s="34">
        <f t="shared" si="518"/>
        <v>5</v>
      </c>
      <c r="AE909" s="34">
        <f t="shared" si="518"/>
        <v>7</v>
      </c>
      <c r="AF909" s="34">
        <f t="shared" si="518"/>
        <v>4</v>
      </c>
      <c r="AG909" s="34">
        <f t="shared" si="518"/>
        <v>4</v>
      </c>
      <c r="AH909" s="34"/>
      <c r="AI909" s="34">
        <f>COUNTIF(AI867:AI906,"NS")</f>
        <v>8</v>
      </c>
      <c r="AJ909" s="34">
        <f>COUNTIF(AJ867:AJ906,"NS")</f>
        <v>5</v>
      </c>
      <c r="AK909" s="34"/>
      <c r="AL909" s="34">
        <f t="shared" ref="AL909:BC909" si="519">COUNTIF(AL867:AL906,"NS")</f>
        <v>5</v>
      </c>
      <c r="AM909" s="34">
        <f t="shared" si="519"/>
        <v>4</v>
      </c>
      <c r="AN909" s="34">
        <f t="shared" si="519"/>
        <v>7</v>
      </c>
      <c r="AO909" s="34">
        <f t="shared" si="519"/>
        <v>4</v>
      </c>
      <c r="AP909" s="34">
        <f t="shared" si="519"/>
        <v>6</v>
      </c>
      <c r="AQ909" s="34">
        <f t="shared" si="519"/>
        <v>6</v>
      </c>
      <c r="AR909" s="34">
        <f t="shared" si="519"/>
        <v>5</v>
      </c>
      <c r="AS909" s="34">
        <f t="shared" si="519"/>
        <v>9</v>
      </c>
      <c r="AT909" s="34">
        <f t="shared" si="519"/>
        <v>5</v>
      </c>
      <c r="AU909" s="34">
        <f t="shared" si="519"/>
        <v>7</v>
      </c>
      <c r="AV909" s="34">
        <f t="shared" si="519"/>
        <v>0</v>
      </c>
      <c r="AW909" s="34">
        <f t="shared" si="519"/>
        <v>5</v>
      </c>
      <c r="AX909" s="34">
        <f t="shared" si="519"/>
        <v>4</v>
      </c>
      <c r="AY909" s="34">
        <f t="shared" si="519"/>
        <v>7</v>
      </c>
      <c r="AZ909" s="34">
        <f t="shared" si="519"/>
        <v>4</v>
      </c>
      <c r="BA909" s="34">
        <f t="shared" si="519"/>
        <v>5</v>
      </c>
      <c r="BB909" s="34">
        <f t="shared" si="519"/>
        <v>0</v>
      </c>
      <c r="BC909" s="34">
        <f t="shared" si="519"/>
        <v>0</v>
      </c>
      <c r="BD909" s="33">
        <f t="shared" si="510"/>
        <v>225</v>
      </c>
      <c r="BE909" s="322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U910" si="520">COUNTIF(F867:F906,"NC")</f>
        <v>0</v>
      </c>
      <c r="G910" s="34">
        <f t="shared" si="520"/>
        <v>2</v>
      </c>
      <c r="H910" s="34">
        <f t="shared" si="520"/>
        <v>0</v>
      </c>
      <c r="I910" s="34">
        <f t="shared" si="520"/>
        <v>0</v>
      </c>
      <c r="J910" s="34">
        <f t="shared" si="520"/>
        <v>2</v>
      </c>
      <c r="K910" s="34">
        <f t="shared" si="520"/>
        <v>0</v>
      </c>
      <c r="L910" s="34">
        <f t="shared" si="520"/>
        <v>2</v>
      </c>
      <c r="M910" s="34">
        <f t="shared" si="520"/>
        <v>4</v>
      </c>
      <c r="N910" s="34">
        <f t="shared" si="520"/>
        <v>5</v>
      </c>
      <c r="O910" s="34">
        <f t="shared" si="520"/>
        <v>1</v>
      </c>
      <c r="P910" s="34">
        <f t="shared" si="520"/>
        <v>1</v>
      </c>
      <c r="Q910" s="34">
        <f t="shared" si="520"/>
        <v>2</v>
      </c>
      <c r="R910" s="34">
        <f t="shared" si="520"/>
        <v>11</v>
      </c>
      <c r="S910" s="34">
        <f t="shared" si="520"/>
        <v>0</v>
      </c>
      <c r="T910" s="34">
        <f t="shared" si="520"/>
        <v>9</v>
      </c>
      <c r="U910" s="34">
        <f t="shared" si="520"/>
        <v>5</v>
      </c>
      <c r="V910" s="34"/>
      <c r="W910" s="34">
        <f>COUNTIF(W867:W906,"NC")</f>
        <v>4</v>
      </c>
      <c r="X910" s="34"/>
      <c r="Y910" s="34">
        <f>COUNTIF(Y867:Y906,"NC")</f>
        <v>3</v>
      </c>
      <c r="Z910" s="34">
        <f>COUNTIF(Z867:Z906,"NC")</f>
        <v>8</v>
      </c>
      <c r="AA910" s="34"/>
      <c r="AB910" s="34">
        <f t="shared" ref="AB910:AG910" si="521">COUNTIF(AB867:AB906,"NC")</f>
        <v>0</v>
      </c>
      <c r="AC910" s="34">
        <f t="shared" si="521"/>
        <v>1</v>
      </c>
      <c r="AD910" s="34">
        <f t="shared" si="521"/>
        <v>2</v>
      </c>
      <c r="AE910" s="34">
        <f t="shared" si="521"/>
        <v>0</v>
      </c>
      <c r="AF910" s="34">
        <f t="shared" si="521"/>
        <v>6</v>
      </c>
      <c r="AG910" s="34">
        <f t="shared" si="521"/>
        <v>1</v>
      </c>
      <c r="AH910" s="34"/>
      <c r="AI910" s="34">
        <f>COUNTIF(AI867:AI906,"NC")</f>
        <v>1</v>
      </c>
      <c r="AJ910" s="34">
        <f>COUNTIF(AJ867:AJ906,"NC")</f>
        <v>3</v>
      </c>
      <c r="AK910" s="34"/>
      <c r="AL910" s="34">
        <f t="shared" ref="AL910:BC910" si="522">COUNTIF(AL867:AL906,"NC")</f>
        <v>1</v>
      </c>
      <c r="AM910" s="34">
        <f t="shared" si="522"/>
        <v>0</v>
      </c>
      <c r="AN910" s="34">
        <f t="shared" si="522"/>
        <v>0</v>
      </c>
      <c r="AO910" s="34">
        <f t="shared" si="522"/>
        <v>3</v>
      </c>
      <c r="AP910" s="34">
        <f t="shared" si="522"/>
        <v>0</v>
      </c>
      <c r="AQ910" s="34">
        <f t="shared" si="522"/>
        <v>3</v>
      </c>
      <c r="AR910" s="34">
        <f t="shared" si="522"/>
        <v>1</v>
      </c>
      <c r="AS910" s="34">
        <f t="shared" si="522"/>
        <v>0</v>
      </c>
      <c r="AT910" s="34">
        <f t="shared" si="522"/>
        <v>1</v>
      </c>
      <c r="AU910" s="34">
        <f t="shared" si="522"/>
        <v>0</v>
      </c>
      <c r="AV910" s="34">
        <f t="shared" si="522"/>
        <v>0</v>
      </c>
      <c r="AW910" s="34">
        <f t="shared" si="522"/>
        <v>24</v>
      </c>
      <c r="AX910" s="34">
        <f t="shared" si="522"/>
        <v>3</v>
      </c>
      <c r="AY910" s="34">
        <f t="shared" si="522"/>
        <v>0</v>
      </c>
      <c r="AZ910" s="34">
        <f t="shared" si="522"/>
        <v>0</v>
      </c>
      <c r="BA910" s="34">
        <f t="shared" si="522"/>
        <v>0</v>
      </c>
      <c r="BB910" s="34">
        <f t="shared" si="522"/>
        <v>0</v>
      </c>
      <c r="BC910" s="34">
        <f t="shared" si="522"/>
        <v>0</v>
      </c>
      <c r="BD910" s="33">
        <f t="shared" si="510"/>
        <v>109</v>
      </c>
      <c r="BE910" s="322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U911" si="523">1-F910/(F908-F909)</f>
        <v>1</v>
      </c>
      <c r="G911" s="35">
        <f t="shared" si="523"/>
        <v>0.94285714285714284</v>
      </c>
      <c r="H911" s="35">
        <f t="shared" si="523"/>
        <v>1</v>
      </c>
      <c r="I911" s="35">
        <f t="shared" si="523"/>
        <v>1</v>
      </c>
      <c r="J911" s="35">
        <f t="shared" si="523"/>
        <v>0.94117647058823528</v>
      </c>
      <c r="K911" s="35">
        <f t="shared" si="523"/>
        <v>1</v>
      </c>
      <c r="L911" s="35">
        <f t="shared" si="523"/>
        <v>0.94117647058823528</v>
      </c>
      <c r="M911" s="35">
        <f t="shared" si="523"/>
        <v>0.8666666666666667</v>
      </c>
      <c r="N911" s="35">
        <f t="shared" si="523"/>
        <v>0.84848484848484851</v>
      </c>
      <c r="O911" s="35">
        <f t="shared" si="523"/>
        <v>0.97058823529411764</v>
      </c>
      <c r="P911" s="35">
        <f t="shared" si="523"/>
        <v>0.97222222222222221</v>
      </c>
      <c r="Q911" s="35">
        <f t="shared" si="523"/>
        <v>0.94444444444444442</v>
      </c>
      <c r="R911" s="35">
        <f t="shared" si="523"/>
        <v>0.67647058823529416</v>
      </c>
      <c r="S911" s="35">
        <f t="shared" si="523"/>
        <v>1</v>
      </c>
      <c r="T911" s="35">
        <f t="shared" si="523"/>
        <v>0.74285714285714288</v>
      </c>
      <c r="U911" s="35">
        <f t="shared" si="523"/>
        <v>0.86111111111111116</v>
      </c>
      <c r="V911" s="35"/>
      <c r="W911" s="35">
        <f>1-W910/(W908-W909)</f>
        <v>0.88888888888888884</v>
      </c>
      <c r="X911" s="35"/>
      <c r="Y911" s="35">
        <f>1-Y910/(Y908-Y909)</f>
        <v>0.91666666666666663</v>
      </c>
      <c r="Z911" s="35">
        <f>1-Z910/(Z908-Z909)</f>
        <v>0.77142857142857146</v>
      </c>
      <c r="AA911" s="35"/>
      <c r="AB911" s="35">
        <f t="shared" ref="AB911:AG911" si="524">1-AB910/(AB908-AB909)</f>
        <v>1</v>
      </c>
      <c r="AC911" s="35">
        <f t="shared" si="524"/>
        <v>0.97142857142857142</v>
      </c>
      <c r="AD911" s="35">
        <f t="shared" si="524"/>
        <v>0.94285714285714284</v>
      </c>
      <c r="AE911" s="35">
        <f t="shared" si="524"/>
        <v>1</v>
      </c>
      <c r="AF911" s="35">
        <f t="shared" si="524"/>
        <v>0.83333333333333337</v>
      </c>
      <c r="AG911" s="35">
        <f t="shared" si="524"/>
        <v>0.97222222222222221</v>
      </c>
      <c r="AH911" s="35"/>
      <c r="AI911" s="35">
        <f>1-AI910/(AI908-AI909)</f>
        <v>0.96875</v>
      </c>
      <c r="AJ911" s="35">
        <f>1-AJ910/(AJ908-AJ909)</f>
        <v>0.91428571428571426</v>
      </c>
      <c r="AK911" s="35"/>
      <c r="AL911" s="35">
        <f t="shared" ref="AL911:BD911" si="525">1-AL910/(AL908-AL909)</f>
        <v>0.97058823529411764</v>
      </c>
      <c r="AM911" s="35">
        <f t="shared" si="525"/>
        <v>1</v>
      </c>
      <c r="AN911" s="35">
        <f t="shared" si="525"/>
        <v>1</v>
      </c>
      <c r="AO911" s="35">
        <f t="shared" si="525"/>
        <v>0.91666666666666663</v>
      </c>
      <c r="AP911" s="35">
        <f t="shared" si="525"/>
        <v>1</v>
      </c>
      <c r="AQ911" s="35">
        <f t="shared" si="525"/>
        <v>0.91176470588235292</v>
      </c>
      <c r="AR911" s="35">
        <f t="shared" si="525"/>
        <v>0.97142857142857142</v>
      </c>
      <c r="AS911" s="35">
        <f t="shared" si="525"/>
        <v>1</v>
      </c>
      <c r="AT911" s="35">
        <f t="shared" si="525"/>
        <v>0.97142857142857142</v>
      </c>
      <c r="AU911" s="35">
        <f t="shared" si="525"/>
        <v>1</v>
      </c>
      <c r="AV911" s="35">
        <f t="shared" si="525"/>
        <v>1</v>
      </c>
      <c r="AW911" s="35">
        <f t="shared" si="525"/>
        <v>0.31428571428571428</v>
      </c>
      <c r="AX911" s="35">
        <f t="shared" si="525"/>
        <v>0.91666666666666663</v>
      </c>
      <c r="AY911" s="35">
        <f t="shared" si="525"/>
        <v>1</v>
      </c>
      <c r="AZ911" s="35">
        <f t="shared" si="525"/>
        <v>1</v>
      </c>
      <c r="BA911" s="35">
        <f t="shared" si="525"/>
        <v>1</v>
      </c>
      <c r="BB911" s="35">
        <f t="shared" si="525"/>
        <v>1</v>
      </c>
      <c r="BC911" s="35">
        <f t="shared" si="525"/>
        <v>1</v>
      </c>
      <c r="BD911" s="35">
        <f t="shared" si="525"/>
        <v>0.93074968233799238</v>
      </c>
      <c r="BE911" s="322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U912" si="526">F908+F861</f>
        <v>719</v>
      </c>
      <c r="G912" s="34">
        <f t="shared" si="526"/>
        <v>720</v>
      </c>
      <c r="H912" s="34">
        <f t="shared" si="526"/>
        <v>720</v>
      </c>
      <c r="I912" s="34">
        <f t="shared" si="526"/>
        <v>720</v>
      </c>
      <c r="J912" s="34">
        <f t="shared" si="526"/>
        <v>720</v>
      </c>
      <c r="K912" s="34">
        <f t="shared" si="526"/>
        <v>720</v>
      </c>
      <c r="L912" s="34">
        <f t="shared" si="526"/>
        <v>718</v>
      </c>
      <c r="M912" s="34">
        <f t="shared" si="526"/>
        <v>719</v>
      </c>
      <c r="N912" s="34">
        <f t="shared" si="526"/>
        <v>719</v>
      </c>
      <c r="O912" s="34">
        <f t="shared" si="526"/>
        <v>718</v>
      </c>
      <c r="P912" s="34">
        <f t="shared" si="526"/>
        <v>720</v>
      </c>
      <c r="Q912" s="34">
        <f t="shared" si="526"/>
        <v>720</v>
      </c>
      <c r="R912" s="34">
        <f t="shared" si="526"/>
        <v>716</v>
      </c>
      <c r="S912" s="34">
        <f t="shared" si="526"/>
        <v>719</v>
      </c>
      <c r="T912" s="34">
        <f t="shared" si="526"/>
        <v>720</v>
      </c>
      <c r="U912" s="34">
        <f t="shared" si="526"/>
        <v>709</v>
      </c>
      <c r="V912" s="34"/>
      <c r="W912" s="34">
        <f>W908+W861</f>
        <v>715</v>
      </c>
      <c r="X912" s="34"/>
      <c r="Y912" s="34">
        <f t="shared" ref="Y912:Z914" si="527">Y908+Y861</f>
        <v>719</v>
      </c>
      <c r="Z912" s="34">
        <f t="shared" si="527"/>
        <v>720</v>
      </c>
      <c r="AA912" s="34"/>
      <c r="AB912" s="34">
        <f t="shared" ref="AB912:AG914" si="528">AB908+AB861</f>
        <v>720</v>
      </c>
      <c r="AC912" s="34">
        <f t="shared" si="528"/>
        <v>720</v>
      </c>
      <c r="AD912" s="34">
        <f t="shared" si="528"/>
        <v>720</v>
      </c>
      <c r="AE912" s="34">
        <f t="shared" si="528"/>
        <v>720</v>
      </c>
      <c r="AF912" s="34">
        <f t="shared" si="528"/>
        <v>719</v>
      </c>
      <c r="AG912" s="34">
        <f t="shared" si="528"/>
        <v>719</v>
      </c>
      <c r="AH912" s="34"/>
      <c r="AI912" s="34">
        <f t="shared" ref="AI912:AJ914" si="529">AI908+AI861</f>
        <v>720</v>
      </c>
      <c r="AJ912" s="34">
        <f t="shared" si="529"/>
        <v>717</v>
      </c>
      <c r="AK912" s="34"/>
      <c r="AL912" s="34">
        <f t="shared" ref="AL912:BD912" si="530">AL908+AL861</f>
        <v>717</v>
      </c>
      <c r="AM912" s="34">
        <f t="shared" si="530"/>
        <v>719</v>
      </c>
      <c r="AN912" s="34">
        <f t="shared" si="530"/>
        <v>719</v>
      </c>
      <c r="AO912" s="34">
        <f t="shared" si="530"/>
        <v>719</v>
      </c>
      <c r="AP912" s="34">
        <f t="shared" si="530"/>
        <v>720</v>
      </c>
      <c r="AQ912" s="34">
        <f t="shared" si="530"/>
        <v>719</v>
      </c>
      <c r="AR912" s="34">
        <f t="shared" si="530"/>
        <v>718</v>
      </c>
      <c r="AS912" s="34">
        <f t="shared" si="530"/>
        <v>720</v>
      </c>
      <c r="AT912" s="34">
        <f t="shared" si="530"/>
        <v>719</v>
      </c>
      <c r="AU912" s="34">
        <f t="shared" si="530"/>
        <v>720</v>
      </c>
      <c r="AV912" s="34">
        <f t="shared" si="530"/>
        <v>720</v>
      </c>
      <c r="AW912" s="34">
        <f t="shared" si="530"/>
        <v>712</v>
      </c>
      <c r="AX912" s="34">
        <f t="shared" si="530"/>
        <v>719</v>
      </c>
      <c r="AY912" s="34">
        <f t="shared" si="530"/>
        <v>717</v>
      </c>
      <c r="AZ912" s="34">
        <f t="shared" si="530"/>
        <v>719</v>
      </c>
      <c r="BA912" s="34">
        <f t="shared" si="530"/>
        <v>720</v>
      </c>
      <c r="BB912" s="34">
        <f t="shared" si="530"/>
        <v>720</v>
      </c>
      <c r="BC912" s="34">
        <f t="shared" si="530"/>
        <v>720</v>
      </c>
      <c r="BD912" s="34">
        <f t="shared" si="530"/>
        <v>32343</v>
      </c>
      <c r="BE912" s="322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U913" si="531">F909+F862</f>
        <v>76</v>
      </c>
      <c r="G913" s="34">
        <f t="shared" si="531"/>
        <v>121</v>
      </c>
      <c r="H913" s="34">
        <f t="shared" si="531"/>
        <v>72</v>
      </c>
      <c r="I913" s="34">
        <f t="shared" si="531"/>
        <v>124</v>
      </c>
      <c r="J913" s="34">
        <f t="shared" si="531"/>
        <v>133</v>
      </c>
      <c r="K913" s="34">
        <f t="shared" si="531"/>
        <v>123</v>
      </c>
      <c r="L913" s="34">
        <f t="shared" si="531"/>
        <v>162</v>
      </c>
      <c r="M913" s="34">
        <f t="shared" si="531"/>
        <v>145</v>
      </c>
      <c r="N913" s="34">
        <f t="shared" si="531"/>
        <v>139</v>
      </c>
      <c r="O913" s="34">
        <f t="shared" si="531"/>
        <v>134</v>
      </c>
      <c r="P913" s="34">
        <f t="shared" si="531"/>
        <v>126</v>
      </c>
      <c r="Q913" s="34">
        <f t="shared" si="531"/>
        <v>171</v>
      </c>
      <c r="R913" s="34">
        <f t="shared" si="531"/>
        <v>110</v>
      </c>
      <c r="S913" s="34">
        <f t="shared" si="531"/>
        <v>156</v>
      </c>
      <c r="T913" s="34">
        <f t="shared" si="531"/>
        <v>128</v>
      </c>
      <c r="U913" s="34">
        <f t="shared" si="531"/>
        <v>119</v>
      </c>
      <c r="V913" s="34"/>
      <c r="W913" s="34">
        <f>W909+W862</f>
        <v>137</v>
      </c>
      <c r="X913" s="34"/>
      <c r="Y913" s="34">
        <f t="shared" si="527"/>
        <v>129</v>
      </c>
      <c r="Z913" s="34">
        <f t="shared" si="527"/>
        <v>126</v>
      </c>
      <c r="AA913" s="34"/>
      <c r="AB913" s="34">
        <f t="shared" si="528"/>
        <v>113</v>
      </c>
      <c r="AC913" s="34">
        <f t="shared" si="528"/>
        <v>126</v>
      </c>
      <c r="AD913" s="34">
        <f t="shared" si="528"/>
        <v>136</v>
      </c>
      <c r="AE913" s="34">
        <f t="shared" si="528"/>
        <v>133</v>
      </c>
      <c r="AF913" s="34">
        <f t="shared" si="528"/>
        <v>147</v>
      </c>
      <c r="AG913" s="34">
        <f t="shared" si="528"/>
        <v>99</v>
      </c>
      <c r="AH913" s="34"/>
      <c r="AI913" s="34">
        <f t="shared" si="529"/>
        <v>158</v>
      </c>
      <c r="AJ913" s="34">
        <f t="shared" si="529"/>
        <v>125</v>
      </c>
      <c r="AK913" s="34"/>
      <c r="AL913" s="34">
        <f t="shared" ref="AL913:BD913" si="532">AL909+AL862</f>
        <v>122</v>
      </c>
      <c r="AM913" s="34">
        <f t="shared" si="532"/>
        <v>126</v>
      </c>
      <c r="AN913" s="34">
        <f t="shared" si="532"/>
        <v>149</v>
      </c>
      <c r="AO913" s="34">
        <f t="shared" si="532"/>
        <v>118</v>
      </c>
      <c r="AP913" s="34">
        <f t="shared" si="532"/>
        <v>155</v>
      </c>
      <c r="AQ913" s="34">
        <f t="shared" si="532"/>
        <v>127</v>
      </c>
      <c r="AR913" s="34">
        <f t="shared" si="532"/>
        <v>108</v>
      </c>
      <c r="AS913" s="34">
        <f t="shared" si="532"/>
        <v>186</v>
      </c>
      <c r="AT913" s="34">
        <f t="shared" si="532"/>
        <v>123</v>
      </c>
      <c r="AU913" s="34">
        <f t="shared" si="532"/>
        <v>162</v>
      </c>
      <c r="AV913" s="34">
        <f t="shared" si="532"/>
        <v>0</v>
      </c>
      <c r="AW913" s="34">
        <f t="shared" si="532"/>
        <v>133</v>
      </c>
      <c r="AX913" s="34">
        <f t="shared" si="532"/>
        <v>108</v>
      </c>
      <c r="AY913" s="34">
        <f t="shared" si="532"/>
        <v>165</v>
      </c>
      <c r="AZ913" s="34">
        <f t="shared" si="532"/>
        <v>113</v>
      </c>
      <c r="BA913" s="34">
        <f t="shared" si="532"/>
        <v>115</v>
      </c>
      <c r="BB913" s="34">
        <f t="shared" si="532"/>
        <v>0</v>
      </c>
      <c r="BC913" s="34">
        <f t="shared" si="532"/>
        <v>0</v>
      </c>
      <c r="BD913" s="34">
        <f t="shared" si="532"/>
        <v>5478</v>
      </c>
      <c r="BE913" s="322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U914" si="533">F910+F863</f>
        <v>4</v>
      </c>
      <c r="G914" s="34">
        <f t="shared" si="533"/>
        <v>21</v>
      </c>
      <c r="H914" s="34">
        <f t="shared" si="533"/>
        <v>73</v>
      </c>
      <c r="I914" s="34">
        <f t="shared" si="533"/>
        <v>71</v>
      </c>
      <c r="J914" s="34">
        <f t="shared" si="533"/>
        <v>74</v>
      </c>
      <c r="K914" s="34">
        <f t="shared" si="533"/>
        <v>15</v>
      </c>
      <c r="L914" s="34">
        <f t="shared" si="533"/>
        <v>38</v>
      </c>
      <c r="M914" s="34">
        <f t="shared" si="533"/>
        <v>106</v>
      </c>
      <c r="N914" s="34">
        <f t="shared" si="533"/>
        <v>80</v>
      </c>
      <c r="O914" s="34">
        <f t="shared" si="533"/>
        <v>62</v>
      </c>
      <c r="P914" s="34">
        <f t="shared" si="533"/>
        <v>29</v>
      </c>
      <c r="Q914" s="34">
        <f t="shared" si="533"/>
        <v>58</v>
      </c>
      <c r="R914" s="34">
        <f t="shared" si="533"/>
        <v>71</v>
      </c>
      <c r="S914" s="34">
        <f t="shared" si="533"/>
        <v>22</v>
      </c>
      <c r="T914" s="34">
        <f t="shared" si="533"/>
        <v>73</v>
      </c>
      <c r="U914" s="34">
        <f t="shared" si="533"/>
        <v>67</v>
      </c>
      <c r="V914" s="34"/>
      <c r="W914" s="34">
        <f>W910+W863</f>
        <v>125</v>
      </c>
      <c r="X914" s="34"/>
      <c r="Y914" s="34">
        <f t="shared" si="527"/>
        <v>53</v>
      </c>
      <c r="Z914" s="34">
        <f t="shared" si="527"/>
        <v>55</v>
      </c>
      <c r="AA914" s="34"/>
      <c r="AB914" s="34">
        <f t="shared" si="528"/>
        <v>4</v>
      </c>
      <c r="AC914" s="34">
        <f t="shared" si="528"/>
        <v>56</v>
      </c>
      <c r="AD914" s="34">
        <f t="shared" si="528"/>
        <v>7</v>
      </c>
      <c r="AE914" s="34">
        <f t="shared" si="528"/>
        <v>17</v>
      </c>
      <c r="AF914" s="34">
        <f t="shared" si="528"/>
        <v>62</v>
      </c>
      <c r="AG914" s="34">
        <f t="shared" si="528"/>
        <v>26</v>
      </c>
      <c r="AH914" s="34"/>
      <c r="AI914" s="34">
        <f t="shared" si="529"/>
        <v>49</v>
      </c>
      <c r="AJ914" s="34">
        <f t="shared" si="529"/>
        <v>34</v>
      </c>
      <c r="AK914" s="34"/>
      <c r="AL914" s="34">
        <f t="shared" ref="AL914:BD914" si="534">AL910+AL863</f>
        <v>30</v>
      </c>
      <c r="AM914" s="34">
        <f t="shared" si="534"/>
        <v>11</v>
      </c>
      <c r="AN914" s="34">
        <f t="shared" si="534"/>
        <v>22</v>
      </c>
      <c r="AO914" s="34">
        <f t="shared" si="534"/>
        <v>82</v>
      </c>
      <c r="AP914" s="34">
        <f t="shared" si="534"/>
        <v>7</v>
      </c>
      <c r="AQ914" s="34">
        <f t="shared" si="534"/>
        <v>124</v>
      </c>
      <c r="AR914" s="34">
        <f t="shared" si="534"/>
        <v>89</v>
      </c>
      <c r="AS914" s="34">
        <f t="shared" si="534"/>
        <v>70</v>
      </c>
      <c r="AT914" s="34">
        <f t="shared" si="534"/>
        <v>71</v>
      </c>
      <c r="AU914" s="34">
        <f t="shared" si="534"/>
        <v>147</v>
      </c>
      <c r="AV914" s="34">
        <f t="shared" si="534"/>
        <v>0</v>
      </c>
      <c r="AW914" s="34">
        <f t="shared" si="534"/>
        <v>142</v>
      </c>
      <c r="AX914" s="34">
        <f t="shared" si="534"/>
        <v>51</v>
      </c>
      <c r="AY914" s="34">
        <f t="shared" si="534"/>
        <v>3</v>
      </c>
      <c r="AZ914" s="34">
        <f t="shared" si="534"/>
        <v>22</v>
      </c>
      <c r="BA914" s="34">
        <f t="shared" si="534"/>
        <v>1</v>
      </c>
      <c r="BB914" s="34">
        <f t="shared" si="534"/>
        <v>0</v>
      </c>
      <c r="BC914" s="34">
        <f t="shared" si="534"/>
        <v>0</v>
      </c>
      <c r="BD914" s="34">
        <f t="shared" si="534"/>
        <v>2224</v>
      </c>
      <c r="BE914" s="322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U915" si="535">1-F914/(F912-F913)</f>
        <v>0.99377916018662515</v>
      </c>
      <c r="G915" s="35">
        <f t="shared" si="535"/>
        <v>0.96494156928213692</v>
      </c>
      <c r="H915" s="35">
        <f t="shared" si="535"/>
        <v>0.88734567901234573</v>
      </c>
      <c r="I915" s="35">
        <f t="shared" si="535"/>
        <v>0.88087248322147649</v>
      </c>
      <c r="J915" s="35">
        <f t="shared" si="535"/>
        <v>0.87393526405451449</v>
      </c>
      <c r="K915" s="35">
        <f t="shared" si="535"/>
        <v>0.97487437185929648</v>
      </c>
      <c r="L915" s="35">
        <f t="shared" si="535"/>
        <v>0.93165467625899279</v>
      </c>
      <c r="M915" s="35">
        <f t="shared" si="535"/>
        <v>0.81533101045296164</v>
      </c>
      <c r="N915" s="35">
        <f t="shared" si="535"/>
        <v>0.86206896551724133</v>
      </c>
      <c r="O915" s="35">
        <f t="shared" si="535"/>
        <v>0.89383561643835618</v>
      </c>
      <c r="P915" s="35">
        <f t="shared" si="535"/>
        <v>0.95117845117845112</v>
      </c>
      <c r="Q915" s="35">
        <f t="shared" si="535"/>
        <v>0.89435336976320579</v>
      </c>
      <c r="R915" s="35">
        <f t="shared" si="535"/>
        <v>0.88283828382838281</v>
      </c>
      <c r="S915" s="35">
        <f t="shared" si="535"/>
        <v>0.96092362344582594</v>
      </c>
      <c r="T915" s="35">
        <f t="shared" si="535"/>
        <v>0.87668918918918914</v>
      </c>
      <c r="U915" s="35">
        <f t="shared" si="535"/>
        <v>0.88644067796610171</v>
      </c>
      <c r="V915" s="35"/>
      <c r="W915" s="35">
        <f>1-W914/(W912-W913)</f>
        <v>0.7837370242214533</v>
      </c>
      <c r="X915" s="35"/>
      <c r="Y915" s="35">
        <f>1-Y914/(Y912-Y913)</f>
        <v>0.9101694915254237</v>
      </c>
      <c r="Z915" s="35">
        <f>1-Z914/(Z912-Z913)</f>
        <v>0.90740740740740744</v>
      </c>
      <c r="AA915" s="35"/>
      <c r="AB915" s="35">
        <f t="shared" ref="AB915:AG915" si="536">1-AB914/(AB912-AB913)</f>
        <v>0.99341021416803954</v>
      </c>
      <c r="AC915" s="35">
        <f t="shared" si="536"/>
        <v>0.90572390572390571</v>
      </c>
      <c r="AD915" s="35">
        <f t="shared" si="536"/>
        <v>0.98801369863013699</v>
      </c>
      <c r="AE915" s="35">
        <f t="shared" si="536"/>
        <v>0.97103918228279384</v>
      </c>
      <c r="AF915" s="35">
        <f t="shared" si="536"/>
        <v>0.89160839160839167</v>
      </c>
      <c r="AG915" s="35">
        <f t="shared" si="536"/>
        <v>0.95806451612903221</v>
      </c>
      <c r="AH915" s="35"/>
      <c r="AI915" s="35">
        <f>1-AI914/(AI912-AI913)</f>
        <v>0.91281138790035588</v>
      </c>
      <c r="AJ915" s="35">
        <f>1-AJ914/(AJ912-AJ913)</f>
        <v>0.94256756756756754</v>
      </c>
      <c r="AK915" s="35"/>
      <c r="AL915" s="35">
        <f t="shared" ref="AL915:BD915" si="537">1-AL914/(AL912-AL913)</f>
        <v>0.94957983193277307</v>
      </c>
      <c r="AM915" s="35">
        <f t="shared" si="537"/>
        <v>0.98145025295109611</v>
      </c>
      <c r="AN915" s="35">
        <f t="shared" si="537"/>
        <v>0.96140350877192982</v>
      </c>
      <c r="AO915" s="35">
        <f t="shared" si="537"/>
        <v>0.86356073211314477</v>
      </c>
      <c r="AP915" s="35">
        <f t="shared" si="537"/>
        <v>0.98761061946902651</v>
      </c>
      <c r="AQ915" s="35">
        <f t="shared" si="537"/>
        <v>0.79054054054054057</v>
      </c>
      <c r="AR915" s="35">
        <f t="shared" si="537"/>
        <v>0.85409836065573774</v>
      </c>
      <c r="AS915" s="35">
        <f t="shared" si="537"/>
        <v>0.86891385767790263</v>
      </c>
      <c r="AT915" s="35">
        <f t="shared" si="537"/>
        <v>0.88087248322147649</v>
      </c>
      <c r="AU915" s="35">
        <f t="shared" si="537"/>
        <v>0.73655913978494625</v>
      </c>
      <c r="AV915" s="35">
        <f t="shared" si="537"/>
        <v>1</v>
      </c>
      <c r="AW915" s="35">
        <f t="shared" si="537"/>
        <v>0.75474956822107075</v>
      </c>
      <c r="AX915" s="35">
        <f t="shared" si="537"/>
        <v>0.91653027823240585</v>
      </c>
      <c r="AY915" s="35">
        <f t="shared" si="537"/>
        <v>0.99456521739130432</v>
      </c>
      <c r="AZ915" s="35">
        <f t="shared" si="537"/>
        <v>0.9636963696369637</v>
      </c>
      <c r="BA915" s="35">
        <f t="shared" si="537"/>
        <v>0.99834710743801658</v>
      </c>
      <c r="BB915" s="35">
        <f t="shared" si="537"/>
        <v>1</v>
      </c>
      <c r="BC915" s="35">
        <f t="shared" si="537"/>
        <v>1</v>
      </c>
      <c r="BD915" s="35">
        <f t="shared" si="537"/>
        <v>0.91721570817048204</v>
      </c>
      <c r="BE915" s="322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U916" si="538">F865</f>
        <v>14</v>
      </c>
      <c r="G916" s="19">
        <f t="shared" si="538"/>
        <v>23</v>
      </c>
      <c r="H916" s="19">
        <f t="shared" si="538"/>
        <v>42</v>
      </c>
      <c r="I916" s="19">
        <f t="shared" si="538"/>
        <v>47</v>
      </c>
      <c r="J916" s="19">
        <f t="shared" si="538"/>
        <v>48</v>
      </c>
      <c r="K916" s="19">
        <f t="shared" si="538"/>
        <v>59</v>
      </c>
      <c r="L916" s="19">
        <f t="shared" si="538"/>
        <v>64</v>
      </c>
      <c r="M916" s="19">
        <f t="shared" si="538"/>
        <v>65</v>
      </c>
      <c r="N916" s="19">
        <f t="shared" si="538"/>
        <v>66</v>
      </c>
      <c r="O916" s="19">
        <f t="shared" si="538"/>
        <v>72</v>
      </c>
      <c r="P916" s="19">
        <f t="shared" si="538"/>
        <v>76</v>
      </c>
      <c r="Q916" s="19">
        <f t="shared" si="538"/>
        <v>78</v>
      </c>
      <c r="R916" s="19">
        <f t="shared" si="538"/>
        <v>79</v>
      </c>
      <c r="S916" s="19">
        <f t="shared" si="538"/>
        <v>83</v>
      </c>
      <c r="T916" s="19">
        <f t="shared" si="538"/>
        <v>84</v>
      </c>
      <c r="U916" s="19">
        <f t="shared" si="538"/>
        <v>86</v>
      </c>
      <c r="V916" s="19"/>
      <c r="W916" s="19">
        <f>W865</f>
        <v>411</v>
      </c>
      <c r="X916" s="19"/>
      <c r="Y916" s="19">
        <f>Y865</f>
        <v>413</v>
      </c>
      <c r="Z916" s="19">
        <f>Z865</f>
        <v>415</v>
      </c>
      <c r="AA916" s="19"/>
      <c r="AB916" s="19">
        <f t="shared" ref="AB916:AG916" si="539">AB865</f>
        <v>417</v>
      </c>
      <c r="AC916" s="19">
        <f t="shared" si="539"/>
        <v>418</v>
      </c>
      <c r="AD916" s="19">
        <f t="shared" si="539"/>
        <v>419</v>
      </c>
      <c r="AE916" s="19">
        <f t="shared" si="539"/>
        <v>420</v>
      </c>
      <c r="AF916" s="19">
        <f t="shared" si="539"/>
        <v>421</v>
      </c>
      <c r="AG916" s="19">
        <f t="shared" si="539"/>
        <v>422</v>
      </c>
      <c r="AH916" s="19"/>
      <c r="AI916" s="19">
        <f>AI865</f>
        <v>425</v>
      </c>
      <c r="AJ916" s="19">
        <f>AJ865</f>
        <v>426</v>
      </c>
      <c r="AK916" s="19"/>
      <c r="AL916" s="19">
        <f t="shared" ref="AL916:BD916" si="540">AL865</f>
        <v>430</v>
      </c>
      <c r="AM916" s="19">
        <f t="shared" si="540"/>
        <v>431</v>
      </c>
      <c r="AN916" s="19">
        <f t="shared" si="540"/>
        <v>433</v>
      </c>
      <c r="AO916" s="19">
        <f t="shared" si="540"/>
        <v>446</v>
      </c>
      <c r="AP916" s="19">
        <f t="shared" si="540"/>
        <v>449</v>
      </c>
      <c r="AQ916" s="19">
        <f t="shared" si="540"/>
        <v>450</v>
      </c>
      <c r="AR916" s="19">
        <f t="shared" si="540"/>
        <v>451</v>
      </c>
      <c r="AS916" s="19">
        <f t="shared" si="540"/>
        <v>453</v>
      </c>
      <c r="AT916" s="19">
        <f t="shared" si="540"/>
        <v>454</v>
      </c>
      <c r="AU916" s="19">
        <f t="shared" si="540"/>
        <v>455</v>
      </c>
      <c r="AV916" s="19">
        <f t="shared" si="540"/>
        <v>0</v>
      </c>
      <c r="AW916" s="19">
        <f t="shared" si="540"/>
        <v>457</v>
      </c>
      <c r="AX916" s="19">
        <f t="shared" si="540"/>
        <v>458</v>
      </c>
      <c r="AY916" s="19">
        <f t="shared" si="540"/>
        <v>460</v>
      </c>
      <c r="AZ916" s="19">
        <f t="shared" si="540"/>
        <v>461</v>
      </c>
      <c r="BA916" s="19">
        <f t="shared" si="540"/>
        <v>463</v>
      </c>
      <c r="BB916" s="19">
        <f t="shared" si="540"/>
        <v>0</v>
      </c>
      <c r="BC916" s="19">
        <f t="shared" si="540"/>
        <v>0</v>
      </c>
      <c r="BD916" s="19" t="str">
        <f t="shared" si="540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541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541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541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541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541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541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541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541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541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541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541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541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541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541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541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541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541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541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541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541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541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541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541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541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541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541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541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541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541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541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541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541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541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541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541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541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541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541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541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541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U958" si="542">SUM(F918:F957)</f>
        <v>-4596.1600000000008</v>
      </c>
      <c r="G958" s="37">
        <f t="shared" si="542"/>
        <v>-3336.9599999999996</v>
      </c>
      <c r="H958" s="37">
        <f t="shared" si="542"/>
        <v>-2301.3900000000003</v>
      </c>
      <c r="I958" s="37">
        <f t="shared" si="542"/>
        <v>-2486.37</v>
      </c>
      <c r="J958" s="37">
        <f t="shared" si="542"/>
        <v>-2962.32</v>
      </c>
      <c r="K958" s="37">
        <f t="shared" si="542"/>
        <v>-2309.87</v>
      </c>
      <c r="L958" s="37">
        <f t="shared" si="542"/>
        <v>-2812.12</v>
      </c>
      <c r="M958" s="37">
        <f t="shared" si="542"/>
        <v>-936.7700000000001</v>
      </c>
      <c r="N958" s="37">
        <f t="shared" si="542"/>
        <v>-1170.4799999999996</v>
      </c>
      <c r="O958" s="37">
        <f t="shared" si="542"/>
        <v>407.97</v>
      </c>
      <c r="P958" s="37">
        <f t="shared" si="542"/>
        <v>-3800.5699999999997</v>
      </c>
      <c r="Q958" s="37">
        <f t="shared" si="542"/>
        <v>-6248.57</v>
      </c>
      <c r="R958" s="37">
        <f t="shared" si="542"/>
        <v>503.6099999999999</v>
      </c>
      <c r="S958" s="37">
        <f t="shared" si="542"/>
        <v>-2440.0999999999995</v>
      </c>
      <c r="T958" s="37">
        <f t="shared" si="542"/>
        <v>-5223.18</v>
      </c>
      <c r="U958" s="37">
        <f t="shared" si="542"/>
        <v>-4497.58</v>
      </c>
      <c r="V958" s="37"/>
      <c r="W958" s="37">
        <f>SUM(W918:W957)</f>
        <v>-8527.4699999999993</v>
      </c>
      <c r="X958" s="37"/>
      <c r="Y958" s="37">
        <f>SUM(Y918:Y957)</f>
        <v>-912.86000000000013</v>
      </c>
      <c r="Z958" s="37">
        <f>SUM(Z918:Z957)</f>
        <v>-2243.7099999999996</v>
      </c>
      <c r="AA958" s="37"/>
      <c r="AB958" s="37">
        <f t="shared" ref="AB958:AG958" si="543">SUM(AB918:AB957)</f>
        <v>-8845.619999999999</v>
      </c>
      <c r="AC958" s="37">
        <f t="shared" si="543"/>
        <v>-231.67000000000007</v>
      </c>
      <c r="AD958" s="37">
        <f t="shared" si="543"/>
        <v>-89.330000000000013</v>
      </c>
      <c r="AE958" s="37">
        <f t="shared" si="543"/>
        <v>-2363.42</v>
      </c>
      <c r="AF958" s="37">
        <f t="shared" si="543"/>
        <v>-1502.8700000000001</v>
      </c>
      <c r="AG958" s="37">
        <f t="shared" si="543"/>
        <v>-2246.87</v>
      </c>
      <c r="AH958" s="37"/>
      <c r="AI958" s="37">
        <f>SUM(AI918:AI957)</f>
        <v>-977.61999999999989</v>
      </c>
      <c r="AJ958" s="37">
        <f>SUM(AJ918:AJ957)</f>
        <v>-1452.1</v>
      </c>
      <c r="AK958" s="37"/>
      <c r="AL958" s="37">
        <f t="shared" ref="AL958:BC958" si="544">SUM(AL918:AL957)</f>
        <v>-4626.99</v>
      </c>
      <c r="AM958" s="37">
        <f t="shared" si="544"/>
        <v>-1554.8000000000002</v>
      </c>
      <c r="AN958" s="37">
        <f t="shared" si="544"/>
        <v>-814.97</v>
      </c>
      <c r="AO958" s="37">
        <f t="shared" si="544"/>
        <v>-3145.49</v>
      </c>
      <c r="AP958" s="37">
        <f t="shared" si="544"/>
        <v>-4360.8799999999992</v>
      </c>
      <c r="AQ958" s="37">
        <f t="shared" si="544"/>
        <v>-3476.6699999999996</v>
      </c>
      <c r="AR958" s="37">
        <f t="shared" si="544"/>
        <v>-614.43000000000006</v>
      </c>
      <c r="AS958" s="37">
        <f t="shared" si="544"/>
        <v>-4440.74</v>
      </c>
      <c r="AT958" s="37">
        <f t="shared" si="544"/>
        <v>-1869.1499999999999</v>
      </c>
      <c r="AU958" s="37">
        <f t="shared" si="544"/>
        <v>-2608.5500000000002</v>
      </c>
      <c r="AV958" s="37">
        <f t="shared" si="544"/>
        <v>0</v>
      </c>
      <c r="AW958" s="37">
        <f t="shared" si="544"/>
        <v>1230.53</v>
      </c>
      <c r="AX958" s="37">
        <f t="shared" si="544"/>
        <v>-4206.58</v>
      </c>
      <c r="AY958" s="37">
        <f t="shared" si="544"/>
        <v>-542.72</v>
      </c>
      <c r="AZ958" s="37">
        <f t="shared" si="544"/>
        <v>-863.6500000000002</v>
      </c>
      <c r="BA958" s="37">
        <f t="shared" si="544"/>
        <v>-122.42000000000002</v>
      </c>
      <c r="BB958" s="37">
        <f t="shared" si="544"/>
        <v>0</v>
      </c>
      <c r="BC958" s="37">
        <f t="shared" si="544"/>
        <v>0</v>
      </c>
      <c r="BD958" s="24">
        <f t="shared" si="541"/>
        <v>-105621.91</v>
      </c>
      <c r="BE958" s="322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U959" si="545">COUNTA(F918:F957)</f>
        <v>40</v>
      </c>
      <c r="G959" s="33">
        <f t="shared" si="545"/>
        <v>40</v>
      </c>
      <c r="H959" s="33">
        <f t="shared" si="545"/>
        <v>40</v>
      </c>
      <c r="I959" s="33">
        <f t="shared" si="545"/>
        <v>40</v>
      </c>
      <c r="J959" s="33">
        <f t="shared" si="545"/>
        <v>40</v>
      </c>
      <c r="K959" s="33">
        <f t="shared" si="545"/>
        <v>40</v>
      </c>
      <c r="L959" s="33">
        <f t="shared" si="545"/>
        <v>40</v>
      </c>
      <c r="M959" s="33">
        <f t="shared" si="545"/>
        <v>40</v>
      </c>
      <c r="N959" s="33">
        <f t="shared" si="545"/>
        <v>40</v>
      </c>
      <c r="O959" s="33">
        <f t="shared" si="545"/>
        <v>40</v>
      </c>
      <c r="P959" s="33">
        <f t="shared" si="545"/>
        <v>40</v>
      </c>
      <c r="Q959" s="33">
        <f t="shared" si="545"/>
        <v>40</v>
      </c>
      <c r="R959" s="33">
        <f t="shared" si="545"/>
        <v>40</v>
      </c>
      <c r="S959" s="33">
        <f t="shared" si="545"/>
        <v>40</v>
      </c>
      <c r="T959" s="33">
        <f t="shared" si="545"/>
        <v>40</v>
      </c>
      <c r="U959" s="33">
        <f t="shared" si="545"/>
        <v>40</v>
      </c>
      <c r="V959" s="33"/>
      <c r="W959" s="33">
        <f>COUNTA(W918:W957)</f>
        <v>40</v>
      </c>
      <c r="X959" s="33"/>
      <c r="Y959" s="33">
        <f>COUNTA(Y918:Y957)</f>
        <v>40</v>
      </c>
      <c r="Z959" s="33">
        <f>COUNTA(Z918:Z957)</f>
        <v>40</v>
      </c>
      <c r="AA959" s="33"/>
      <c r="AB959" s="33">
        <f t="shared" ref="AB959:AG959" si="546">COUNTA(AB918:AB957)</f>
        <v>40</v>
      </c>
      <c r="AC959" s="33">
        <f t="shared" si="546"/>
        <v>40</v>
      </c>
      <c r="AD959" s="33">
        <f t="shared" si="546"/>
        <v>40</v>
      </c>
      <c r="AE959" s="33">
        <f t="shared" si="546"/>
        <v>40</v>
      </c>
      <c r="AF959" s="33">
        <f t="shared" si="546"/>
        <v>40</v>
      </c>
      <c r="AG959" s="33">
        <f t="shared" si="546"/>
        <v>40</v>
      </c>
      <c r="AH959" s="33"/>
      <c r="AI959" s="33">
        <f>COUNTA(AI918:AI957)</f>
        <v>40</v>
      </c>
      <c r="AJ959" s="33">
        <f>COUNTA(AJ918:AJ957)</f>
        <v>40</v>
      </c>
      <c r="AK959" s="33"/>
      <c r="AL959" s="33">
        <f t="shared" ref="AL959:BC959" si="547">COUNTA(AL918:AL957)</f>
        <v>40</v>
      </c>
      <c r="AM959" s="33">
        <f t="shared" si="547"/>
        <v>40</v>
      </c>
      <c r="AN959" s="33">
        <f t="shared" si="547"/>
        <v>40</v>
      </c>
      <c r="AO959" s="33">
        <f t="shared" si="547"/>
        <v>40</v>
      </c>
      <c r="AP959" s="33">
        <f t="shared" si="547"/>
        <v>40</v>
      </c>
      <c r="AQ959" s="33">
        <f t="shared" si="547"/>
        <v>39</v>
      </c>
      <c r="AR959" s="33">
        <f t="shared" si="547"/>
        <v>40</v>
      </c>
      <c r="AS959" s="33">
        <f t="shared" si="547"/>
        <v>40</v>
      </c>
      <c r="AT959" s="33">
        <f t="shared" si="547"/>
        <v>40</v>
      </c>
      <c r="AU959" s="33">
        <f t="shared" si="547"/>
        <v>40</v>
      </c>
      <c r="AV959" s="33">
        <f t="shared" si="547"/>
        <v>40</v>
      </c>
      <c r="AW959" s="33">
        <f t="shared" si="547"/>
        <v>40</v>
      </c>
      <c r="AX959" s="33">
        <f t="shared" si="547"/>
        <v>40</v>
      </c>
      <c r="AY959" s="33">
        <f t="shared" si="547"/>
        <v>40</v>
      </c>
      <c r="AZ959" s="33">
        <f t="shared" si="547"/>
        <v>40</v>
      </c>
      <c r="BA959" s="33">
        <f t="shared" si="547"/>
        <v>40</v>
      </c>
      <c r="BB959" s="33">
        <f t="shared" si="547"/>
        <v>40</v>
      </c>
      <c r="BC959" s="33">
        <f t="shared" si="547"/>
        <v>40</v>
      </c>
      <c r="BD959" s="33">
        <f t="shared" si="541"/>
        <v>1799</v>
      </c>
      <c r="BE959" s="322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U960" si="548">COUNTIF(F918:F957,"NS")</f>
        <v>2</v>
      </c>
      <c r="G960" s="34">
        <f t="shared" si="548"/>
        <v>5</v>
      </c>
      <c r="H960" s="34">
        <f t="shared" si="548"/>
        <v>5</v>
      </c>
      <c r="I960" s="34">
        <f t="shared" si="548"/>
        <v>5</v>
      </c>
      <c r="J960" s="34">
        <f t="shared" si="548"/>
        <v>5</v>
      </c>
      <c r="K960" s="34">
        <f t="shared" si="548"/>
        <v>5</v>
      </c>
      <c r="L960" s="34">
        <f t="shared" si="548"/>
        <v>7</v>
      </c>
      <c r="M960" s="34">
        <f t="shared" si="548"/>
        <v>8</v>
      </c>
      <c r="N960" s="34">
        <f t="shared" si="548"/>
        <v>5</v>
      </c>
      <c r="O960" s="34">
        <f t="shared" si="548"/>
        <v>5</v>
      </c>
      <c r="P960" s="34">
        <f t="shared" si="548"/>
        <v>5</v>
      </c>
      <c r="Q960" s="34">
        <f t="shared" si="548"/>
        <v>5</v>
      </c>
      <c r="R960" s="34">
        <f t="shared" si="548"/>
        <v>4</v>
      </c>
      <c r="S960" s="34">
        <f t="shared" si="548"/>
        <v>5</v>
      </c>
      <c r="T960" s="34">
        <f t="shared" si="548"/>
        <v>5</v>
      </c>
      <c r="U960" s="34">
        <f t="shared" si="548"/>
        <v>5</v>
      </c>
      <c r="V960" s="34"/>
      <c r="W960" s="34">
        <f>COUNTIF(W918:W957,"NS")</f>
        <v>5</v>
      </c>
      <c r="X960" s="34"/>
      <c r="Y960" s="34">
        <f>COUNTIF(Y918:Y957,"NS")</f>
        <v>5</v>
      </c>
      <c r="Z960" s="34">
        <f>COUNTIF(Z918:Z957,"NS")</f>
        <v>5</v>
      </c>
      <c r="AA960" s="34"/>
      <c r="AB960" s="34">
        <f t="shared" ref="AB960:AG960" si="549">COUNTIF(AB918:AB957,"NS")</f>
        <v>5</v>
      </c>
      <c r="AC960" s="34">
        <f t="shared" si="549"/>
        <v>4</v>
      </c>
      <c r="AD960" s="34">
        <f t="shared" si="549"/>
        <v>5</v>
      </c>
      <c r="AE960" s="34">
        <f t="shared" si="549"/>
        <v>5</v>
      </c>
      <c r="AF960" s="34">
        <f t="shared" si="549"/>
        <v>5</v>
      </c>
      <c r="AG960" s="34">
        <f t="shared" si="549"/>
        <v>4</v>
      </c>
      <c r="AH960" s="34"/>
      <c r="AI960" s="34">
        <f>COUNTIF(AI918:AI957,"NS")</f>
        <v>7</v>
      </c>
      <c r="AJ960" s="34">
        <f>COUNTIF(AJ918:AJ957,"NS")</f>
        <v>5</v>
      </c>
      <c r="AK960" s="34"/>
      <c r="AL960" s="34">
        <f t="shared" ref="AL960:BC960" si="550">COUNTIF(AL918:AL957,"NS")</f>
        <v>5</v>
      </c>
      <c r="AM960" s="34">
        <f t="shared" si="550"/>
        <v>5</v>
      </c>
      <c r="AN960" s="34">
        <f t="shared" si="550"/>
        <v>5</v>
      </c>
      <c r="AO960" s="34">
        <f t="shared" si="550"/>
        <v>5</v>
      </c>
      <c r="AP960" s="34">
        <f t="shared" si="550"/>
        <v>7</v>
      </c>
      <c r="AQ960" s="34">
        <f t="shared" si="550"/>
        <v>5</v>
      </c>
      <c r="AR960" s="34">
        <f t="shared" si="550"/>
        <v>4</v>
      </c>
      <c r="AS960" s="34">
        <f t="shared" si="550"/>
        <v>8</v>
      </c>
      <c r="AT960" s="34">
        <f t="shared" si="550"/>
        <v>5</v>
      </c>
      <c r="AU960" s="34">
        <f t="shared" si="550"/>
        <v>4</v>
      </c>
      <c r="AV960" s="34">
        <f t="shared" si="550"/>
        <v>0</v>
      </c>
      <c r="AW960" s="34">
        <f t="shared" si="550"/>
        <v>5</v>
      </c>
      <c r="AX960" s="34">
        <f t="shared" si="550"/>
        <v>5</v>
      </c>
      <c r="AY960" s="34">
        <f t="shared" si="550"/>
        <v>7</v>
      </c>
      <c r="AZ960" s="34">
        <f t="shared" si="550"/>
        <v>3</v>
      </c>
      <c r="BA960" s="34">
        <f t="shared" si="550"/>
        <v>5</v>
      </c>
      <c r="BB960" s="34">
        <f t="shared" si="550"/>
        <v>0</v>
      </c>
      <c r="BC960" s="34">
        <f t="shared" si="550"/>
        <v>0</v>
      </c>
      <c r="BD960" s="33">
        <f t="shared" si="541"/>
        <v>214</v>
      </c>
      <c r="BE960" s="322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U961" si="551">COUNTIF(F918:F957,"NC")</f>
        <v>0</v>
      </c>
      <c r="G961" s="34">
        <f t="shared" si="551"/>
        <v>1</v>
      </c>
      <c r="H961" s="34">
        <f t="shared" si="551"/>
        <v>3</v>
      </c>
      <c r="I961" s="34">
        <f t="shared" si="551"/>
        <v>0</v>
      </c>
      <c r="J961" s="34">
        <f t="shared" si="551"/>
        <v>0</v>
      </c>
      <c r="K961" s="34">
        <f t="shared" si="551"/>
        <v>0</v>
      </c>
      <c r="L961" s="34">
        <f t="shared" si="551"/>
        <v>2</v>
      </c>
      <c r="M961" s="34">
        <f t="shared" si="551"/>
        <v>5</v>
      </c>
      <c r="N961" s="34">
        <f t="shared" si="551"/>
        <v>8</v>
      </c>
      <c r="O961" s="34">
        <f t="shared" si="551"/>
        <v>3</v>
      </c>
      <c r="P961" s="34">
        <f t="shared" si="551"/>
        <v>0</v>
      </c>
      <c r="Q961" s="34">
        <f t="shared" si="551"/>
        <v>4</v>
      </c>
      <c r="R961" s="34">
        <f t="shared" si="551"/>
        <v>2</v>
      </c>
      <c r="S961" s="34">
        <f t="shared" si="551"/>
        <v>0</v>
      </c>
      <c r="T961" s="34">
        <f t="shared" si="551"/>
        <v>6</v>
      </c>
      <c r="U961" s="34">
        <f t="shared" si="551"/>
        <v>3</v>
      </c>
      <c r="V961" s="34"/>
      <c r="W961" s="34">
        <f>COUNTIF(W918:W957,"NC")</f>
        <v>6</v>
      </c>
      <c r="X961" s="34"/>
      <c r="Y961" s="34">
        <f>COUNTIF(Y918:Y957,"NC")</f>
        <v>1</v>
      </c>
      <c r="Z961" s="34">
        <f>COUNTIF(Z918:Z957,"NC")</f>
        <v>3</v>
      </c>
      <c r="AA961" s="34"/>
      <c r="AB961" s="34">
        <f t="shared" ref="AB961:AG961" si="552">COUNTIF(AB918:AB957,"NC")</f>
        <v>0</v>
      </c>
      <c r="AC961" s="34">
        <f t="shared" si="552"/>
        <v>0</v>
      </c>
      <c r="AD961" s="34">
        <f t="shared" si="552"/>
        <v>5</v>
      </c>
      <c r="AE961" s="34">
        <f t="shared" si="552"/>
        <v>0</v>
      </c>
      <c r="AF961" s="34">
        <f t="shared" si="552"/>
        <v>10</v>
      </c>
      <c r="AG961" s="34">
        <f t="shared" si="552"/>
        <v>2</v>
      </c>
      <c r="AH961" s="34"/>
      <c r="AI961" s="34">
        <f>COUNTIF(AI918:AI957,"NC")</f>
        <v>5</v>
      </c>
      <c r="AJ961" s="34">
        <f>COUNTIF(AJ918:AJ957,"NC")</f>
        <v>0</v>
      </c>
      <c r="AK961" s="34"/>
      <c r="AL961" s="34">
        <f t="shared" ref="AL961:BC961" si="553">COUNTIF(AL918:AL957,"NC")</f>
        <v>1</v>
      </c>
      <c r="AM961" s="34">
        <f t="shared" si="553"/>
        <v>0</v>
      </c>
      <c r="AN961" s="34">
        <f t="shared" si="553"/>
        <v>4</v>
      </c>
      <c r="AO961" s="34">
        <f t="shared" si="553"/>
        <v>3</v>
      </c>
      <c r="AP961" s="34">
        <f t="shared" si="553"/>
        <v>0</v>
      </c>
      <c r="AQ961" s="34">
        <f t="shared" si="553"/>
        <v>2</v>
      </c>
      <c r="AR961" s="34">
        <f t="shared" si="553"/>
        <v>2</v>
      </c>
      <c r="AS961" s="34">
        <f t="shared" si="553"/>
        <v>3</v>
      </c>
      <c r="AT961" s="34">
        <f t="shared" si="553"/>
        <v>1</v>
      </c>
      <c r="AU961" s="34">
        <f t="shared" si="553"/>
        <v>3</v>
      </c>
      <c r="AV961" s="34">
        <f t="shared" si="553"/>
        <v>0</v>
      </c>
      <c r="AW961" s="34">
        <f t="shared" si="553"/>
        <v>15</v>
      </c>
      <c r="AX961" s="34">
        <f t="shared" si="553"/>
        <v>4</v>
      </c>
      <c r="AY961" s="34">
        <f t="shared" si="553"/>
        <v>0</v>
      </c>
      <c r="AZ961" s="34">
        <f t="shared" si="553"/>
        <v>0</v>
      </c>
      <c r="BA961" s="34">
        <f t="shared" si="553"/>
        <v>0</v>
      </c>
      <c r="BB961" s="34">
        <f t="shared" si="553"/>
        <v>0</v>
      </c>
      <c r="BC961" s="34">
        <f t="shared" si="553"/>
        <v>0</v>
      </c>
      <c r="BD961" s="33">
        <f t="shared" si="541"/>
        <v>107</v>
      </c>
      <c r="BE961" s="322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U962" si="554">1-F961/(F959-F960)</f>
        <v>1</v>
      </c>
      <c r="G962" s="35">
        <f t="shared" si="554"/>
        <v>0.97142857142857142</v>
      </c>
      <c r="H962" s="35">
        <f t="shared" si="554"/>
        <v>0.91428571428571426</v>
      </c>
      <c r="I962" s="35">
        <f t="shared" si="554"/>
        <v>1</v>
      </c>
      <c r="J962" s="35">
        <f t="shared" si="554"/>
        <v>1</v>
      </c>
      <c r="K962" s="35">
        <f t="shared" si="554"/>
        <v>1</v>
      </c>
      <c r="L962" s="35">
        <f t="shared" si="554"/>
        <v>0.93939393939393945</v>
      </c>
      <c r="M962" s="35">
        <f t="shared" si="554"/>
        <v>0.84375</v>
      </c>
      <c r="N962" s="35">
        <f t="shared" si="554"/>
        <v>0.77142857142857146</v>
      </c>
      <c r="O962" s="35">
        <f t="shared" si="554"/>
        <v>0.91428571428571426</v>
      </c>
      <c r="P962" s="35">
        <f t="shared" si="554"/>
        <v>1</v>
      </c>
      <c r="Q962" s="35">
        <f t="shared" si="554"/>
        <v>0.88571428571428568</v>
      </c>
      <c r="R962" s="35">
        <f t="shared" si="554"/>
        <v>0.94444444444444442</v>
      </c>
      <c r="S962" s="35">
        <f t="shared" si="554"/>
        <v>1</v>
      </c>
      <c r="T962" s="35">
        <f t="shared" si="554"/>
        <v>0.82857142857142851</v>
      </c>
      <c r="U962" s="35">
        <f t="shared" si="554"/>
        <v>0.91428571428571426</v>
      </c>
      <c r="V962" s="35"/>
      <c r="W962" s="35">
        <f>1-W961/(W959-W960)</f>
        <v>0.82857142857142851</v>
      </c>
      <c r="X962" s="35"/>
      <c r="Y962" s="35">
        <f>1-Y961/(Y959-Y960)</f>
        <v>0.97142857142857142</v>
      </c>
      <c r="Z962" s="35">
        <f>1-Z961/(Z959-Z960)</f>
        <v>0.91428571428571426</v>
      </c>
      <c r="AA962" s="35"/>
      <c r="AB962" s="35">
        <f t="shared" ref="AB962:AG962" si="555">1-AB961/(AB959-AB960)</f>
        <v>1</v>
      </c>
      <c r="AC962" s="35">
        <f t="shared" si="555"/>
        <v>1</v>
      </c>
      <c r="AD962" s="35">
        <f t="shared" si="555"/>
        <v>0.85714285714285721</v>
      </c>
      <c r="AE962" s="35">
        <f t="shared" si="555"/>
        <v>1</v>
      </c>
      <c r="AF962" s="35">
        <f t="shared" si="555"/>
        <v>0.7142857142857143</v>
      </c>
      <c r="AG962" s="35">
        <f t="shared" si="555"/>
        <v>0.94444444444444442</v>
      </c>
      <c r="AH962" s="35"/>
      <c r="AI962" s="35">
        <f>1-AI961/(AI959-AI960)</f>
        <v>0.84848484848484851</v>
      </c>
      <c r="AJ962" s="35">
        <f>1-AJ961/(AJ959-AJ960)</f>
        <v>1</v>
      </c>
      <c r="AK962" s="35"/>
      <c r="AL962" s="35">
        <f t="shared" ref="AL962:BD962" si="556">1-AL961/(AL959-AL960)</f>
        <v>0.97142857142857142</v>
      </c>
      <c r="AM962" s="35">
        <f t="shared" si="556"/>
        <v>1</v>
      </c>
      <c r="AN962" s="35">
        <f t="shared" si="556"/>
        <v>0.88571428571428568</v>
      </c>
      <c r="AO962" s="35">
        <f t="shared" si="556"/>
        <v>0.91428571428571426</v>
      </c>
      <c r="AP962" s="35">
        <f t="shared" si="556"/>
        <v>1</v>
      </c>
      <c r="AQ962" s="35">
        <f t="shared" si="556"/>
        <v>0.94117647058823528</v>
      </c>
      <c r="AR962" s="35">
        <f t="shared" si="556"/>
        <v>0.94444444444444442</v>
      </c>
      <c r="AS962" s="35">
        <f t="shared" si="556"/>
        <v>0.90625</v>
      </c>
      <c r="AT962" s="35">
        <f t="shared" si="556"/>
        <v>0.97142857142857142</v>
      </c>
      <c r="AU962" s="35">
        <f t="shared" si="556"/>
        <v>0.91666666666666663</v>
      </c>
      <c r="AV962" s="35">
        <f t="shared" si="556"/>
        <v>1</v>
      </c>
      <c r="AW962" s="35">
        <f t="shared" si="556"/>
        <v>0.5714285714285714</v>
      </c>
      <c r="AX962" s="35">
        <f t="shared" si="556"/>
        <v>0.88571428571428568</v>
      </c>
      <c r="AY962" s="35">
        <f t="shared" si="556"/>
        <v>1</v>
      </c>
      <c r="AZ962" s="35">
        <f t="shared" si="556"/>
        <v>1</v>
      </c>
      <c r="BA962" s="35">
        <f t="shared" si="556"/>
        <v>1</v>
      </c>
      <c r="BB962" s="35">
        <f t="shared" si="556"/>
        <v>1</v>
      </c>
      <c r="BC962" s="35">
        <f t="shared" si="556"/>
        <v>1</v>
      </c>
      <c r="BD962" s="35">
        <f t="shared" si="556"/>
        <v>0.93249211356466877</v>
      </c>
      <c r="BE962" s="322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U963" si="557">F959+F912</f>
        <v>759</v>
      </c>
      <c r="G963" s="34">
        <f t="shared" si="557"/>
        <v>760</v>
      </c>
      <c r="H963" s="34">
        <f t="shared" si="557"/>
        <v>760</v>
      </c>
      <c r="I963" s="34">
        <f t="shared" si="557"/>
        <v>760</v>
      </c>
      <c r="J963" s="34">
        <f t="shared" si="557"/>
        <v>760</v>
      </c>
      <c r="K963" s="34">
        <f t="shared" si="557"/>
        <v>760</v>
      </c>
      <c r="L963" s="34">
        <f t="shared" si="557"/>
        <v>758</v>
      </c>
      <c r="M963" s="34">
        <f t="shared" si="557"/>
        <v>759</v>
      </c>
      <c r="N963" s="34">
        <f t="shared" si="557"/>
        <v>759</v>
      </c>
      <c r="O963" s="34">
        <f t="shared" si="557"/>
        <v>758</v>
      </c>
      <c r="P963" s="34">
        <f t="shared" si="557"/>
        <v>760</v>
      </c>
      <c r="Q963" s="34">
        <f t="shared" si="557"/>
        <v>760</v>
      </c>
      <c r="R963" s="34">
        <f t="shared" si="557"/>
        <v>756</v>
      </c>
      <c r="S963" s="34">
        <f t="shared" si="557"/>
        <v>759</v>
      </c>
      <c r="T963" s="34">
        <f t="shared" si="557"/>
        <v>760</v>
      </c>
      <c r="U963" s="34">
        <f t="shared" si="557"/>
        <v>749</v>
      </c>
      <c r="V963" s="34"/>
      <c r="W963" s="34">
        <f>W959+W912</f>
        <v>755</v>
      </c>
      <c r="X963" s="34"/>
      <c r="Y963" s="34">
        <f t="shared" ref="Y963:Z965" si="558">Y959+Y912</f>
        <v>759</v>
      </c>
      <c r="Z963" s="34">
        <f t="shared" si="558"/>
        <v>760</v>
      </c>
      <c r="AA963" s="34"/>
      <c r="AB963" s="34">
        <f t="shared" ref="AB963:AG965" si="559">AB959+AB912</f>
        <v>760</v>
      </c>
      <c r="AC963" s="34">
        <f t="shared" si="559"/>
        <v>760</v>
      </c>
      <c r="AD963" s="34">
        <f t="shared" si="559"/>
        <v>760</v>
      </c>
      <c r="AE963" s="34">
        <f t="shared" si="559"/>
        <v>760</v>
      </c>
      <c r="AF963" s="34">
        <f t="shared" si="559"/>
        <v>759</v>
      </c>
      <c r="AG963" s="34">
        <f t="shared" si="559"/>
        <v>759</v>
      </c>
      <c r="AH963" s="34"/>
      <c r="AI963" s="34">
        <f t="shared" ref="AI963:AJ965" si="560">AI959+AI912</f>
        <v>760</v>
      </c>
      <c r="AJ963" s="34">
        <f t="shared" si="560"/>
        <v>757</v>
      </c>
      <c r="AK963" s="34"/>
      <c r="AL963" s="34">
        <f t="shared" ref="AL963:BD963" si="561">AL959+AL912</f>
        <v>757</v>
      </c>
      <c r="AM963" s="34">
        <f t="shared" si="561"/>
        <v>759</v>
      </c>
      <c r="AN963" s="34">
        <f t="shared" si="561"/>
        <v>759</v>
      </c>
      <c r="AO963" s="34">
        <f t="shared" si="561"/>
        <v>759</v>
      </c>
      <c r="AP963" s="34">
        <f t="shared" si="561"/>
        <v>760</v>
      </c>
      <c r="AQ963" s="34">
        <f t="shared" si="561"/>
        <v>758</v>
      </c>
      <c r="AR963" s="34">
        <f t="shared" si="561"/>
        <v>758</v>
      </c>
      <c r="AS963" s="34">
        <f t="shared" si="561"/>
        <v>760</v>
      </c>
      <c r="AT963" s="34">
        <f t="shared" si="561"/>
        <v>759</v>
      </c>
      <c r="AU963" s="34">
        <f t="shared" si="561"/>
        <v>760</v>
      </c>
      <c r="AV963" s="34">
        <f t="shared" si="561"/>
        <v>760</v>
      </c>
      <c r="AW963" s="34">
        <f t="shared" si="561"/>
        <v>752</v>
      </c>
      <c r="AX963" s="34">
        <f t="shared" si="561"/>
        <v>759</v>
      </c>
      <c r="AY963" s="34">
        <f t="shared" si="561"/>
        <v>757</v>
      </c>
      <c r="AZ963" s="34">
        <f t="shared" si="561"/>
        <v>759</v>
      </c>
      <c r="BA963" s="34">
        <f t="shared" si="561"/>
        <v>760</v>
      </c>
      <c r="BB963" s="34">
        <f t="shared" si="561"/>
        <v>760</v>
      </c>
      <c r="BC963" s="34">
        <f t="shared" si="561"/>
        <v>760</v>
      </c>
      <c r="BD963" s="34">
        <f t="shared" si="561"/>
        <v>34142</v>
      </c>
      <c r="BE963" s="322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U964" si="562">F960+F913</f>
        <v>78</v>
      </c>
      <c r="G964" s="34">
        <f t="shared" si="562"/>
        <v>126</v>
      </c>
      <c r="H964" s="34">
        <f t="shared" si="562"/>
        <v>77</v>
      </c>
      <c r="I964" s="34">
        <f t="shared" si="562"/>
        <v>129</v>
      </c>
      <c r="J964" s="34">
        <f t="shared" si="562"/>
        <v>138</v>
      </c>
      <c r="K964" s="34">
        <f t="shared" si="562"/>
        <v>128</v>
      </c>
      <c r="L964" s="34">
        <f t="shared" si="562"/>
        <v>169</v>
      </c>
      <c r="M964" s="34">
        <f t="shared" si="562"/>
        <v>153</v>
      </c>
      <c r="N964" s="34">
        <f t="shared" si="562"/>
        <v>144</v>
      </c>
      <c r="O964" s="34">
        <f t="shared" si="562"/>
        <v>139</v>
      </c>
      <c r="P964" s="34">
        <f t="shared" si="562"/>
        <v>131</v>
      </c>
      <c r="Q964" s="34">
        <f t="shared" si="562"/>
        <v>176</v>
      </c>
      <c r="R964" s="34">
        <f t="shared" si="562"/>
        <v>114</v>
      </c>
      <c r="S964" s="34">
        <f t="shared" si="562"/>
        <v>161</v>
      </c>
      <c r="T964" s="34">
        <f t="shared" si="562"/>
        <v>133</v>
      </c>
      <c r="U964" s="34">
        <f t="shared" si="562"/>
        <v>124</v>
      </c>
      <c r="V964" s="34"/>
      <c r="W964" s="34">
        <f>W960+W913</f>
        <v>142</v>
      </c>
      <c r="X964" s="34"/>
      <c r="Y964" s="34">
        <f t="shared" si="558"/>
        <v>134</v>
      </c>
      <c r="Z964" s="34">
        <f t="shared" si="558"/>
        <v>131</v>
      </c>
      <c r="AA964" s="34"/>
      <c r="AB964" s="34">
        <f t="shared" si="559"/>
        <v>118</v>
      </c>
      <c r="AC964" s="34">
        <f t="shared" si="559"/>
        <v>130</v>
      </c>
      <c r="AD964" s="34">
        <f t="shared" si="559"/>
        <v>141</v>
      </c>
      <c r="AE964" s="34">
        <f t="shared" si="559"/>
        <v>138</v>
      </c>
      <c r="AF964" s="34">
        <f t="shared" si="559"/>
        <v>152</v>
      </c>
      <c r="AG964" s="34">
        <f t="shared" si="559"/>
        <v>103</v>
      </c>
      <c r="AH964" s="34"/>
      <c r="AI964" s="34">
        <f t="shared" si="560"/>
        <v>165</v>
      </c>
      <c r="AJ964" s="34">
        <f t="shared" si="560"/>
        <v>130</v>
      </c>
      <c r="AK964" s="34"/>
      <c r="AL964" s="34">
        <f t="shared" ref="AL964:BD964" si="563">AL960+AL913</f>
        <v>127</v>
      </c>
      <c r="AM964" s="34">
        <f t="shared" si="563"/>
        <v>131</v>
      </c>
      <c r="AN964" s="34">
        <f t="shared" si="563"/>
        <v>154</v>
      </c>
      <c r="AO964" s="34">
        <f t="shared" si="563"/>
        <v>123</v>
      </c>
      <c r="AP964" s="34">
        <f t="shared" si="563"/>
        <v>162</v>
      </c>
      <c r="AQ964" s="34">
        <f t="shared" si="563"/>
        <v>132</v>
      </c>
      <c r="AR964" s="34">
        <f t="shared" si="563"/>
        <v>112</v>
      </c>
      <c r="AS964" s="34">
        <f t="shared" si="563"/>
        <v>194</v>
      </c>
      <c r="AT964" s="34">
        <f t="shared" si="563"/>
        <v>128</v>
      </c>
      <c r="AU964" s="34">
        <f t="shared" si="563"/>
        <v>166</v>
      </c>
      <c r="AV964" s="34">
        <f t="shared" si="563"/>
        <v>0</v>
      </c>
      <c r="AW964" s="34">
        <f t="shared" si="563"/>
        <v>138</v>
      </c>
      <c r="AX964" s="34">
        <f t="shared" si="563"/>
        <v>113</v>
      </c>
      <c r="AY964" s="34">
        <f t="shared" si="563"/>
        <v>172</v>
      </c>
      <c r="AZ964" s="34">
        <f t="shared" si="563"/>
        <v>116</v>
      </c>
      <c r="BA964" s="34">
        <f t="shared" si="563"/>
        <v>120</v>
      </c>
      <c r="BB964" s="34">
        <f t="shared" si="563"/>
        <v>0</v>
      </c>
      <c r="BC964" s="34">
        <f t="shared" si="563"/>
        <v>0</v>
      </c>
      <c r="BD964" s="34">
        <f t="shared" si="563"/>
        <v>5692</v>
      </c>
      <c r="BE964" s="322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U965" si="564">F961+F914</f>
        <v>4</v>
      </c>
      <c r="G965" s="34">
        <f t="shared" si="564"/>
        <v>22</v>
      </c>
      <c r="H965" s="34">
        <f t="shared" si="564"/>
        <v>76</v>
      </c>
      <c r="I965" s="34">
        <f t="shared" si="564"/>
        <v>71</v>
      </c>
      <c r="J965" s="34">
        <f t="shared" si="564"/>
        <v>74</v>
      </c>
      <c r="K965" s="34">
        <f t="shared" si="564"/>
        <v>15</v>
      </c>
      <c r="L965" s="34">
        <f t="shared" si="564"/>
        <v>40</v>
      </c>
      <c r="M965" s="34">
        <f t="shared" si="564"/>
        <v>111</v>
      </c>
      <c r="N965" s="34">
        <f t="shared" si="564"/>
        <v>88</v>
      </c>
      <c r="O965" s="34">
        <f t="shared" si="564"/>
        <v>65</v>
      </c>
      <c r="P965" s="34">
        <f t="shared" si="564"/>
        <v>29</v>
      </c>
      <c r="Q965" s="34">
        <f t="shared" si="564"/>
        <v>62</v>
      </c>
      <c r="R965" s="34">
        <f t="shared" si="564"/>
        <v>73</v>
      </c>
      <c r="S965" s="34">
        <f t="shared" si="564"/>
        <v>22</v>
      </c>
      <c r="T965" s="34">
        <f t="shared" si="564"/>
        <v>79</v>
      </c>
      <c r="U965" s="34">
        <f t="shared" si="564"/>
        <v>70</v>
      </c>
      <c r="V965" s="34"/>
      <c r="W965" s="34">
        <f>W961+W914</f>
        <v>131</v>
      </c>
      <c r="X965" s="34"/>
      <c r="Y965" s="34">
        <f t="shared" si="558"/>
        <v>54</v>
      </c>
      <c r="Z965" s="34">
        <f t="shared" si="558"/>
        <v>58</v>
      </c>
      <c r="AA965" s="34"/>
      <c r="AB965" s="34">
        <f t="shared" si="559"/>
        <v>4</v>
      </c>
      <c r="AC965" s="34">
        <f t="shared" si="559"/>
        <v>56</v>
      </c>
      <c r="AD965" s="34">
        <f t="shared" si="559"/>
        <v>12</v>
      </c>
      <c r="AE965" s="34">
        <f t="shared" si="559"/>
        <v>17</v>
      </c>
      <c r="AF965" s="34">
        <f t="shared" si="559"/>
        <v>72</v>
      </c>
      <c r="AG965" s="34">
        <f t="shared" si="559"/>
        <v>28</v>
      </c>
      <c r="AH965" s="34"/>
      <c r="AI965" s="34">
        <f t="shared" si="560"/>
        <v>54</v>
      </c>
      <c r="AJ965" s="34">
        <f t="shared" si="560"/>
        <v>34</v>
      </c>
      <c r="AK965" s="34"/>
      <c r="AL965" s="34">
        <f t="shared" ref="AL965:BD965" si="565">AL961+AL914</f>
        <v>31</v>
      </c>
      <c r="AM965" s="34">
        <f t="shared" si="565"/>
        <v>11</v>
      </c>
      <c r="AN965" s="34">
        <f t="shared" si="565"/>
        <v>26</v>
      </c>
      <c r="AO965" s="34">
        <f t="shared" si="565"/>
        <v>85</v>
      </c>
      <c r="AP965" s="34">
        <f t="shared" si="565"/>
        <v>7</v>
      </c>
      <c r="AQ965" s="34">
        <f t="shared" si="565"/>
        <v>126</v>
      </c>
      <c r="AR965" s="34">
        <f t="shared" si="565"/>
        <v>91</v>
      </c>
      <c r="AS965" s="34">
        <f t="shared" si="565"/>
        <v>73</v>
      </c>
      <c r="AT965" s="34">
        <f t="shared" si="565"/>
        <v>72</v>
      </c>
      <c r="AU965" s="34">
        <f t="shared" si="565"/>
        <v>150</v>
      </c>
      <c r="AV965" s="34">
        <f t="shared" si="565"/>
        <v>0</v>
      </c>
      <c r="AW965" s="34">
        <f t="shared" si="565"/>
        <v>157</v>
      </c>
      <c r="AX965" s="34">
        <f t="shared" si="565"/>
        <v>55</v>
      </c>
      <c r="AY965" s="34">
        <f t="shared" si="565"/>
        <v>3</v>
      </c>
      <c r="AZ965" s="34">
        <f t="shared" si="565"/>
        <v>22</v>
      </c>
      <c r="BA965" s="34">
        <f t="shared" si="565"/>
        <v>1</v>
      </c>
      <c r="BB965" s="34">
        <f t="shared" si="565"/>
        <v>0</v>
      </c>
      <c r="BC965" s="34">
        <f t="shared" si="565"/>
        <v>0</v>
      </c>
      <c r="BD965" s="34">
        <f t="shared" si="565"/>
        <v>2331</v>
      </c>
      <c r="BE965" s="322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U966" si="566">1-F965/(F963-F964)</f>
        <v>0.99412628487518351</v>
      </c>
      <c r="G966" s="35">
        <f t="shared" si="566"/>
        <v>0.96529968454258674</v>
      </c>
      <c r="H966" s="35">
        <f t="shared" si="566"/>
        <v>0.88872620790629575</v>
      </c>
      <c r="I966" s="35">
        <f t="shared" si="566"/>
        <v>0.88748019017432644</v>
      </c>
      <c r="J966" s="35">
        <f t="shared" si="566"/>
        <v>0.88102893890675238</v>
      </c>
      <c r="K966" s="35">
        <f t="shared" si="566"/>
        <v>0.97626582278481011</v>
      </c>
      <c r="L966" s="35">
        <f t="shared" si="566"/>
        <v>0.93208828522920206</v>
      </c>
      <c r="M966" s="35">
        <f t="shared" si="566"/>
        <v>0.81683168316831689</v>
      </c>
      <c r="N966" s="35">
        <f t="shared" si="566"/>
        <v>0.85691056910569108</v>
      </c>
      <c r="O966" s="35">
        <f t="shared" si="566"/>
        <v>0.89499192245557346</v>
      </c>
      <c r="P966" s="35">
        <f t="shared" si="566"/>
        <v>0.95389507154213038</v>
      </c>
      <c r="Q966" s="35">
        <f t="shared" si="566"/>
        <v>0.89383561643835618</v>
      </c>
      <c r="R966" s="35">
        <f t="shared" si="566"/>
        <v>0.88629283489096577</v>
      </c>
      <c r="S966" s="35">
        <f t="shared" si="566"/>
        <v>0.96321070234113715</v>
      </c>
      <c r="T966" s="35">
        <f t="shared" si="566"/>
        <v>0.87400318979266345</v>
      </c>
      <c r="U966" s="35">
        <f t="shared" si="566"/>
        <v>0.88800000000000001</v>
      </c>
      <c r="V966" s="35"/>
      <c r="W966" s="35">
        <f>1-W965/(W963-W964)</f>
        <v>0.78629690048939638</v>
      </c>
      <c r="X966" s="35"/>
      <c r="Y966" s="35">
        <f>1-Y965/(Y963-Y964)</f>
        <v>0.91359999999999997</v>
      </c>
      <c r="Z966" s="35">
        <f>1-Z965/(Z963-Z964)</f>
        <v>0.90779014308426076</v>
      </c>
      <c r="AA966" s="35"/>
      <c r="AB966" s="35">
        <f t="shared" ref="AB966:AG966" si="567">1-AB965/(AB963-AB964)</f>
        <v>0.99376947040498442</v>
      </c>
      <c r="AC966" s="35">
        <f t="shared" si="567"/>
        <v>0.91111111111111109</v>
      </c>
      <c r="AD966" s="35">
        <f t="shared" si="567"/>
        <v>0.98061389337641358</v>
      </c>
      <c r="AE966" s="35">
        <f t="shared" si="567"/>
        <v>0.97266881028938912</v>
      </c>
      <c r="AF966" s="35">
        <f t="shared" si="567"/>
        <v>0.88138385502471173</v>
      </c>
      <c r="AG966" s="35">
        <f t="shared" si="567"/>
        <v>0.95731707317073167</v>
      </c>
      <c r="AH966" s="35"/>
      <c r="AI966" s="35">
        <f>1-AI965/(AI963-AI964)</f>
        <v>0.90924369747899159</v>
      </c>
      <c r="AJ966" s="35">
        <f>1-AJ965/(AJ963-AJ964)</f>
        <v>0.94577352472089316</v>
      </c>
      <c r="AK966" s="35"/>
      <c r="AL966" s="35">
        <f t="shared" ref="AL966:BD966" si="568">1-AL965/(AL963-AL964)</f>
        <v>0.95079365079365075</v>
      </c>
      <c r="AM966" s="35">
        <f t="shared" si="568"/>
        <v>0.98248407643312097</v>
      </c>
      <c r="AN966" s="35">
        <f t="shared" si="568"/>
        <v>0.95702479338842972</v>
      </c>
      <c r="AO966" s="35">
        <f t="shared" si="568"/>
        <v>0.86635220125786161</v>
      </c>
      <c r="AP966" s="35">
        <f t="shared" si="568"/>
        <v>0.98829431438127091</v>
      </c>
      <c r="AQ966" s="35">
        <f t="shared" si="568"/>
        <v>0.79872204472843444</v>
      </c>
      <c r="AR966" s="35">
        <f t="shared" si="568"/>
        <v>0.85913312693498456</v>
      </c>
      <c r="AS966" s="35">
        <f t="shared" si="568"/>
        <v>0.87102473498233213</v>
      </c>
      <c r="AT966" s="35">
        <f t="shared" si="568"/>
        <v>0.88589540412044376</v>
      </c>
      <c r="AU966" s="35">
        <f t="shared" si="568"/>
        <v>0.7474747474747474</v>
      </c>
      <c r="AV966" s="35">
        <f t="shared" si="568"/>
        <v>1</v>
      </c>
      <c r="AW966" s="35">
        <f t="shared" si="568"/>
        <v>0.74429967426710097</v>
      </c>
      <c r="AX966" s="35">
        <f t="shared" si="568"/>
        <v>0.9148606811145511</v>
      </c>
      <c r="AY966" s="35">
        <f t="shared" si="568"/>
        <v>0.99487179487179489</v>
      </c>
      <c r="AZ966" s="35">
        <f t="shared" si="568"/>
        <v>0.96578538102643852</v>
      </c>
      <c r="BA966" s="35">
        <f t="shared" si="568"/>
        <v>0.99843749999999998</v>
      </c>
      <c r="BB966" s="35">
        <f t="shared" si="568"/>
        <v>1</v>
      </c>
      <c r="BC966" s="35">
        <f t="shared" si="568"/>
        <v>1</v>
      </c>
      <c r="BD966" s="35">
        <f t="shared" si="568"/>
        <v>0.91806678383128293</v>
      </c>
      <c r="BE966" s="322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U967" si="569">F916</f>
        <v>14</v>
      </c>
      <c r="G967" s="19">
        <f t="shared" si="569"/>
        <v>23</v>
      </c>
      <c r="H967" s="19">
        <f t="shared" si="569"/>
        <v>42</v>
      </c>
      <c r="I967" s="19">
        <f t="shared" si="569"/>
        <v>47</v>
      </c>
      <c r="J967" s="19">
        <f t="shared" si="569"/>
        <v>48</v>
      </c>
      <c r="K967" s="19">
        <f t="shared" si="569"/>
        <v>59</v>
      </c>
      <c r="L967" s="19">
        <f t="shared" si="569"/>
        <v>64</v>
      </c>
      <c r="M967" s="19">
        <f t="shared" si="569"/>
        <v>65</v>
      </c>
      <c r="N967" s="19">
        <f t="shared" si="569"/>
        <v>66</v>
      </c>
      <c r="O967" s="19">
        <f t="shared" si="569"/>
        <v>72</v>
      </c>
      <c r="P967" s="19">
        <f t="shared" si="569"/>
        <v>76</v>
      </c>
      <c r="Q967" s="19">
        <f t="shared" si="569"/>
        <v>78</v>
      </c>
      <c r="R967" s="19">
        <f t="shared" si="569"/>
        <v>79</v>
      </c>
      <c r="S967" s="19">
        <f t="shared" si="569"/>
        <v>83</v>
      </c>
      <c r="T967" s="19">
        <f t="shared" si="569"/>
        <v>84</v>
      </c>
      <c r="U967" s="19">
        <f t="shared" si="569"/>
        <v>86</v>
      </c>
      <c r="V967" s="19"/>
      <c r="W967" s="19">
        <f>W916</f>
        <v>411</v>
      </c>
      <c r="X967" s="19"/>
      <c r="Y967" s="19">
        <f>Y916</f>
        <v>413</v>
      </c>
      <c r="Z967" s="19">
        <f>Z916</f>
        <v>415</v>
      </c>
      <c r="AA967" s="19"/>
      <c r="AB967" s="19">
        <f t="shared" ref="AB967:AG967" si="570">AB916</f>
        <v>417</v>
      </c>
      <c r="AC967" s="19">
        <f t="shared" si="570"/>
        <v>418</v>
      </c>
      <c r="AD967" s="19">
        <f t="shared" si="570"/>
        <v>419</v>
      </c>
      <c r="AE967" s="19">
        <f t="shared" si="570"/>
        <v>420</v>
      </c>
      <c r="AF967" s="19">
        <f t="shared" si="570"/>
        <v>421</v>
      </c>
      <c r="AG967" s="19">
        <f t="shared" si="570"/>
        <v>422</v>
      </c>
      <c r="AH967" s="19"/>
      <c r="AI967" s="19">
        <f>AI916</f>
        <v>425</v>
      </c>
      <c r="AJ967" s="19">
        <f>AJ916</f>
        <v>426</v>
      </c>
      <c r="AK967" s="19"/>
      <c r="AL967" s="19">
        <f t="shared" ref="AL967:BD967" si="571">AL916</f>
        <v>430</v>
      </c>
      <c r="AM967" s="19">
        <f t="shared" si="571"/>
        <v>431</v>
      </c>
      <c r="AN967" s="19">
        <f t="shared" si="571"/>
        <v>433</v>
      </c>
      <c r="AO967" s="19">
        <f t="shared" si="571"/>
        <v>446</v>
      </c>
      <c r="AP967" s="19">
        <f t="shared" si="571"/>
        <v>449</v>
      </c>
      <c r="AQ967" s="19">
        <f t="shared" si="571"/>
        <v>450</v>
      </c>
      <c r="AR967" s="19">
        <f t="shared" si="571"/>
        <v>451</v>
      </c>
      <c r="AS967" s="19">
        <f t="shared" si="571"/>
        <v>453</v>
      </c>
      <c r="AT967" s="19">
        <f t="shared" si="571"/>
        <v>454</v>
      </c>
      <c r="AU967" s="19">
        <f t="shared" si="571"/>
        <v>455</v>
      </c>
      <c r="AV967" s="19">
        <f t="shared" si="571"/>
        <v>0</v>
      </c>
      <c r="AW967" s="19">
        <f t="shared" si="571"/>
        <v>457</v>
      </c>
      <c r="AX967" s="19">
        <f t="shared" si="571"/>
        <v>458</v>
      </c>
      <c r="AY967" s="19">
        <f t="shared" si="571"/>
        <v>460</v>
      </c>
      <c r="AZ967" s="19">
        <f t="shared" si="571"/>
        <v>461</v>
      </c>
      <c r="BA967" s="19">
        <f t="shared" si="571"/>
        <v>463</v>
      </c>
      <c r="BB967" s="19">
        <f t="shared" si="571"/>
        <v>0</v>
      </c>
      <c r="BC967" s="19">
        <f t="shared" si="571"/>
        <v>0</v>
      </c>
      <c r="BD967" s="19" t="str">
        <f t="shared" si="571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572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572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572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572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572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572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572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572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572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572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572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572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572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572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572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572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572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572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572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572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572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572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572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572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572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572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572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572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572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572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572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572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572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572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572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572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572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572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572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572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U1009" si="573">SUM(F969:F1008)</f>
        <v>-6188.9599999999991</v>
      </c>
      <c r="G1009" s="37">
        <f t="shared" si="573"/>
        <v>-3290.2100000000005</v>
      </c>
      <c r="H1009" s="37">
        <f t="shared" si="573"/>
        <v>-2749.54</v>
      </c>
      <c r="I1009" s="37">
        <f t="shared" si="573"/>
        <v>-5061.9399999999996</v>
      </c>
      <c r="J1009" s="37">
        <f t="shared" si="573"/>
        <v>-1821.9100000000003</v>
      </c>
      <c r="K1009" s="37">
        <f t="shared" si="573"/>
        <v>-3732.9699999999993</v>
      </c>
      <c r="L1009" s="37">
        <f t="shared" si="573"/>
        <v>-3112.4100000000003</v>
      </c>
      <c r="M1009" s="37">
        <f t="shared" si="573"/>
        <v>-1274.1900000000003</v>
      </c>
      <c r="N1009" s="37">
        <f t="shared" si="573"/>
        <v>-7342.8099999999995</v>
      </c>
      <c r="O1009" s="37">
        <f t="shared" si="573"/>
        <v>-4114.29</v>
      </c>
      <c r="P1009" s="37">
        <f t="shared" si="573"/>
        <v>-5615.5099999999984</v>
      </c>
      <c r="Q1009" s="37">
        <f t="shared" si="573"/>
        <v>-3275.9000000000005</v>
      </c>
      <c r="R1009" s="37">
        <f t="shared" si="573"/>
        <v>-719.11219140083233</v>
      </c>
      <c r="S1009" s="37">
        <f t="shared" si="573"/>
        <v>-1474.4999999999998</v>
      </c>
      <c r="T1009" s="37">
        <f t="shared" si="573"/>
        <v>-1299.4699999999993</v>
      </c>
      <c r="U1009" s="37">
        <f t="shared" si="573"/>
        <v>-5301.4199999999992</v>
      </c>
      <c r="V1009" s="37"/>
      <c r="W1009" s="37">
        <f>SUM(W969:W1008)</f>
        <v>-8045.3400000000011</v>
      </c>
      <c r="X1009" s="37"/>
      <c r="Y1009" s="37">
        <f>SUM(Y969:Y1008)</f>
        <v>-556.154</v>
      </c>
      <c r="Z1009" s="37">
        <f>SUM(Z969:Z1008)</f>
        <v>-7249.35</v>
      </c>
      <c r="AA1009" s="37"/>
      <c r="AB1009" s="37">
        <f t="shared" ref="AB1009:AG1009" si="574">SUM(AB969:AB1008)</f>
        <v>-3584.0899999999997</v>
      </c>
      <c r="AC1009" s="37">
        <f t="shared" si="574"/>
        <v>-870.71</v>
      </c>
      <c r="AD1009" s="37">
        <f t="shared" si="574"/>
        <v>-2467.6499999999992</v>
      </c>
      <c r="AE1009" s="37">
        <f t="shared" si="574"/>
        <v>-351.94999999999987</v>
      </c>
      <c r="AF1009" s="37">
        <f t="shared" si="574"/>
        <v>222.84000000000003</v>
      </c>
      <c r="AG1009" s="37">
        <f t="shared" si="574"/>
        <v>-1368.3200000000002</v>
      </c>
      <c r="AH1009" s="37"/>
      <c r="AI1009" s="37">
        <f>SUM(AI969:AI1008)</f>
        <v>-1258.58</v>
      </c>
      <c r="AJ1009" s="37">
        <f>SUM(AJ969:AJ1008)</f>
        <v>-808.50999999999988</v>
      </c>
      <c r="AK1009" s="37"/>
      <c r="AL1009" s="37">
        <f t="shared" ref="AL1009:BC1009" si="575">SUM(AL969:AL1008)</f>
        <v>-19139.580000000002</v>
      </c>
      <c r="AM1009" s="37">
        <f t="shared" si="575"/>
        <v>-2013.8100000000004</v>
      </c>
      <c r="AN1009" s="37">
        <f t="shared" si="575"/>
        <v>45.029999999999852</v>
      </c>
      <c r="AO1009" s="37">
        <f t="shared" si="575"/>
        <v>-4282.4299999999994</v>
      </c>
      <c r="AP1009" s="37">
        <f t="shared" si="575"/>
        <v>727.44999999999993</v>
      </c>
      <c r="AQ1009" s="37">
        <f t="shared" si="575"/>
        <v>-9908.57</v>
      </c>
      <c r="AR1009" s="37">
        <f t="shared" si="575"/>
        <v>-1320.5000000000002</v>
      </c>
      <c r="AS1009" s="37">
        <f t="shared" si="575"/>
        <v>-3447.5099999999998</v>
      </c>
      <c r="AT1009" s="37">
        <f t="shared" si="575"/>
        <v>-1012.25</v>
      </c>
      <c r="AU1009" s="37">
        <f t="shared" si="575"/>
        <v>-3888.93</v>
      </c>
      <c r="AV1009" s="37">
        <f t="shared" si="575"/>
        <v>0</v>
      </c>
      <c r="AW1009" s="37">
        <f t="shared" si="575"/>
        <v>0</v>
      </c>
      <c r="AX1009" s="37">
        <f t="shared" si="575"/>
        <v>-3062.2499999999995</v>
      </c>
      <c r="AY1009" s="37">
        <f t="shared" si="575"/>
        <v>1626.0700000000002</v>
      </c>
      <c r="AZ1009" s="37">
        <f t="shared" si="575"/>
        <v>-1578.5299999999997</v>
      </c>
      <c r="BA1009" s="37">
        <f t="shared" si="575"/>
        <v>7.8000000000001108</v>
      </c>
      <c r="BB1009" s="37">
        <f t="shared" si="575"/>
        <v>0</v>
      </c>
      <c r="BC1009" s="37">
        <f t="shared" si="575"/>
        <v>0</v>
      </c>
      <c r="BD1009" s="24">
        <f t="shared" si="572"/>
        <v>-129960.9661914008</v>
      </c>
      <c r="BE1009" s="322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U1010" si="576">COUNTA(F969:F1008)</f>
        <v>40</v>
      </c>
      <c r="G1010" s="33">
        <f t="shared" si="576"/>
        <v>40</v>
      </c>
      <c r="H1010" s="33">
        <f t="shared" si="576"/>
        <v>40</v>
      </c>
      <c r="I1010" s="33">
        <f t="shared" si="576"/>
        <v>40</v>
      </c>
      <c r="J1010" s="33">
        <f t="shared" si="576"/>
        <v>40</v>
      </c>
      <c r="K1010" s="33">
        <f t="shared" si="576"/>
        <v>40</v>
      </c>
      <c r="L1010" s="33">
        <f t="shared" si="576"/>
        <v>40</v>
      </c>
      <c r="M1010" s="33">
        <f t="shared" si="576"/>
        <v>40</v>
      </c>
      <c r="N1010" s="33">
        <f t="shared" si="576"/>
        <v>40</v>
      </c>
      <c r="O1010" s="33">
        <f t="shared" si="576"/>
        <v>40</v>
      </c>
      <c r="P1010" s="33">
        <f t="shared" si="576"/>
        <v>40</v>
      </c>
      <c r="Q1010" s="33">
        <f t="shared" si="576"/>
        <v>40</v>
      </c>
      <c r="R1010" s="33">
        <f t="shared" si="576"/>
        <v>39</v>
      </c>
      <c r="S1010" s="33">
        <f t="shared" si="576"/>
        <v>40</v>
      </c>
      <c r="T1010" s="33">
        <f t="shared" si="576"/>
        <v>40</v>
      </c>
      <c r="U1010" s="33">
        <f t="shared" si="576"/>
        <v>39</v>
      </c>
      <c r="V1010" s="33"/>
      <c r="W1010" s="33">
        <f>COUNTA(W969:W1008)</f>
        <v>40</v>
      </c>
      <c r="X1010" s="33"/>
      <c r="Y1010" s="33">
        <f>COUNTA(Y969:Y1008)</f>
        <v>40</v>
      </c>
      <c r="Z1010" s="33">
        <f>COUNTA(Z969:Z1008)</f>
        <v>40</v>
      </c>
      <c r="AA1010" s="33"/>
      <c r="AB1010" s="33">
        <f t="shared" ref="AB1010:AG1010" si="577">COUNTA(AB969:AB1008)</f>
        <v>40</v>
      </c>
      <c r="AC1010" s="33">
        <f t="shared" si="577"/>
        <v>40</v>
      </c>
      <c r="AD1010" s="33">
        <f t="shared" si="577"/>
        <v>40</v>
      </c>
      <c r="AE1010" s="33">
        <f t="shared" si="577"/>
        <v>40</v>
      </c>
      <c r="AF1010" s="33">
        <f t="shared" si="577"/>
        <v>40</v>
      </c>
      <c r="AG1010" s="33">
        <f t="shared" si="577"/>
        <v>40</v>
      </c>
      <c r="AH1010" s="33"/>
      <c r="AI1010" s="33">
        <f>COUNTA(AI969:AI1008)</f>
        <v>40</v>
      </c>
      <c r="AJ1010" s="33">
        <f>COUNTA(AJ969:AJ1008)</f>
        <v>40</v>
      </c>
      <c r="AK1010" s="33"/>
      <c r="AL1010" s="33">
        <f t="shared" ref="AL1010:BC1010" si="578">COUNTA(AL969:AL1008)</f>
        <v>39</v>
      </c>
      <c r="AM1010" s="33">
        <f t="shared" si="578"/>
        <v>40</v>
      </c>
      <c r="AN1010" s="33">
        <f t="shared" si="578"/>
        <v>40</v>
      </c>
      <c r="AO1010" s="33">
        <f t="shared" si="578"/>
        <v>40</v>
      </c>
      <c r="AP1010" s="33">
        <f t="shared" si="578"/>
        <v>40</v>
      </c>
      <c r="AQ1010" s="33">
        <f t="shared" si="578"/>
        <v>40</v>
      </c>
      <c r="AR1010" s="33">
        <f t="shared" si="578"/>
        <v>40</v>
      </c>
      <c r="AS1010" s="33">
        <f t="shared" si="578"/>
        <v>40</v>
      </c>
      <c r="AT1010" s="33">
        <f t="shared" si="578"/>
        <v>40</v>
      </c>
      <c r="AU1010" s="33">
        <f t="shared" si="578"/>
        <v>40</v>
      </c>
      <c r="AV1010" s="33">
        <f t="shared" si="578"/>
        <v>40</v>
      </c>
      <c r="AW1010" s="33">
        <f t="shared" si="578"/>
        <v>40</v>
      </c>
      <c r="AX1010" s="33">
        <f t="shared" si="578"/>
        <v>40</v>
      </c>
      <c r="AY1010" s="33">
        <f t="shared" si="578"/>
        <v>40</v>
      </c>
      <c r="AZ1010" s="33">
        <f t="shared" si="578"/>
        <v>40</v>
      </c>
      <c r="BA1010" s="33">
        <f t="shared" si="578"/>
        <v>40</v>
      </c>
      <c r="BB1010" s="33">
        <f t="shared" si="578"/>
        <v>40</v>
      </c>
      <c r="BC1010" s="33">
        <f t="shared" si="578"/>
        <v>40</v>
      </c>
      <c r="BD1010" s="33">
        <f t="shared" si="572"/>
        <v>1797</v>
      </c>
      <c r="BE1010" s="322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U1011" si="579">COUNTIF(F969:F1008,"NS")</f>
        <v>5</v>
      </c>
      <c r="G1011" s="34">
        <f t="shared" si="579"/>
        <v>6</v>
      </c>
      <c r="H1011" s="34">
        <f t="shared" si="579"/>
        <v>4</v>
      </c>
      <c r="I1011" s="34">
        <f t="shared" si="579"/>
        <v>6</v>
      </c>
      <c r="J1011" s="34">
        <f t="shared" si="579"/>
        <v>8</v>
      </c>
      <c r="K1011" s="34">
        <f t="shared" si="579"/>
        <v>6</v>
      </c>
      <c r="L1011" s="34">
        <f t="shared" si="579"/>
        <v>7</v>
      </c>
      <c r="M1011" s="34">
        <f t="shared" si="579"/>
        <v>8</v>
      </c>
      <c r="N1011" s="34">
        <f t="shared" si="579"/>
        <v>6</v>
      </c>
      <c r="O1011" s="34">
        <f t="shared" si="579"/>
        <v>7</v>
      </c>
      <c r="P1011" s="34">
        <f t="shared" si="579"/>
        <v>7</v>
      </c>
      <c r="Q1011" s="34">
        <f t="shared" si="579"/>
        <v>5</v>
      </c>
      <c r="R1011" s="34">
        <f t="shared" si="579"/>
        <v>6</v>
      </c>
      <c r="S1011" s="34">
        <f t="shared" si="579"/>
        <v>8</v>
      </c>
      <c r="T1011" s="34">
        <f t="shared" si="579"/>
        <v>5</v>
      </c>
      <c r="U1011" s="34">
        <f t="shared" si="579"/>
        <v>6</v>
      </c>
      <c r="V1011" s="34"/>
      <c r="W1011" s="34">
        <f>COUNTIF(W969:W1008,"NS")</f>
        <v>5</v>
      </c>
      <c r="X1011" s="34"/>
      <c r="Y1011" s="34">
        <f>COUNTIF(Y969:Y1008,"NS")</f>
        <v>6</v>
      </c>
      <c r="Z1011" s="34">
        <f>COUNTIF(Z969:Z1008,"NS")</f>
        <v>4</v>
      </c>
      <c r="AA1011" s="34"/>
      <c r="AB1011" s="34">
        <f t="shared" ref="AB1011:AG1011" si="580">COUNTIF(AB969:AB1008,"NS")</f>
        <v>5</v>
      </c>
      <c r="AC1011" s="34">
        <f t="shared" si="580"/>
        <v>7</v>
      </c>
      <c r="AD1011" s="34">
        <f t="shared" si="580"/>
        <v>4</v>
      </c>
      <c r="AE1011" s="34">
        <f t="shared" si="580"/>
        <v>7</v>
      </c>
      <c r="AF1011" s="34">
        <f t="shared" si="580"/>
        <v>5</v>
      </c>
      <c r="AG1011" s="34">
        <f t="shared" si="580"/>
        <v>4</v>
      </c>
      <c r="AH1011" s="34"/>
      <c r="AI1011" s="34">
        <f>COUNTIF(AI969:AI1008,"NS")</f>
        <v>8</v>
      </c>
      <c r="AJ1011" s="34">
        <f>COUNTIF(AJ969:AJ1008,"NS")</f>
        <v>6</v>
      </c>
      <c r="AK1011" s="34"/>
      <c r="AL1011" s="34">
        <f t="shared" ref="AL1011:BC1011" si="581">COUNTIF(AL969:AL1008,"NS")</f>
        <v>7</v>
      </c>
      <c r="AM1011" s="34">
        <f t="shared" si="581"/>
        <v>5</v>
      </c>
      <c r="AN1011" s="34">
        <f t="shared" si="581"/>
        <v>8</v>
      </c>
      <c r="AO1011" s="34">
        <f t="shared" si="581"/>
        <v>8</v>
      </c>
      <c r="AP1011" s="34">
        <f t="shared" si="581"/>
        <v>8</v>
      </c>
      <c r="AQ1011" s="34">
        <f t="shared" si="581"/>
        <v>5</v>
      </c>
      <c r="AR1011" s="34">
        <f t="shared" si="581"/>
        <v>7</v>
      </c>
      <c r="AS1011" s="34">
        <f t="shared" si="581"/>
        <v>13</v>
      </c>
      <c r="AT1011" s="34">
        <f t="shared" si="581"/>
        <v>6</v>
      </c>
      <c r="AU1011" s="34">
        <f t="shared" si="581"/>
        <v>7</v>
      </c>
      <c r="AV1011" s="34">
        <f t="shared" si="581"/>
        <v>0</v>
      </c>
      <c r="AW1011" s="34">
        <f t="shared" si="581"/>
        <v>6</v>
      </c>
      <c r="AX1011" s="34">
        <f t="shared" si="581"/>
        <v>5</v>
      </c>
      <c r="AY1011" s="34">
        <f t="shared" si="581"/>
        <v>8</v>
      </c>
      <c r="AZ1011" s="34">
        <f t="shared" si="581"/>
        <v>5</v>
      </c>
      <c r="BA1011" s="34">
        <f t="shared" si="581"/>
        <v>5</v>
      </c>
      <c r="BB1011" s="34">
        <f t="shared" si="581"/>
        <v>0</v>
      </c>
      <c r="BC1011" s="34">
        <f t="shared" si="581"/>
        <v>0</v>
      </c>
      <c r="BD1011" s="33">
        <f t="shared" si="572"/>
        <v>264</v>
      </c>
      <c r="BE1011" s="322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U1012" si="582">COUNTIF(F969:F1008,"NC")</f>
        <v>0</v>
      </c>
      <c r="G1012" s="34">
        <f t="shared" si="582"/>
        <v>2</v>
      </c>
      <c r="H1012" s="34">
        <f t="shared" si="582"/>
        <v>3</v>
      </c>
      <c r="I1012" s="34">
        <f t="shared" si="582"/>
        <v>0</v>
      </c>
      <c r="J1012" s="34">
        <f t="shared" si="582"/>
        <v>3</v>
      </c>
      <c r="K1012" s="34">
        <f t="shared" si="582"/>
        <v>0</v>
      </c>
      <c r="L1012" s="34">
        <f t="shared" si="582"/>
        <v>2</v>
      </c>
      <c r="M1012" s="34">
        <f t="shared" si="582"/>
        <v>4</v>
      </c>
      <c r="N1012" s="34">
        <f t="shared" si="582"/>
        <v>8</v>
      </c>
      <c r="O1012" s="34">
        <f t="shared" si="582"/>
        <v>1</v>
      </c>
      <c r="P1012" s="34">
        <f t="shared" si="582"/>
        <v>0</v>
      </c>
      <c r="Q1012" s="34">
        <f t="shared" si="582"/>
        <v>3</v>
      </c>
      <c r="R1012" s="34">
        <f t="shared" si="582"/>
        <v>6</v>
      </c>
      <c r="S1012" s="34">
        <f t="shared" si="582"/>
        <v>0</v>
      </c>
      <c r="T1012" s="34">
        <f t="shared" si="582"/>
        <v>3</v>
      </c>
      <c r="U1012" s="34">
        <f t="shared" si="582"/>
        <v>1</v>
      </c>
      <c r="V1012" s="34"/>
      <c r="W1012" s="34">
        <f>COUNTIF(W969:W1008,"NC")</f>
        <v>6</v>
      </c>
      <c r="X1012" s="34"/>
      <c r="Y1012" s="34">
        <f>COUNTIF(Y969:Y1008,"NC")</f>
        <v>1</v>
      </c>
      <c r="Z1012" s="34">
        <f>COUNTIF(Z969:Z1008,"NC")</f>
        <v>4</v>
      </c>
      <c r="AA1012" s="34"/>
      <c r="AB1012" s="34">
        <f t="shared" ref="AB1012:AG1012" si="583">COUNTIF(AB969:AB1008,"NC")</f>
        <v>0</v>
      </c>
      <c r="AC1012" s="34">
        <f t="shared" si="583"/>
        <v>1</v>
      </c>
      <c r="AD1012" s="34">
        <f t="shared" si="583"/>
        <v>3</v>
      </c>
      <c r="AE1012" s="34">
        <f t="shared" si="583"/>
        <v>2</v>
      </c>
      <c r="AF1012" s="34">
        <f t="shared" si="583"/>
        <v>14</v>
      </c>
      <c r="AG1012" s="34">
        <f t="shared" si="583"/>
        <v>1</v>
      </c>
      <c r="AH1012" s="34"/>
      <c r="AI1012" s="34">
        <f>COUNTIF(AI969:AI1008,"NC")</f>
        <v>0</v>
      </c>
      <c r="AJ1012" s="34">
        <f>COUNTIF(AJ969:AJ1008,"NC")</f>
        <v>0</v>
      </c>
      <c r="AK1012" s="34"/>
      <c r="AL1012" s="34">
        <f t="shared" ref="AL1012:BC1012" si="584">COUNTIF(AL969:AL1008,"NC")</f>
        <v>1</v>
      </c>
      <c r="AM1012" s="34">
        <f t="shared" si="584"/>
        <v>0</v>
      </c>
      <c r="AN1012" s="34">
        <f t="shared" si="584"/>
        <v>3</v>
      </c>
      <c r="AO1012" s="34">
        <f t="shared" si="584"/>
        <v>3</v>
      </c>
      <c r="AP1012" s="34">
        <f t="shared" si="584"/>
        <v>0</v>
      </c>
      <c r="AQ1012" s="34">
        <f t="shared" si="584"/>
        <v>3</v>
      </c>
      <c r="AR1012" s="34">
        <f t="shared" si="584"/>
        <v>3</v>
      </c>
      <c r="AS1012" s="34">
        <f t="shared" si="584"/>
        <v>3</v>
      </c>
      <c r="AT1012" s="34">
        <f t="shared" si="584"/>
        <v>5</v>
      </c>
      <c r="AU1012" s="34">
        <f t="shared" si="584"/>
        <v>0</v>
      </c>
      <c r="AV1012" s="34">
        <f t="shared" si="584"/>
        <v>0</v>
      </c>
      <c r="AW1012" s="34">
        <f t="shared" si="584"/>
        <v>19</v>
      </c>
      <c r="AX1012" s="34">
        <f t="shared" si="584"/>
        <v>4</v>
      </c>
      <c r="AY1012" s="34">
        <f t="shared" si="584"/>
        <v>0</v>
      </c>
      <c r="AZ1012" s="34">
        <f t="shared" si="584"/>
        <v>0</v>
      </c>
      <c r="BA1012" s="34">
        <f t="shared" si="584"/>
        <v>0</v>
      </c>
      <c r="BB1012" s="34">
        <f t="shared" si="584"/>
        <v>0</v>
      </c>
      <c r="BC1012" s="34">
        <f t="shared" si="584"/>
        <v>0</v>
      </c>
      <c r="BD1012" s="33">
        <f t="shared" si="572"/>
        <v>112</v>
      </c>
      <c r="BE1012" s="322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U1013" si="585">1-F1012/(F1010-F1011)</f>
        <v>1</v>
      </c>
      <c r="G1013" s="35">
        <f t="shared" si="585"/>
        <v>0.94117647058823528</v>
      </c>
      <c r="H1013" s="35">
        <f t="shared" si="585"/>
        <v>0.91666666666666663</v>
      </c>
      <c r="I1013" s="35">
        <f t="shared" si="585"/>
        <v>1</v>
      </c>
      <c r="J1013" s="35">
        <f t="shared" si="585"/>
        <v>0.90625</v>
      </c>
      <c r="K1013" s="35">
        <f t="shared" si="585"/>
        <v>1</v>
      </c>
      <c r="L1013" s="35">
        <f t="shared" si="585"/>
        <v>0.93939393939393945</v>
      </c>
      <c r="M1013" s="35">
        <f t="shared" si="585"/>
        <v>0.875</v>
      </c>
      <c r="N1013" s="35">
        <f t="shared" si="585"/>
        <v>0.76470588235294112</v>
      </c>
      <c r="O1013" s="35">
        <f t="shared" si="585"/>
        <v>0.96969696969696972</v>
      </c>
      <c r="P1013" s="35">
        <f t="shared" si="585"/>
        <v>1</v>
      </c>
      <c r="Q1013" s="35">
        <f t="shared" si="585"/>
        <v>0.91428571428571426</v>
      </c>
      <c r="R1013" s="35">
        <f t="shared" si="585"/>
        <v>0.81818181818181812</v>
      </c>
      <c r="S1013" s="35">
        <f t="shared" si="585"/>
        <v>1</v>
      </c>
      <c r="T1013" s="35">
        <f t="shared" si="585"/>
        <v>0.91428571428571426</v>
      </c>
      <c r="U1013" s="35">
        <f t="shared" si="585"/>
        <v>0.96969696969696972</v>
      </c>
      <c r="V1013" s="35"/>
      <c r="W1013" s="35">
        <f>1-W1012/(W1010-W1011)</f>
        <v>0.82857142857142851</v>
      </c>
      <c r="X1013" s="35"/>
      <c r="Y1013" s="35">
        <f>1-Y1012/(Y1010-Y1011)</f>
        <v>0.97058823529411764</v>
      </c>
      <c r="Z1013" s="35">
        <f>1-Z1012/(Z1010-Z1011)</f>
        <v>0.88888888888888884</v>
      </c>
      <c r="AA1013" s="35"/>
      <c r="AB1013" s="35">
        <f t="shared" ref="AB1013:AG1013" si="586">1-AB1012/(AB1010-AB1011)</f>
        <v>1</v>
      </c>
      <c r="AC1013" s="35">
        <f t="shared" si="586"/>
        <v>0.96969696969696972</v>
      </c>
      <c r="AD1013" s="35">
        <f t="shared" si="586"/>
        <v>0.91666666666666663</v>
      </c>
      <c r="AE1013" s="35">
        <f t="shared" si="586"/>
        <v>0.93939393939393945</v>
      </c>
      <c r="AF1013" s="35">
        <f t="shared" si="586"/>
        <v>0.6</v>
      </c>
      <c r="AG1013" s="35">
        <f t="shared" si="586"/>
        <v>0.97222222222222221</v>
      </c>
      <c r="AH1013" s="35"/>
      <c r="AI1013" s="35">
        <f>1-AI1012/(AI1010-AI1011)</f>
        <v>1</v>
      </c>
      <c r="AJ1013" s="35">
        <f>1-AJ1012/(AJ1010-AJ1011)</f>
        <v>1</v>
      </c>
      <c r="AK1013" s="35"/>
      <c r="AL1013" s="35">
        <f t="shared" ref="AL1013:BD1013" si="587">1-AL1012/(AL1010-AL1011)</f>
        <v>0.96875</v>
      </c>
      <c r="AM1013" s="35">
        <f t="shared" si="587"/>
        <v>1</v>
      </c>
      <c r="AN1013" s="35">
        <f t="shared" si="587"/>
        <v>0.90625</v>
      </c>
      <c r="AO1013" s="35">
        <f t="shared" si="587"/>
        <v>0.90625</v>
      </c>
      <c r="AP1013" s="35">
        <f t="shared" si="587"/>
        <v>1</v>
      </c>
      <c r="AQ1013" s="35">
        <f t="shared" si="587"/>
        <v>0.91428571428571426</v>
      </c>
      <c r="AR1013" s="35">
        <f t="shared" si="587"/>
        <v>0.90909090909090906</v>
      </c>
      <c r="AS1013" s="35">
        <f t="shared" si="587"/>
        <v>0.88888888888888884</v>
      </c>
      <c r="AT1013" s="35">
        <f t="shared" si="587"/>
        <v>0.8529411764705882</v>
      </c>
      <c r="AU1013" s="35">
        <f t="shared" si="587"/>
        <v>1</v>
      </c>
      <c r="AV1013" s="35">
        <f t="shared" si="587"/>
        <v>1</v>
      </c>
      <c r="AW1013" s="35">
        <f t="shared" si="587"/>
        <v>0.44117647058823528</v>
      </c>
      <c r="AX1013" s="35">
        <f t="shared" si="587"/>
        <v>0.88571428571428568</v>
      </c>
      <c r="AY1013" s="35">
        <f t="shared" si="587"/>
        <v>1</v>
      </c>
      <c r="AZ1013" s="35">
        <f t="shared" si="587"/>
        <v>1</v>
      </c>
      <c r="BA1013" s="35">
        <f t="shared" si="587"/>
        <v>1</v>
      </c>
      <c r="BB1013" s="35">
        <f t="shared" si="587"/>
        <v>1</v>
      </c>
      <c r="BC1013" s="35">
        <f t="shared" si="587"/>
        <v>1</v>
      </c>
      <c r="BD1013" s="35">
        <f t="shared" si="587"/>
        <v>0.9269406392694064</v>
      </c>
      <c r="BE1013" s="322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U1014" si="588">F1010+F963</f>
        <v>799</v>
      </c>
      <c r="G1014" s="34">
        <f t="shared" si="588"/>
        <v>800</v>
      </c>
      <c r="H1014" s="34">
        <f t="shared" si="588"/>
        <v>800</v>
      </c>
      <c r="I1014" s="34">
        <f t="shared" si="588"/>
        <v>800</v>
      </c>
      <c r="J1014" s="34">
        <f t="shared" si="588"/>
        <v>800</v>
      </c>
      <c r="K1014" s="34">
        <f t="shared" si="588"/>
        <v>800</v>
      </c>
      <c r="L1014" s="34">
        <f t="shared" si="588"/>
        <v>798</v>
      </c>
      <c r="M1014" s="34">
        <f t="shared" si="588"/>
        <v>799</v>
      </c>
      <c r="N1014" s="34">
        <f t="shared" si="588"/>
        <v>799</v>
      </c>
      <c r="O1014" s="34">
        <f t="shared" si="588"/>
        <v>798</v>
      </c>
      <c r="P1014" s="34">
        <f t="shared" si="588"/>
        <v>800</v>
      </c>
      <c r="Q1014" s="34">
        <f t="shared" si="588"/>
        <v>800</v>
      </c>
      <c r="R1014" s="34">
        <f t="shared" si="588"/>
        <v>795</v>
      </c>
      <c r="S1014" s="34">
        <f t="shared" si="588"/>
        <v>799</v>
      </c>
      <c r="T1014" s="34">
        <f t="shared" si="588"/>
        <v>800</v>
      </c>
      <c r="U1014" s="34">
        <f t="shared" si="588"/>
        <v>788</v>
      </c>
      <c r="V1014" s="34"/>
      <c r="W1014" s="34">
        <f>W1010+W963</f>
        <v>795</v>
      </c>
      <c r="X1014" s="34"/>
      <c r="Y1014" s="34">
        <f t="shared" ref="Y1014:Z1016" si="589">Y1010+Y963</f>
        <v>799</v>
      </c>
      <c r="Z1014" s="34">
        <f t="shared" si="589"/>
        <v>800</v>
      </c>
      <c r="AA1014" s="34"/>
      <c r="AB1014" s="34">
        <f t="shared" ref="AB1014:AG1016" si="590">AB1010+AB963</f>
        <v>800</v>
      </c>
      <c r="AC1014" s="34">
        <f t="shared" si="590"/>
        <v>800</v>
      </c>
      <c r="AD1014" s="34">
        <f t="shared" si="590"/>
        <v>800</v>
      </c>
      <c r="AE1014" s="34">
        <f t="shared" si="590"/>
        <v>800</v>
      </c>
      <c r="AF1014" s="34">
        <f t="shared" si="590"/>
        <v>799</v>
      </c>
      <c r="AG1014" s="34">
        <f t="shared" si="590"/>
        <v>799</v>
      </c>
      <c r="AH1014" s="34"/>
      <c r="AI1014" s="34">
        <f t="shared" ref="AI1014:AJ1016" si="591">AI1010+AI963</f>
        <v>800</v>
      </c>
      <c r="AJ1014" s="34">
        <f t="shared" si="591"/>
        <v>797</v>
      </c>
      <c r="AK1014" s="34"/>
      <c r="AL1014" s="34">
        <f t="shared" ref="AL1014:BD1014" si="592">AL1010+AL963</f>
        <v>796</v>
      </c>
      <c r="AM1014" s="34">
        <f t="shared" si="592"/>
        <v>799</v>
      </c>
      <c r="AN1014" s="34">
        <f t="shared" si="592"/>
        <v>799</v>
      </c>
      <c r="AO1014" s="34">
        <f t="shared" si="592"/>
        <v>799</v>
      </c>
      <c r="AP1014" s="34">
        <f t="shared" si="592"/>
        <v>800</v>
      </c>
      <c r="AQ1014" s="34">
        <f t="shared" si="592"/>
        <v>798</v>
      </c>
      <c r="AR1014" s="34">
        <f t="shared" si="592"/>
        <v>798</v>
      </c>
      <c r="AS1014" s="34">
        <f t="shared" si="592"/>
        <v>800</v>
      </c>
      <c r="AT1014" s="34">
        <f t="shared" si="592"/>
        <v>799</v>
      </c>
      <c r="AU1014" s="34">
        <f t="shared" si="592"/>
        <v>800</v>
      </c>
      <c r="AV1014" s="34">
        <f t="shared" si="592"/>
        <v>800</v>
      </c>
      <c r="AW1014" s="34">
        <f t="shared" si="592"/>
        <v>792</v>
      </c>
      <c r="AX1014" s="34">
        <f t="shared" si="592"/>
        <v>799</v>
      </c>
      <c r="AY1014" s="34">
        <f t="shared" si="592"/>
        <v>797</v>
      </c>
      <c r="AZ1014" s="34">
        <f t="shared" si="592"/>
        <v>799</v>
      </c>
      <c r="BA1014" s="34">
        <f t="shared" si="592"/>
        <v>800</v>
      </c>
      <c r="BB1014" s="34">
        <f t="shared" si="592"/>
        <v>800</v>
      </c>
      <c r="BC1014" s="34">
        <f t="shared" si="592"/>
        <v>800</v>
      </c>
      <c r="BD1014" s="34">
        <f t="shared" si="592"/>
        <v>35939</v>
      </c>
      <c r="BE1014" s="322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U1015" si="593">F1011+F964</f>
        <v>83</v>
      </c>
      <c r="G1015" s="34">
        <f t="shared" si="593"/>
        <v>132</v>
      </c>
      <c r="H1015" s="34">
        <f t="shared" si="593"/>
        <v>81</v>
      </c>
      <c r="I1015" s="34">
        <f t="shared" si="593"/>
        <v>135</v>
      </c>
      <c r="J1015" s="34">
        <f t="shared" si="593"/>
        <v>146</v>
      </c>
      <c r="K1015" s="34">
        <f t="shared" si="593"/>
        <v>134</v>
      </c>
      <c r="L1015" s="34">
        <f t="shared" si="593"/>
        <v>176</v>
      </c>
      <c r="M1015" s="34">
        <f t="shared" si="593"/>
        <v>161</v>
      </c>
      <c r="N1015" s="34">
        <f t="shared" si="593"/>
        <v>150</v>
      </c>
      <c r="O1015" s="34">
        <f t="shared" si="593"/>
        <v>146</v>
      </c>
      <c r="P1015" s="34">
        <f t="shared" si="593"/>
        <v>138</v>
      </c>
      <c r="Q1015" s="34">
        <f t="shared" si="593"/>
        <v>181</v>
      </c>
      <c r="R1015" s="34">
        <f t="shared" si="593"/>
        <v>120</v>
      </c>
      <c r="S1015" s="34">
        <f t="shared" si="593"/>
        <v>169</v>
      </c>
      <c r="T1015" s="34">
        <f t="shared" si="593"/>
        <v>138</v>
      </c>
      <c r="U1015" s="34">
        <f t="shared" si="593"/>
        <v>130</v>
      </c>
      <c r="V1015" s="34"/>
      <c r="W1015" s="34">
        <f>W1011+W964</f>
        <v>147</v>
      </c>
      <c r="X1015" s="34"/>
      <c r="Y1015" s="34">
        <f t="shared" si="589"/>
        <v>140</v>
      </c>
      <c r="Z1015" s="34">
        <f t="shared" si="589"/>
        <v>135</v>
      </c>
      <c r="AA1015" s="34"/>
      <c r="AB1015" s="34">
        <f t="shared" si="590"/>
        <v>123</v>
      </c>
      <c r="AC1015" s="34">
        <f t="shared" si="590"/>
        <v>137</v>
      </c>
      <c r="AD1015" s="34">
        <f t="shared" si="590"/>
        <v>145</v>
      </c>
      <c r="AE1015" s="34">
        <f t="shared" si="590"/>
        <v>145</v>
      </c>
      <c r="AF1015" s="34">
        <f t="shared" si="590"/>
        <v>157</v>
      </c>
      <c r="AG1015" s="34">
        <f t="shared" si="590"/>
        <v>107</v>
      </c>
      <c r="AH1015" s="34"/>
      <c r="AI1015" s="34">
        <f t="shared" si="591"/>
        <v>173</v>
      </c>
      <c r="AJ1015" s="34">
        <f t="shared" si="591"/>
        <v>136</v>
      </c>
      <c r="AK1015" s="34"/>
      <c r="AL1015" s="34">
        <f t="shared" ref="AL1015:BD1015" si="594">AL1011+AL964</f>
        <v>134</v>
      </c>
      <c r="AM1015" s="34">
        <f t="shared" si="594"/>
        <v>136</v>
      </c>
      <c r="AN1015" s="34">
        <f t="shared" si="594"/>
        <v>162</v>
      </c>
      <c r="AO1015" s="34">
        <f t="shared" si="594"/>
        <v>131</v>
      </c>
      <c r="AP1015" s="34">
        <f t="shared" si="594"/>
        <v>170</v>
      </c>
      <c r="AQ1015" s="34">
        <f t="shared" si="594"/>
        <v>137</v>
      </c>
      <c r="AR1015" s="34">
        <f t="shared" si="594"/>
        <v>119</v>
      </c>
      <c r="AS1015" s="34">
        <f t="shared" si="594"/>
        <v>207</v>
      </c>
      <c r="AT1015" s="34">
        <f t="shared" si="594"/>
        <v>134</v>
      </c>
      <c r="AU1015" s="34">
        <f t="shared" si="594"/>
        <v>173</v>
      </c>
      <c r="AV1015" s="34">
        <f t="shared" si="594"/>
        <v>0</v>
      </c>
      <c r="AW1015" s="34">
        <f t="shared" si="594"/>
        <v>144</v>
      </c>
      <c r="AX1015" s="34">
        <f t="shared" si="594"/>
        <v>118</v>
      </c>
      <c r="AY1015" s="34">
        <f t="shared" si="594"/>
        <v>180</v>
      </c>
      <c r="AZ1015" s="34">
        <f t="shared" si="594"/>
        <v>121</v>
      </c>
      <c r="BA1015" s="34">
        <f t="shared" si="594"/>
        <v>125</v>
      </c>
      <c r="BB1015" s="34">
        <f t="shared" si="594"/>
        <v>0</v>
      </c>
      <c r="BC1015" s="34">
        <f t="shared" si="594"/>
        <v>0</v>
      </c>
      <c r="BD1015" s="34">
        <f t="shared" si="594"/>
        <v>5956</v>
      </c>
      <c r="BE1015" s="322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U1016" si="595">F1012+F965</f>
        <v>4</v>
      </c>
      <c r="G1016" s="34">
        <f t="shared" si="595"/>
        <v>24</v>
      </c>
      <c r="H1016" s="34">
        <f t="shared" si="595"/>
        <v>79</v>
      </c>
      <c r="I1016" s="34">
        <f t="shared" si="595"/>
        <v>71</v>
      </c>
      <c r="J1016" s="34">
        <f t="shared" si="595"/>
        <v>77</v>
      </c>
      <c r="K1016" s="34">
        <f t="shared" si="595"/>
        <v>15</v>
      </c>
      <c r="L1016" s="34">
        <f t="shared" si="595"/>
        <v>42</v>
      </c>
      <c r="M1016" s="34">
        <f t="shared" si="595"/>
        <v>115</v>
      </c>
      <c r="N1016" s="34">
        <f t="shared" si="595"/>
        <v>96</v>
      </c>
      <c r="O1016" s="34">
        <f t="shared" si="595"/>
        <v>66</v>
      </c>
      <c r="P1016" s="34">
        <f t="shared" si="595"/>
        <v>29</v>
      </c>
      <c r="Q1016" s="34">
        <f t="shared" si="595"/>
        <v>65</v>
      </c>
      <c r="R1016" s="34">
        <f t="shared" si="595"/>
        <v>79</v>
      </c>
      <c r="S1016" s="34">
        <f t="shared" si="595"/>
        <v>22</v>
      </c>
      <c r="T1016" s="34">
        <f t="shared" si="595"/>
        <v>82</v>
      </c>
      <c r="U1016" s="34">
        <f t="shared" si="595"/>
        <v>71</v>
      </c>
      <c r="V1016" s="34"/>
      <c r="W1016" s="34">
        <f>W1012+W965</f>
        <v>137</v>
      </c>
      <c r="X1016" s="34"/>
      <c r="Y1016" s="34">
        <f t="shared" si="589"/>
        <v>55</v>
      </c>
      <c r="Z1016" s="34">
        <f t="shared" si="589"/>
        <v>62</v>
      </c>
      <c r="AA1016" s="34"/>
      <c r="AB1016" s="34">
        <f t="shared" si="590"/>
        <v>4</v>
      </c>
      <c r="AC1016" s="34">
        <f t="shared" si="590"/>
        <v>57</v>
      </c>
      <c r="AD1016" s="34">
        <f t="shared" si="590"/>
        <v>15</v>
      </c>
      <c r="AE1016" s="34">
        <f t="shared" si="590"/>
        <v>19</v>
      </c>
      <c r="AF1016" s="34">
        <f t="shared" si="590"/>
        <v>86</v>
      </c>
      <c r="AG1016" s="34">
        <f t="shared" si="590"/>
        <v>29</v>
      </c>
      <c r="AH1016" s="34"/>
      <c r="AI1016" s="34">
        <f t="shared" si="591"/>
        <v>54</v>
      </c>
      <c r="AJ1016" s="34">
        <f t="shared" si="591"/>
        <v>34</v>
      </c>
      <c r="AK1016" s="34"/>
      <c r="AL1016" s="34">
        <f t="shared" ref="AL1016:BD1016" si="596">AL1012+AL965</f>
        <v>32</v>
      </c>
      <c r="AM1016" s="34">
        <f t="shared" si="596"/>
        <v>11</v>
      </c>
      <c r="AN1016" s="34">
        <f t="shared" si="596"/>
        <v>29</v>
      </c>
      <c r="AO1016" s="34">
        <f t="shared" si="596"/>
        <v>88</v>
      </c>
      <c r="AP1016" s="34">
        <f t="shared" si="596"/>
        <v>7</v>
      </c>
      <c r="AQ1016" s="34">
        <f t="shared" si="596"/>
        <v>129</v>
      </c>
      <c r="AR1016" s="34">
        <f t="shared" si="596"/>
        <v>94</v>
      </c>
      <c r="AS1016" s="34">
        <f t="shared" si="596"/>
        <v>76</v>
      </c>
      <c r="AT1016" s="34">
        <f t="shared" si="596"/>
        <v>77</v>
      </c>
      <c r="AU1016" s="34">
        <f t="shared" si="596"/>
        <v>150</v>
      </c>
      <c r="AV1016" s="34">
        <f t="shared" si="596"/>
        <v>0</v>
      </c>
      <c r="AW1016" s="34">
        <f t="shared" si="596"/>
        <v>176</v>
      </c>
      <c r="AX1016" s="34">
        <f t="shared" si="596"/>
        <v>59</v>
      </c>
      <c r="AY1016" s="34">
        <f t="shared" si="596"/>
        <v>3</v>
      </c>
      <c r="AZ1016" s="34">
        <f t="shared" si="596"/>
        <v>22</v>
      </c>
      <c r="BA1016" s="34">
        <f t="shared" si="596"/>
        <v>1</v>
      </c>
      <c r="BB1016" s="34">
        <f t="shared" si="596"/>
        <v>0</v>
      </c>
      <c r="BC1016" s="34">
        <f t="shared" si="596"/>
        <v>0</v>
      </c>
      <c r="BD1016" s="34">
        <f t="shared" si="596"/>
        <v>2443</v>
      </c>
      <c r="BE1016" s="322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U1017" si="597">1-F1016/(F1014-F1015)</f>
        <v>0.994413407821229</v>
      </c>
      <c r="G1017" s="35">
        <f t="shared" si="597"/>
        <v>0.9640718562874252</v>
      </c>
      <c r="H1017" s="35">
        <f t="shared" si="597"/>
        <v>0.89012517385257306</v>
      </c>
      <c r="I1017" s="35">
        <f t="shared" si="597"/>
        <v>0.89323308270676693</v>
      </c>
      <c r="J1017" s="35">
        <f t="shared" si="597"/>
        <v>0.88226299694189603</v>
      </c>
      <c r="K1017" s="35">
        <f t="shared" si="597"/>
        <v>0.97747747747747749</v>
      </c>
      <c r="L1017" s="35">
        <f t="shared" si="597"/>
        <v>0.932475884244373</v>
      </c>
      <c r="M1017" s="35">
        <f t="shared" si="597"/>
        <v>0.81974921630094044</v>
      </c>
      <c r="N1017" s="35">
        <f t="shared" si="597"/>
        <v>0.8520801232665639</v>
      </c>
      <c r="O1017" s="35">
        <f t="shared" si="597"/>
        <v>0.89877300613496935</v>
      </c>
      <c r="P1017" s="35">
        <f t="shared" si="597"/>
        <v>0.95619335347432022</v>
      </c>
      <c r="Q1017" s="35">
        <f t="shared" si="597"/>
        <v>0.89499192245557346</v>
      </c>
      <c r="R1017" s="35">
        <f t="shared" si="597"/>
        <v>0.88296296296296295</v>
      </c>
      <c r="S1017" s="35">
        <f t="shared" si="597"/>
        <v>0.96507936507936509</v>
      </c>
      <c r="T1017" s="35">
        <f t="shared" si="597"/>
        <v>0.8761329305135952</v>
      </c>
      <c r="U1017" s="35">
        <f t="shared" si="597"/>
        <v>0.89209726443769</v>
      </c>
      <c r="V1017" s="35"/>
      <c r="W1017" s="35">
        <f>1-W1016/(W1014-W1015)</f>
        <v>0.78858024691358031</v>
      </c>
      <c r="X1017" s="35"/>
      <c r="Y1017" s="35">
        <f>1-Y1016/(Y1014-Y1015)</f>
        <v>0.91654021244309558</v>
      </c>
      <c r="Z1017" s="35">
        <f>1-Z1016/(Z1014-Z1015)</f>
        <v>0.90676691729323311</v>
      </c>
      <c r="AA1017" s="35"/>
      <c r="AB1017" s="35">
        <f t="shared" ref="AB1017:AG1017" si="598">1-AB1016/(AB1014-AB1015)</f>
        <v>0.99409158050221569</v>
      </c>
      <c r="AC1017" s="35">
        <f t="shared" si="598"/>
        <v>0.91402714932126694</v>
      </c>
      <c r="AD1017" s="35">
        <f t="shared" si="598"/>
        <v>0.97709923664122134</v>
      </c>
      <c r="AE1017" s="35">
        <f t="shared" si="598"/>
        <v>0.97099236641221376</v>
      </c>
      <c r="AF1017" s="35">
        <f t="shared" si="598"/>
        <v>0.86604361370716509</v>
      </c>
      <c r="AG1017" s="35">
        <f t="shared" si="598"/>
        <v>0.95809248554913296</v>
      </c>
      <c r="AH1017" s="35"/>
      <c r="AI1017" s="35">
        <f>1-AI1016/(AI1014-AI1015)</f>
        <v>0.9138755980861244</v>
      </c>
      <c r="AJ1017" s="35">
        <f>1-AJ1016/(AJ1014-AJ1015)</f>
        <v>0.94856278366111946</v>
      </c>
      <c r="AK1017" s="35"/>
      <c r="AL1017" s="35">
        <f t="shared" ref="AL1017:BD1017" si="599">1-AL1016/(AL1014-AL1015)</f>
        <v>0.95166163141993954</v>
      </c>
      <c r="AM1017" s="35">
        <f t="shared" si="599"/>
        <v>0.98340874811463042</v>
      </c>
      <c r="AN1017" s="35">
        <f t="shared" si="599"/>
        <v>0.95447409733124022</v>
      </c>
      <c r="AO1017" s="35">
        <f t="shared" si="599"/>
        <v>0.86826347305389218</v>
      </c>
      <c r="AP1017" s="35">
        <f t="shared" si="599"/>
        <v>0.98888888888888893</v>
      </c>
      <c r="AQ1017" s="35">
        <f t="shared" si="599"/>
        <v>0.80484114977307109</v>
      </c>
      <c r="AR1017" s="35">
        <f t="shared" si="599"/>
        <v>0.8615611192930781</v>
      </c>
      <c r="AS1017" s="35">
        <f t="shared" si="599"/>
        <v>0.87183811129848232</v>
      </c>
      <c r="AT1017" s="35">
        <f t="shared" si="599"/>
        <v>0.88421052631578945</v>
      </c>
      <c r="AU1017" s="35">
        <f t="shared" si="599"/>
        <v>0.76076555023923442</v>
      </c>
      <c r="AV1017" s="35">
        <f t="shared" si="599"/>
        <v>1</v>
      </c>
      <c r="AW1017" s="35">
        <f t="shared" si="599"/>
        <v>0.72839506172839508</v>
      </c>
      <c r="AX1017" s="35">
        <f t="shared" si="599"/>
        <v>0.91336270190895741</v>
      </c>
      <c r="AY1017" s="35">
        <f t="shared" si="599"/>
        <v>0.99513776337115067</v>
      </c>
      <c r="AZ1017" s="35">
        <f t="shared" si="599"/>
        <v>0.96755162241887904</v>
      </c>
      <c r="BA1017" s="35">
        <f t="shared" si="599"/>
        <v>0.99851851851851847</v>
      </c>
      <c r="BB1017" s="35">
        <f t="shared" si="599"/>
        <v>1</v>
      </c>
      <c r="BC1017" s="35">
        <f t="shared" si="599"/>
        <v>1</v>
      </c>
      <c r="BD1017" s="35">
        <f t="shared" si="599"/>
        <v>0.91852049494713672</v>
      </c>
      <c r="BE1017" s="322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U1018" si="600">F967</f>
        <v>14</v>
      </c>
      <c r="G1018" s="19">
        <f t="shared" si="600"/>
        <v>23</v>
      </c>
      <c r="H1018" s="19">
        <f t="shared" si="600"/>
        <v>42</v>
      </c>
      <c r="I1018" s="19">
        <f t="shared" si="600"/>
        <v>47</v>
      </c>
      <c r="J1018" s="19">
        <f t="shared" si="600"/>
        <v>48</v>
      </c>
      <c r="K1018" s="19">
        <f t="shared" si="600"/>
        <v>59</v>
      </c>
      <c r="L1018" s="19">
        <f t="shared" si="600"/>
        <v>64</v>
      </c>
      <c r="M1018" s="19">
        <f t="shared" si="600"/>
        <v>65</v>
      </c>
      <c r="N1018" s="19">
        <f t="shared" si="600"/>
        <v>66</v>
      </c>
      <c r="O1018" s="19">
        <f t="shared" si="600"/>
        <v>72</v>
      </c>
      <c r="P1018" s="19">
        <f t="shared" si="600"/>
        <v>76</v>
      </c>
      <c r="Q1018" s="19">
        <f t="shared" si="600"/>
        <v>78</v>
      </c>
      <c r="R1018" s="19">
        <f t="shared" si="600"/>
        <v>79</v>
      </c>
      <c r="S1018" s="19">
        <f t="shared" si="600"/>
        <v>83</v>
      </c>
      <c r="T1018" s="19">
        <f t="shared" si="600"/>
        <v>84</v>
      </c>
      <c r="U1018" s="19">
        <f t="shared" si="600"/>
        <v>86</v>
      </c>
      <c r="V1018" s="19"/>
      <c r="W1018" s="19">
        <f>W967</f>
        <v>411</v>
      </c>
      <c r="X1018" s="19"/>
      <c r="Y1018" s="19">
        <f>Y967</f>
        <v>413</v>
      </c>
      <c r="Z1018" s="19">
        <f>Z967</f>
        <v>415</v>
      </c>
      <c r="AA1018" s="19"/>
      <c r="AB1018" s="19">
        <f t="shared" ref="AB1018:AG1018" si="601">AB967</f>
        <v>417</v>
      </c>
      <c r="AC1018" s="19">
        <f t="shared" si="601"/>
        <v>418</v>
      </c>
      <c r="AD1018" s="19">
        <f t="shared" si="601"/>
        <v>419</v>
      </c>
      <c r="AE1018" s="19">
        <f t="shared" si="601"/>
        <v>420</v>
      </c>
      <c r="AF1018" s="19">
        <f t="shared" si="601"/>
        <v>421</v>
      </c>
      <c r="AG1018" s="19">
        <f t="shared" si="601"/>
        <v>422</v>
      </c>
      <c r="AH1018" s="19"/>
      <c r="AI1018" s="19">
        <f>AI967</f>
        <v>425</v>
      </c>
      <c r="AJ1018" s="19">
        <f>AJ967</f>
        <v>426</v>
      </c>
      <c r="AK1018" s="19"/>
      <c r="AL1018" s="19">
        <f t="shared" ref="AL1018:BD1018" si="602">AL967</f>
        <v>430</v>
      </c>
      <c r="AM1018" s="19">
        <f t="shared" si="602"/>
        <v>431</v>
      </c>
      <c r="AN1018" s="19">
        <f t="shared" si="602"/>
        <v>433</v>
      </c>
      <c r="AO1018" s="19">
        <f t="shared" si="602"/>
        <v>446</v>
      </c>
      <c r="AP1018" s="19">
        <f t="shared" si="602"/>
        <v>449</v>
      </c>
      <c r="AQ1018" s="19">
        <f t="shared" si="602"/>
        <v>450</v>
      </c>
      <c r="AR1018" s="19">
        <f t="shared" si="602"/>
        <v>451</v>
      </c>
      <c r="AS1018" s="19">
        <f t="shared" si="602"/>
        <v>453</v>
      </c>
      <c r="AT1018" s="19">
        <f t="shared" si="602"/>
        <v>454</v>
      </c>
      <c r="AU1018" s="19">
        <f t="shared" si="602"/>
        <v>455</v>
      </c>
      <c r="AV1018" s="19">
        <f t="shared" si="602"/>
        <v>0</v>
      </c>
      <c r="AW1018" s="19">
        <f t="shared" si="602"/>
        <v>457</v>
      </c>
      <c r="AX1018" s="19">
        <f t="shared" si="602"/>
        <v>458</v>
      </c>
      <c r="AY1018" s="19">
        <f t="shared" si="602"/>
        <v>460</v>
      </c>
      <c r="AZ1018" s="19">
        <f t="shared" si="602"/>
        <v>461</v>
      </c>
      <c r="BA1018" s="19">
        <f t="shared" si="602"/>
        <v>463</v>
      </c>
      <c r="BB1018" s="19">
        <f t="shared" si="602"/>
        <v>0</v>
      </c>
      <c r="BC1018" s="19">
        <f t="shared" si="602"/>
        <v>0</v>
      </c>
      <c r="BD1018" s="19" t="str">
        <f t="shared" si="602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603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603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603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603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603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603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603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603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603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603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603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603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603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603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603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603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603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603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603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603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603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603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603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603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603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603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603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603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603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603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603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603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603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603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603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603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603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603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603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603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U1060" si="604">SUM(F1020:F1059)</f>
        <v>-6353.8200000000015</v>
      </c>
      <c r="G1060" s="37">
        <f t="shared" si="604"/>
        <v>-2963.4500000000007</v>
      </c>
      <c r="H1060" s="37">
        <f t="shared" si="604"/>
        <v>-1849.06</v>
      </c>
      <c r="I1060" s="37">
        <f t="shared" si="604"/>
        <v>-3049.7300000000005</v>
      </c>
      <c r="J1060" s="37">
        <f t="shared" si="604"/>
        <v>-3735.16</v>
      </c>
      <c r="K1060" s="37">
        <f t="shared" si="604"/>
        <v>-2513.7000000000003</v>
      </c>
      <c r="L1060" s="37">
        <f t="shared" si="604"/>
        <v>-3688.75</v>
      </c>
      <c r="M1060" s="37">
        <f t="shared" si="604"/>
        <v>-1600.11</v>
      </c>
      <c r="N1060" s="37">
        <f t="shared" si="604"/>
        <v>-8348.76</v>
      </c>
      <c r="O1060" s="37">
        <f t="shared" si="604"/>
        <v>-8569.69</v>
      </c>
      <c r="P1060" s="37">
        <f t="shared" si="604"/>
        <v>-3748.2299999999996</v>
      </c>
      <c r="Q1060" s="37">
        <f t="shared" si="604"/>
        <v>-6482.4899999999989</v>
      </c>
      <c r="R1060" s="37">
        <f t="shared" si="604"/>
        <v>-309.58000000000004</v>
      </c>
      <c r="S1060" s="37">
        <f t="shared" si="604"/>
        <v>-571.73</v>
      </c>
      <c r="T1060" s="37">
        <f t="shared" si="604"/>
        <v>-2144.81</v>
      </c>
      <c r="U1060" s="37">
        <f t="shared" si="604"/>
        <v>-4713.99</v>
      </c>
      <c r="V1060" s="37"/>
      <c r="W1060" s="37">
        <f>SUM(W1020:W1059)</f>
        <v>1497.4099999999999</v>
      </c>
      <c r="X1060" s="37"/>
      <c r="Y1060" s="37">
        <f>SUM(Y1020:Y1059)</f>
        <v>-1600.7199999999998</v>
      </c>
      <c r="Z1060" s="37">
        <f>SUM(Z1020:Z1059)</f>
        <v>-3785.32</v>
      </c>
      <c r="AA1060" s="37"/>
      <c r="AB1060" s="37">
        <f t="shared" ref="AB1060:AG1060" si="605">SUM(AB1020:AB1059)</f>
        <v>-5585.45</v>
      </c>
      <c r="AC1060" s="37">
        <f t="shared" si="605"/>
        <v>-892.15</v>
      </c>
      <c r="AD1060" s="37">
        <f t="shared" si="605"/>
        <v>-3340.7599999999998</v>
      </c>
      <c r="AE1060" s="37">
        <f t="shared" si="605"/>
        <v>-2099.9699999999998</v>
      </c>
      <c r="AF1060" s="37">
        <f t="shared" si="605"/>
        <v>-2967.8600000000006</v>
      </c>
      <c r="AG1060" s="37">
        <f t="shared" si="605"/>
        <v>-1145.05</v>
      </c>
      <c r="AH1060" s="37"/>
      <c r="AI1060" s="37">
        <f>SUM(AI1020:AI1059)</f>
        <v>-581.78</v>
      </c>
      <c r="AJ1060" s="37">
        <f>SUM(AJ1020:AJ1059)</f>
        <v>-454.24</v>
      </c>
      <c r="AK1060" s="37"/>
      <c r="AL1060" s="37">
        <f t="shared" ref="AL1060:BC1060" si="606">SUM(AL1020:AL1059)</f>
        <v>-2340.1700000000005</v>
      </c>
      <c r="AM1060" s="37">
        <f t="shared" si="606"/>
        <v>-2349.2899999999995</v>
      </c>
      <c r="AN1060" s="37">
        <f t="shared" si="606"/>
        <v>-682.82999999999981</v>
      </c>
      <c r="AO1060" s="37">
        <f t="shared" si="606"/>
        <v>-2111.08</v>
      </c>
      <c r="AP1060" s="37">
        <f t="shared" si="606"/>
        <v>-29034.3</v>
      </c>
      <c r="AQ1060" s="37">
        <f t="shared" si="606"/>
        <v>-5235.2</v>
      </c>
      <c r="AR1060" s="37">
        <f t="shared" si="606"/>
        <v>-1907.92</v>
      </c>
      <c r="AS1060" s="37">
        <f t="shared" si="606"/>
        <v>-2796.8</v>
      </c>
      <c r="AT1060" s="37">
        <f t="shared" si="606"/>
        <v>-646.52</v>
      </c>
      <c r="AU1060" s="37">
        <f t="shared" si="606"/>
        <v>-2207.4799999999996</v>
      </c>
      <c r="AV1060" s="37">
        <f t="shared" si="606"/>
        <v>0</v>
      </c>
      <c r="AW1060" s="37">
        <f t="shared" si="606"/>
        <v>703.04000000000019</v>
      </c>
      <c r="AX1060" s="37">
        <f t="shared" si="606"/>
        <v>-3827.1600000000003</v>
      </c>
      <c r="AY1060" s="37">
        <f t="shared" si="606"/>
        <v>-512.26999999999964</v>
      </c>
      <c r="AZ1060" s="37">
        <f t="shared" si="606"/>
        <v>-838.47</v>
      </c>
      <c r="BA1060" s="37">
        <f t="shared" si="606"/>
        <v>-395.46000000000004</v>
      </c>
      <c r="BB1060" s="37">
        <f t="shared" si="606"/>
        <v>0</v>
      </c>
      <c r="BC1060" s="37">
        <f t="shared" si="606"/>
        <v>0</v>
      </c>
      <c r="BD1060" s="24">
        <f t="shared" si="603"/>
        <v>-135780.85999999999</v>
      </c>
      <c r="BE1060" s="322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U1061" si="607">COUNTA(F1020:F1059)</f>
        <v>40</v>
      </c>
      <c r="G1061" s="33">
        <f t="shared" si="607"/>
        <v>40</v>
      </c>
      <c r="H1061" s="33">
        <f t="shared" si="607"/>
        <v>40</v>
      </c>
      <c r="I1061" s="33">
        <f t="shared" si="607"/>
        <v>40</v>
      </c>
      <c r="J1061" s="33">
        <f t="shared" si="607"/>
        <v>40</v>
      </c>
      <c r="K1061" s="33">
        <f t="shared" si="607"/>
        <v>39</v>
      </c>
      <c r="L1061" s="33">
        <f t="shared" si="607"/>
        <v>40</v>
      </c>
      <c r="M1061" s="33">
        <f t="shared" si="607"/>
        <v>40</v>
      </c>
      <c r="N1061" s="33">
        <f t="shared" si="607"/>
        <v>40</v>
      </c>
      <c r="O1061" s="33">
        <f t="shared" si="607"/>
        <v>40</v>
      </c>
      <c r="P1061" s="33">
        <f t="shared" si="607"/>
        <v>40</v>
      </c>
      <c r="Q1061" s="33">
        <f t="shared" si="607"/>
        <v>40</v>
      </c>
      <c r="R1061" s="33">
        <f t="shared" si="607"/>
        <v>28</v>
      </c>
      <c r="S1061" s="33">
        <f t="shared" si="607"/>
        <v>40</v>
      </c>
      <c r="T1061" s="33">
        <f t="shared" si="607"/>
        <v>40</v>
      </c>
      <c r="U1061" s="33">
        <f t="shared" si="607"/>
        <v>40</v>
      </c>
      <c r="V1061" s="33"/>
      <c r="W1061" s="33">
        <f>COUNTA(W1020:W1059)</f>
        <v>40</v>
      </c>
      <c r="X1061" s="33"/>
      <c r="Y1061" s="33">
        <f>COUNTA(Y1020:Y1059)</f>
        <v>40</v>
      </c>
      <c r="Z1061" s="33">
        <f>COUNTA(Z1020:Z1059)</f>
        <v>40</v>
      </c>
      <c r="AA1061" s="33"/>
      <c r="AB1061" s="33">
        <f t="shared" ref="AB1061:AG1061" si="608">COUNTA(AB1020:AB1059)</f>
        <v>40</v>
      </c>
      <c r="AC1061" s="33">
        <f t="shared" si="608"/>
        <v>40</v>
      </c>
      <c r="AD1061" s="33">
        <f t="shared" si="608"/>
        <v>40</v>
      </c>
      <c r="AE1061" s="33">
        <f t="shared" si="608"/>
        <v>40</v>
      </c>
      <c r="AF1061" s="33">
        <f t="shared" si="608"/>
        <v>40</v>
      </c>
      <c r="AG1061" s="33">
        <f t="shared" si="608"/>
        <v>40</v>
      </c>
      <c r="AH1061" s="33"/>
      <c r="AI1061" s="33">
        <f>COUNTA(AI1020:AI1059)</f>
        <v>40</v>
      </c>
      <c r="AJ1061" s="33">
        <f>COUNTA(AJ1020:AJ1059)</f>
        <v>39</v>
      </c>
      <c r="AK1061" s="33"/>
      <c r="AL1061" s="33">
        <f t="shared" ref="AL1061:BC1061" si="609">COUNTA(AL1020:AL1059)</f>
        <v>40</v>
      </c>
      <c r="AM1061" s="33">
        <f t="shared" si="609"/>
        <v>40</v>
      </c>
      <c r="AN1061" s="33">
        <f t="shared" si="609"/>
        <v>40</v>
      </c>
      <c r="AO1061" s="33">
        <f t="shared" si="609"/>
        <v>40</v>
      </c>
      <c r="AP1061" s="33">
        <f t="shared" si="609"/>
        <v>40</v>
      </c>
      <c r="AQ1061" s="33">
        <f t="shared" si="609"/>
        <v>39</v>
      </c>
      <c r="AR1061" s="33">
        <f t="shared" si="609"/>
        <v>40</v>
      </c>
      <c r="AS1061" s="33">
        <f t="shared" si="609"/>
        <v>40</v>
      </c>
      <c r="AT1061" s="33">
        <f t="shared" si="609"/>
        <v>40</v>
      </c>
      <c r="AU1061" s="33">
        <f t="shared" si="609"/>
        <v>40</v>
      </c>
      <c r="AV1061" s="33">
        <f t="shared" si="609"/>
        <v>40</v>
      </c>
      <c r="AW1061" s="33">
        <f t="shared" si="609"/>
        <v>40</v>
      </c>
      <c r="AX1061" s="33">
        <f t="shared" si="609"/>
        <v>40</v>
      </c>
      <c r="AY1061" s="33">
        <f t="shared" si="609"/>
        <v>40</v>
      </c>
      <c r="AZ1061" s="33">
        <f t="shared" si="609"/>
        <v>40</v>
      </c>
      <c r="BA1061" s="33">
        <f t="shared" si="609"/>
        <v>40</v>
      </c>
      <c r="BB1061" s="33">
        <f t="shared" si="609"/>
        <v>40</v>
      </c>
      <c r="BC1061" s="33">
        <f t="shared" si="609"/>
        <v>40</v>
      </c>
      <c r="BD1061" s="33">
        <f t="shared" si="603"/>
        <v>1785</v>
      </c>
      <c r="BE1061" s="322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U1062" si="610">COUNTIF(F1020:F1059,"NS")</f>
        <v>4</v>
      </c>
      <c r="G1062" s="34">
        <f t="shared" si="610"/>
        <v>5</v>
      </c>
      <c r="H1062" s="34">
        <f t="shared" si="610"/>
        <v>5</v>
      </c>
      <c r="I1062" s="34">
        <f t="shared" si="610"/>
        <v>5</v>
      </c>
      <c r="J1062" s="34">
        <f t="shared" si="610"/>
        <v>5</v>
      </c>
      <c r="K1062" s="34">
        <f t="shared" si="610"/>
        <v>5</v>
      </c>
      <c r="L1062" s="34">
        <f t="shared" si="610"/>
        <v>8</v>
      </c>
      <c r="M1062" s="34">
        <f t="shared" si="610"/>
        <v>6</v>
      </c>
      <c r="N1062" s="34">
        <f t="shared" si="610"/>
        <v>3</v>
      </c>
      <c r="O1062" s="34">
        <f t="shared" si="610"/>
        <v>5</v>
      </c>
      <c r="P1062" s="34">
        <f t="shared" si="610"/>
        <v>4</v>
      </c>
      <c r="Q1062" s="34">
        <f t="shared" si="610"/>
        <v>5</v>
      </c>
      <c r="R1062" s="34">
        <f t="shared" si="610"/>
        <v>6</v>
      </c>
      <c r="S1062" s="34">
        <f t="shared" si="610"/>
        <v>6</v>
      </c>
      <c r="T1062" s="34">
        <f t="shared" si="610"/>
        <v>6</v>
      </c>
      <c r="U1062" s="34">
        <f t="shared" si="610"/>
        <v>5</v>
      </c>
      <c r="V1062" s="34"/>
      <c r="W1062" s="34">
        <f>COUNTIF(W1020:W1059,"NS")</f>
        <v>5</v>
      </c>
      <c r="X1062" s="34"/>
      <c r="Y1062" s="34">
        <f>COUNTIF(Y1020:Y1059,"NS")</f>
        <v>5</v>
      </c>
      <c r="Z1062" s="34">
        <f>COUNTIF(Z1020:Z1059,"NS")</f>
        <v>5</v>
      </c>
      <c r="AA1062" s="34"/>
      <c r="AB1062" s="34">
        <f t="shared" ref="AB1062:AG1062" si="611">COUNTIF(AB1020:AB1059,"NS")</f>
        <v>5</v>
      </c>
      <c r="AC1062" s="34">
        <f t="shared" si="611"/>
        <v>5</v>
      </c>
      <c r="AD1062" s="34">
        <f t="shared" si="611"/>
        <v>4</v>
      </c>
      <c r="AE1062" s="34">
        <f t="shared" si="611"/>
        <v>5</v>
      </c>
      <c r="AF1062" s="34">
        <f t="shared" si="611"/>
        <v>5</v>
      </c>
      <c r="AG1062" s="34">
        <f t="shared" si="611"/>
        <v>4</v>
      </c>
      <c r="AH1062" s="34"/>
      <c r="AI1062" s="34">
        <f>COUNTIF(AI1020:AI1059,"NS")</f>
        <v>5</v>
      </c>
      <c r="AJ1062" s="34">
        <f>COUNTIF(AJ1020:AJ1059,"NS")</f>
        <v>6</v>
      </c>
      <c r="AK1062" s="34"/>
      <c r="AL1062" s="34">
        <f t="shared" ref="AL1062:BC1062" si="612">COUNTIF(AL1020:AL1059,"NS")</f>
        <v>5</v>
      </c>
      <c r="AM1062" s="34">
        <f t="shared" si="612"/>
        <v>5</v>
      </c>
      <c r="AN1062" s="34">
        <f t="shared" si="612"/>
        <v>6</v>
      </c>
      <c r="AO1062" s="34">
        <f t="shared" si="612"/>
        <v>6</v>
      </c>
      <c r="AP1062" s="34">
        <f t="shared" si="612"/>
        <v>7</v>
      </c>
      <c r="AQ1062" s="34">
        <f t="shared" si="612"/>
        <v>5</v>
      </c>
      <c r="AR1062" s="34">
        <f t="shared" si="612"/>
        <v>5</v>
      </c>
      <c r="AS1062" s="34">
        <f t="shared" si="612"/>
        <v>6</v>
      </c>
      <c r="AT1062" s="34">
        <f t="shared" si="612"/>
        <v>5</v>
      </c>
      <c r="AU1062" s="34">
        <f t="shared" si="612"/>
        <v>6</v>
      </c>
      <c r="AV1062" s="34">
        <f t="shared" si="612"/>
        <v>0</v>
      </c>
      <c r="AW1062" s="34">
        <f t="shared" si="612"/>
        <v>3</v>
      </c>
      <c r="AX1062" s="34">
        <f t="shared" si="612"/>
        <v>5</v>
      </c>
      <c r="AY1062" s="34">
        <f t="shared" si="612"/>
        <v>7</v>
      </c>
      <c r="AZ1062" s="34">
        <f t="shared" si="612"/>
        <v>4</v>
      </c>
      <c r="BA1062" s="34">
        <f t="shared" si="612"/>
        <v>6</v>
      </c>
      <c r="BB1062" s="34">
        <f t="shared" si="612"/>
        <v>0</v>
      </c>
      <c r="BC1062" s="34">
        <f t="shared" si="612"/>
        <v>0</v>
      </c>
      <c r="BD1062" s="33">
        <f t="shared" si="603"/>
        <v>218</v>
      </c>
      <c r="BE1062" s="322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U1063" si="613">COUNTIF(F1020:F1059,"NC")</f>
        <v>0</v>
      </c>
      <c r="G1063" s="34">
        <f t="shared" si="613"/>
        <v>1</v>
      </c>
      <c r="H1063" s="34">
        <f t="shared" si="613"/>
        <v>4</v>
      </c>
      <c r="I1063" s="34">
        <f t="shared" si="613"/>
        <v>0</v>
      </c>
      <c r="J1063" s="34">
        <f t="shared" si="613"/>
        <v>4</v>
      </c>
      <c r="K1063" s="34">
        <f t="shared" si="613"/>
        <v>3</v>
      </c>
      <c r="L1063" s="34">
        <f t="shared" si="613"/>
        <v>4</v>
      </c>
      <c r="M1063" s="34">
        <f t="shared" si="613"/>
        <v>7</v>
      </c>
      <c r="N1063" s="34">
        <f t="shared" si="613"/>
        <v>5</v>
      </c>
      <c r="O1063" s="34">
        <f t="shared" si="613"/>
        <v>6</v>
      </c>
      <c r="P1063" s="34">
        <f t="shared" si="613"/>
        <v>0</v>
      </c>
      <c r="Q1063" s="34">
        <f t="shared" si="613"/>
        <v>3</v>
      </c>
      <c r="R1063" s="34">
        <f t="shared" si="613"/>
        <v>5</v>
      </c>
      <c r="S1063" s="34">
        <f t="shared" si="613"/>
        <v>0</v>
      </c>
      <c r="T1063" s="34">
        <f t="shared" si="613"/>
        <v>3</v>
      </c>
      <c r="U1063" s="34">
        <f t="shared" si="613"/>
        <v>3</v>
      </c>
      <c r="V1063" s="34"/>
      <c r="W1063" s="34">
        <f>COUNTIF(W1020:W1059,"NC")</f>
        <v>4</v>
      </c>
      <c r="X1063" s="34"/>
      <c r="Y1063" s="34">
        <f>COUNTIF(Y1020:Y1059,"NC")</f>
        <v>1</v>
      </c>
      <c r="Z1063" s="34">
        <f>COUNTIF(Z1020:Z1059,"NC")</f>
        <v>4</v>
      </c>
      <c r="AA1063" s="34"/>
      <c r="AB1063" s="34">
        <f t="shared" ref="AB1063:AG1063" si="614">COUNTIF(AB1020:AB1059,"NC")</f>
        <v>0</v>
      </c>
      <c r="AC1063" s="34">
        <f t="shared" si="614"/>
        <v>1</v>
      </c>
      <c r="AD1063" s="34">
        <f t="shared" si="614"/>
        <v>5</v>
      </c>
      <c r="AE1063" s="34">
        <f t="shared" si="614"/>
        <v>1</v>
      </c>
      <c r="AF1063" s="34">
        <f t="shared" si="614"/>
        <v>6</v>
      </c>
      <c r="AG1063" s="34">
        <f t="shared" si="614"/>
        <v>3</v>
      </c>
      <c r="AH1063" s="34"/>
      <c r="AI1063" s="34">
        <f>COUNTIF(AI1020:AI1059,"NC")</f>
        <v>1</v>
      </c>
      <c r="AJ1063" s="34">
        <f>COUNTIF(AJ1020:AJ1059,"NC")</f>
        <v>2</v>
      </c>
      <c r="AK1063" s="34"/>
      <c r="AL1063" s="34">
        <f t="shared" ref="AL1063:BC1063" si="615">COUNTIF(AL1020:AL1059,"NC")</f>
        <v>4</v>
      </c>
      <c r="AM1063" s="34">
        <f t="shared" si="615"/>
        <v>0</v>
      </c>
      <c r="AN1063" s="34">
        <f t="shared" si="615"/>
        <v>3</v>
      </c>
      <c r="AO1063" s="34">
        <f t="shared" si="615"/>
        <v>2</v>
      </c>
      <c r="AP1063" s="34">
        <f t="shared" si="615"/>
        <v>4</v>
      </c>
      <c r="AQ1063" s="34">
        <f t="shared" si="615"/>
        <v>3</v>
      </c>
      <c r="AR1063" s="34">
        <f t="shared" si="615"/>
        <v>3</v>
      </c>
      <c r="AS1063" s="34">
        <f t="shared" si="615"/>
        <v>3</v>
      </c>
      <c r="AT1063" s="34">
        <f t="shared" si="615"/>
        <v>4</v>
      </c>
      <c r="AU1063" s="34">
        <f t="shared" si="615"/>
        <v>3</v>
      </c>
      <c r="AV1063" s="34">
        <f t="shared" si="615"/>
        <v>0</v>
      </c>
      <c r="AW1063" s="34">
        <f t="shared" si="615"/>
        <v>7</v>
      </c>
      <c r="AX1063" s="34">
        <f t="shared" si="615"/>
        <v>4</v>
      </c>
      <c r="AY1063" s="34">
        <f t="shared" si="615"/>
        <v>0</v>
      </c>
      <c r="AZ1063" s="34">
        <f t="shared" si="615"/>
        <v>4</v>
      </c>
      <c r="BA1063" s="34">
        <f t="shared" si="615"/>
        <v>0</v>
      </c>
      <c r="BB1063" s="34">
        <f t="shared" si="615"/>
        <v>0</v>
      </c>
      <c r="BC1063" s="34">
        <f t="shared" si="615"/>
        <v>0</v>
      </c>
      <c r="BD1063" s="33">
        <f t="shared" si="603"/>
        <v>120</v>
      </c>
      <c r="BE1063" s="322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U1064" si="616">1-F1063/(F1061-F1062)</f>
        <v>1</v>
      </c>
      <c r="G1064" s="35">
        <f t="shared" si="616"/>
        <v>0.97142857142857142</v>
      </c>
      <c r="H1064" s="35">
        <f t="shared" si="616"/>
        <v>0.88571428571428568</v>
      </c>
      <c r="I1064" s="35">
        <f t="shared" si="616"/>
        <v>1</v>
      </c>
      <c r="J1064" s="35">
        <f t="shared" si="616"/>
        <v>0.88571428571428568</v>
      </c>
      <c r="K1064" s="35">
        <f t="shared" si="616"/>
        <v>0.91176470588235292</v>
      </c>
      <c r="L1064" s="35">
        <f t="shared" si="616"/>
        <v>0.875</v>
      </c>
      <c r="M1064" s="35">
        <f t="shared" si="616"/>
        <v>0.79411764705882359</v>
      </c>
      <c r="N1064" s="35">
        <f t="shared" si="616"/>
        <v>0.86486486486486491</v>
      </c>
      <c r="O1064" s="35">
        <f t="shared" si="616"/>
        <v>0.82857142857142851</v>
      </c>
      <c r="P1064" s="35">
        <f t="shared" si="616"/>
        <v>1</v>
      </c>
      <c r="Q1064" s="35">
        <f t="shared" si="616"/>
        <v>0.91428571428571426</v>
      </c>
      <c r="R1064" s="35">
        <f t="shared" si="616"/>
        <v>0.77272727272727271</v>
      </c>
      <c r="S1064" s="35">
        <f t="shared" si="616"/>
        <v>1</v>
      </c>
      <c r="T1064" s="35">
        <f t="shared" si="616"/>
        <v>0.91176470588235292</v>
      </c>
      <c r="U1064" s="35">
        <f t="shared" si="616"/>
        <v>0.91428571428571426</v>
      </c>
      <c r="V1064" s="35"/>
      <c r="W1064" s="35">
        <f>1-W1063/(W1061-W1062)</f>
        <v>0.88571428571428568</v>
      </c>
      <c r="X1064" s="35"/>
      <c r="Y1064" s="35">
        <f>1-Y1063/(Y1061-Y1062)</f>
        <v>0.97142857142857142</v>
      </c>
      <c r="Z1064" s="35">
        <f>1-Z1063/(Z1061-Z1062)</f>
        <v>0.88571428571428568</v>
      </c>
      <c r="AA1064" s="35"/>
      <c r="AB1064" s="35">
        <f t="shared" ref="AB1064:AG1064" si="617">1-AB1063/(AB1061-AB1062)</f>
        <v>1</v>
      </c>
      <c r="AC1064" s="35">
        <f t="shared" si="617"/>
        <v>0.97142857142857142</v>
      </c>
      <c r="AD1064" s="35">
        <f t="shared" si="617"/>
        <v>0.86111111111111116</v>
      </c>
      <c r="AE1064" s="35">
        <f t="shared" si="617"/>
        <v>0.97142857142857142</v>
      </c>
      <c r="AF1064" s="35">
        <f t="shared" si="617"/>
        <v>0.82857142857142851</v>
      </c>
      <c r="AG1064" s="35">
        <f t="shared" si="617"/>
        <v>0.91666666666666663</v>
      </c>
      <c r="AH1064" s="35"/>
      <c r="AI1064" s="35">
        <f>1-AI1063/(AI1061-AI1062)</f>
        <v>0.97142857142857142</v>
      </c>
      <c r="AJ1064" s="35">
        <f>1-AJ1063/(AJ1061-AJ1062)</f>
        <v>0.93939393939393945</v>
      </c>
      <c r="AK1064" s="35"/>
      <c r="AL1064" s="35">
        <f t="shared" ref="AL1064:BD1064" si="618">1-AL1063/(AL1061-AL1062)</f>
        <v>0.88571428571428568</v>
      </c>
      <c r="AM1064" s="35">
        <f t="shared" si="618"/>
        <v>1</v>
      </c>
      <c r="AN1064" s="35">
        <f t="shared" si="618"/>
        <v>0.91176470588235292</v>
      </c>
      <c r="AO1064" s="35">
        <f t="shared" si="618"/>
        <v>0.94117647058823528</v>
      </c>
      <c r="AP1064" s="35">
        <f t="shared" si="618"/>
        <v>0.87878787878787878</v>
      </c>
      <c r="AQ1064" s="35">
        <f t="shared" si="618"/>
        <v>0.91176470588235292</v>
      </c>
      <c r="AR1064" s="35">
        <f t="shared" si="618"/>
        <v>0.91428571428571426</v>
      </c>
      <c r="AS1064" s="35">
        <f t="shared" si="618"/>
        <v>0.91176470588235292</v>
      </c>
      <c r="AT1064" s="35">
        <f t="shared" si="618"/>
        <v>0.88571428571428568</v>
      </c>
      <c r="AU1064" s="35">
        <f t="shared" si="618"/>
        <v>0.91176470588235292</v>
      </c>
      <c r="AV1064" s="35">
        <f t="shared" si="618"/>
        <v>1</v>
      </c>
      <c r="AW1064" s="35">
        <f t="shared" si="618"/>
        <v>0.81081081081081074</v>
      </c>
      <c r="AX1064" s="35">
        <f t="shared" si="618"/>
        <v>0.88571428571428568</v>
      </c>
      <c r="AY1064" s="35">
        <f t="shared" si="618"/>
        <v>1</v>
      </c>
      <c r="AZ1064" s="35">
        <f t="shared" si="618"/>
        <v>0.88888888888888884</v>
      </c>
      <c r="BA1064" s="35">
        <f t="shared" si="618"/>
        <v>1</v>
      </c>
      <c r="BB1064" s="35">
        <f t="shared" si="618"/>
        <v>1</v>
      </c>
      <c r="BC1064" s="35">
        <f t="shared" si="618"/>
        <v>1</v>
      </c>
      <c r="BD1064" s="35">
        <f t="shared" si="618"/>
        <v>0.92342054881940017</v>
      </c>
      <c r="BE1064" s="322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U1065" si="619">F1061+F1014</f>
        <v>839</v>
      </c>
      <c r="G1065" s="34">
        <f t="shared" si="619"/>
        <v>840</v>
      </c>
      <c r="H1065" s="34">
        <f t="shared" si="619"/>
        <v>840</v>
      </c>
      <c r="I1065" s="34">
        <f t="shared" si="619"/>
        <v>840</v>
      </c>
      <c r="J1065" s="34">
        <f t="shared" si="619"/>
        <v>840</v>
      </c>
      <c r="K1065" s="34">
        <f t="shared" si="619"/>
        <v>839</v>
      </c>
      <c r="L1065" s="34">
        <f t="shared" si="619"/>
        <v>838</v>
      </c>
      <c r="M1065" s="34">
        <f t="shared" si="619"/>
        <v>839</v>
      </c>
      <c r="N1065" s="34">
        <f t="shared" si="619"/>
        <v>839</v>
      </c>
      <c r="O1065" s="34">
        <f t="shared" si="619"/>
        <v>838</v>
      </c>
      <c r="P1065" s="34">
        <f t="shared" si="619"/>
        <v>840</v>
      </c>
      <c r="Q1065" s="34">
        <f t="shared" si="619"/>
        <v>840</v>
      </c>
      <c r="R1065" s="34">
        <f t="shared" si="619"/>
        <v>823</v>
      </c>
      <c r="S1065" s="34">
        <f t="shared" si="619"/>
        <v>839</v>
      </c>
      <c r="T1065" s="34">
        <f t="shared" si="619"/>
        <v>840</v>
      </c>
      <c r="U1065" s="34">
        <f t="shared" si="619"/>
        <v>828</v>
      </c>
      <c r="V1065" s="34"/>
      <c r="W1065" s="34">
        <f>W1061+W1014</f>
        <v>835</v>
      </c>
      <c r="X1065" s="34"/>
      <c r="Y1065" s="34">
        <f t="shared" ref="Y1065:Z1067" si="620">Y1061+Y1014</f>
        <v>839</v>
      </c>
      <c r="Z1065" s="34">
        <f t="shared" si="620"/>
        <v>840</v>
      </c>
      <c r="AA1065" s="34"/>
      <c r="AB1065" s="34">
        <f t="shared" ref="AB1065:AG1067" si="621">AB1061+AB1014</f>
        <v>840</v>
      </c>
      <c r="AC1065" s="34">
        <f t="shared" si="621"/>
        <v>840</v>
      </c>
      <c r="AD1065" s="34">
        <f t="shared" si="621"/>
        <v>840</v>
      </c>
      <c r="AE1065" s="34">
        <f t="shared" si="621"/>
        <v>840</v>
      </c>
      <c r="AF1065" s="34">
        <f t="shared" si="621"/>
        <v>839</v>
      </c>
      <c r="AG1065" s="34">
        <f t="shared" si="621"/>
        <v>839</v>
      </c>
      <c r="AH1065" s="34"/>
      <c r="AI1065" s="34">
        <f t="shared" ref="AI1065:AJ1067" si="622">AI1061+AI1014</f>
        <v>840</v>
      </c>
      <c r="AJ1065" s="34">
        <f t="shared" si="622"/>
        <v>836</v>
      </c>
      <c r="AK1065" s="34"/>
      <c r="AL1065" s="34">
        <f t="shared" ref="AL1065:BD1065" si="623">AL1061+AL1014</f>
        <v>836</v>
      </c>
      <c r="AM1065" s="34">
        <f t="shared" si="623"/>
        <v>839</v>
      </c>
      <c r="AN1065" s="34">
        <f t="shared" si="623"/>
        <v>839</v>
      </c>
      <c r="AO1065" s="34">
        <f t="shared" si="623"/>
        <v>839</v>
      </c>
      <c r="AP1065" s="34">
        <f t="shared" si="623"/>
        <v>840</v>
      </c>
      <c r="AQ1065" s="34">
        <f t="shared" si="623"/>
        <v>837</v>
      </c>
      <c r="AR1065" s="34">
        <f t="shared" si="623"/>
        <v>838</v>
      </c>
      <c r="AS1065" s="34">
        <f t="shared" si="623"/>
        <v>840</v>
      </c>
      <c r="AT1065" s="34">
        <f t="shared" si="623"/>
        <v>839</v>
      </c>
      <c r="AU1065" s="34">
        <f t="shared" si="623"/>
        <v>840</v>
      </c>
      <c r="AV1065" s="34">
        <f t="shared" si="623"/>
        <v>840</v>
      </c>
      <c r="AW1065" s="34">
        <f t="shared" si="623"/>
        <v>832</v>
      </c>
      <c r="AX1065" s="34">
        <f t="shared" si="623"/>
        <v>839</v>
      </c>
      <c r="AY1065" s="34">
        <f t="shared" si="623"/>
        <v>837</v>
      </c>
      <c r="AZ1065" s="34">
        <f t="shared" si="623"/>
        <v>839</v>
      </c>
      <c r="BA1065" s="34">
        <f t="shared" si="623"/>
        <v>840</v>
      </c>
      <c r="BB1065" s="34">
        <f t="shared" si="623"/>
        <v>840</v>
      </c>
      <c r="BC1065" s="34">
        <f t="shared" si="623"/>
        <v>840</v>
      </c>
      <c r="BD1065" s="34">
        <f t="shared" si="623"/>
        <v>37724</v>
      </c>
      <c r="BE1065" s="322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U1066" si="624">F1062+F1015</f>
        <v>87</v>
      </c>
      <c r="G1066" s="34">
        <f t="shared" si="624"/>
        <v>137</v>
      </c>
      <c r="H1066" s="34">
        <f t="shared" si="624"/>
        <v>86</v>
      </c>
      <c r="I1066" s="34">
        <f t="shared" si="624"/>
        <v>140</v>
      </c>
      <c r="J1066" s="34">
        <f t="shared" si="624"/>
        <v>151</v>
      </c>
      <c r="K1066" s="34">
        <f t="shared" si="624"/>
        <v>139</v>
      </c>
      <c r="L1066" s="34">
        <f t="shared" si="624"/>
        <v>184</v>
      </c>
      <c r="M1066" s="34">
        <f t="shared" si="624"/>
        <v>167</v>
      </c>
      <c r="N1066" s="34">
        <f t="shared" si="624"/>
        <v>153</v>
      </c>
      <c r="O1066" s="34">
        <f t="shared" si="624"/>
        <v>151</v>
      </c>
      <c r="P1066" s="34">
        <f t="shared" si="624"/>
        <v>142</v>
      </c>
      <c r="Q1066" s="34">
        <f t="shared" si="624"/>
        <v>186</v>
      </c>
      <c r="R1066" s="34">
        <f t="shared" si="624"/>
        <v>126</v>
      </c>
      <c r="S1066" s="34">
        <f t="shared" si="624"/>
        <v>175</v>
      </c>
      <c r="T1066" s="34">
        <f t="shared" si="624"/>
        <v>144</v>
      </c>
      <c r="U1066" s="34">
        <f t="shared" si="624"/>
        <v>135</v>
      </c>
      <c r="V1066" s="34"/>
      <c r="W1066" s="34">
        <f>W1062+W1015</f>
        <v>152</v>
      </c>
      <c r="X1066" s="34"/>
      <c r="Y1066" s="34">
        <f t="shared" si="620"/>
        <v>145</v>
      </c>
      <c r="Z1066" s="34">
        <f t="shared" si="620"/>
        <v>140</v>
      </c>
      <c r="AA1066" s="34"/>
      <c r="AB1066" s="34">
        <f t="shared" si="621"/>
        <v>128</v>
      </c>
      <c r="AC1066" s="34">
        <f t="shared" si="621"/>
        <v>142</v>
      </c>
      <c r="AD1066" s="34">
        <f t="shared" si="621"/>
        <v>149</v>
      </c>
      <c r="AE1066" s="34">
        <f t="shared" si="621"/>
        <v>150</v>
      </c>
      <c r="AF1066" s="34">
        <f t="shared" si="621"/>
        <v>162</v>
      </c>
      <c r="AG1066" s="34">
        <f t="shared" si="621"/>
        <v>111</v>
      </c>
      <c r="AH1066" s="34"/>
      <c r="AI1066" s="34">
        <f t="shared" si="622"/>
        <v>178</v>
      </c>
      <c r="AJ1066" s="34">
        <f t="shared" si="622"/>
        <v>142</v>
      </c>
      <c r="AK1066" s="34"/>
      <c r="AL1066" s="34">
        <f t="shared" ref="AL1066:BD1066" si="625">AL1062+AL1015</f>
        <v>139</v>
      </c>
      <c r="AM1066" s="34">
        <f t="shared" si="625"/>
        <v>141</v>
      </c>
      <c r="AN1066" s="34">
        <f t="shared" si="625"/>
        <v>168</v>
      </c>
      <c r="AO1066" s="34">
        <f t="shared" si="625"/>
        <v>137</v>
      </c>
      <c r="AP1066" s="34">
        <f t="shared" si="625"/>
        <v>177</v>
      </c>
      <c r="AQ1066" s="34">
        <f t="shared" si="625"/>
        <v>142</v>
      </c>
      <c r="AR1066" s="34">
        <f t="shared" si="625"/>
        <v>124</v>
      </c>
      <c r="AS1066" s="34">
        <f t="shared" si="625"/>
        <v>213</v>
      </c>
      <c r="AT1066" s="34">
        <f t="shared" si="625"/>
        <v>139</v>
      </c>
      <c r="AU1066" s="34">
        <f t="shared" si="625"/>
        <v>179</v>
      </c>
      <c r="AV1066" s="34">
        <f t="shared" si="625"/>
        <v>0</v>
      </c>
      <c r="AW1066" s="34">
        <f t="shared" si="625"/>
        <v>147</v>
      </c>
      <c r="AX1066" s="34">
        <f t="shared" si="625"/>
        <v>123</v>
      </c>
      <c r="AY1066" s="34">
        <f t="shared" si="625"/>
        <v>187</v>
      </c>
      <c r="AZ1066" s="34">
        <f t="shared" si="625"/>
        <v>125</v>
      </c>
      <c r="BA1066" s="34">
        <f t="shared" si="625"/>
        <v>131</v>
      </c>
      <c r="BB1066" s="34">
        <f t="shared" si="625"/>
        <v>0</v>
      </c>
      <c r="BC1066" s="34">
        <f t="shared" si="625"/>
        <v>0</v>
      </c>
      <c r="BD1066" s="34">
        <f t="shared" si="625"/>
        <v>6174</v>
      </c>
      <c r="BE1066" s="322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U1067" si="626">F1063+F1016</f>
        <v>4</v>
      </c>
      <c r="G1067" s="34">
        <f t="shared" si="626"/>
        <v>25</v>
      </c>
      <c r="H1067" s="34">
        <f t="shared" si="626"/>
        <v>83</v>
      </c>
      <c r="I1067" s="34">
        <f t="shared" si="626"/>
        <v>71</v>
      </c>
      <c r="J1067" s="34">
        <f t="shared" si="626"/>
        <v>81</v>
      </c>
      <c r="K1067" s="34">
        <f t="shared" si="626"/>
        <v>18</v>
      </c>
      <c r="L1067" s="34">
        <f t="shared" si="626"/>
        <v>46</v>
      </c>
      <c r="M1067" s="34">
        <f t="shared" si="626"/>
        <v>122</v>
      </c>
      <c r="N1067" s="34">
        <f t="shared" si="626"/>
        <v>101</v>
      </c>
      <c r="O1067" s="34">
        <f t="shared" si="626"/>
        <v>72</v>
      </c>
      <c r="P1067" s="34">
        <f t="shared" si="626"/>
        <v>29</v>
      </c>
      <c r="Q1067" s="34">
        <f t="shared" si="626"/>
        <v>68</v>
      </c>
      <c r="R1067" s="34">
        <f t="shared" si="626"/>
        <v>84</v>
      </c>
      <c r="S1067" s="34">
        <f t="shared" si="626"/>
        <v>22</v>
      </c>
      <c r="T1067" s="34">
        <f t="shared" si="626"/>
        <v>85</v>
      </c>
      <c r="U1067" s="34">
        <f t="shared" si="626"/>
        <v>74</v>
      </c>
      <c r="V1067" s="34"/>
      <c r="W1067" s="34">
        <f>W1063+W1016</f>
        <v>141</v>
      </c>
      <c r="X1067" s="34"/>
      <c r="Y1067" s="34">
        <f t="shared" si="620"/>
        <v>56</v>
      </c>
      <c r="Z1067" s="34">
        <f t="shared" si="620"/>
        <v>66</v>
      </c>
      <c r="AA1067" s="34"/>
      <c r="AB1067" s="34">
        <f t="shared" si="621"/>
        <v>4</v>
      </c>
      <c r="AC1067" s="34">
        <f t="shared" si="621"/>
        <v>58</v>
      </c>
      <c r="AD1067" s="34">
        <f t="shared" si="621"/>
        <v>20</v>
      </c>
      <c r="AE1067" s="34">
        <f t="shared" si="621"/>
        <v>20</v>
      </c>
      <c r="AF1067" s="34">
        <f t="shared" si="621"/>
        <v>92</v>
      </c>
      <c r="AG1067" s="34">
        <f t="shared" si="621"/>
        <v>32</v>
      </c>
      <c r="AH1067" s="34"/>
      <c r="AI1067" s="34">
        <f t="shared" si="622"/>
        <v>55</v>
      </c>
      <c r="AJ1067" s="34">
        <f t="shared" si="622"/>
        <v>36</v>
      </c>
      <c r="AK1067" s="34"/>
      <c r="AL1067" s="34">
        <f t="shared" ref="AL1067:BD1067" si="627">AL1063+AL1016</f>
        <v>36</v>
      </c>
      <c r="AM1067" s="34">
        <f t="shared" si="627"/>
        <v>11</v>
      </c>
      <c r="AN1067" s="34">
        <f t="shared" si="627"/>
        <v>32</v>
      </c>
      <c r="AO1067" s="34">
        <f t="shared" si="627"/>
        <v>90</v>
      </c>
      <c r="AP1067" s="34">
        <f t="shared" si="627"/>
        <v>11</v>
      </c>
      <c r="AQ1067" s="34">
        <f t="shared" si="627"/>
        <v>132</v>
      </c>
      <c r="AR1067" s="34">
        <f t="shared" si="627"/>
        <v>97</v>
      </c>
      <c r="AS1067" s="34">
        <f t="shared" si="627"/>
        <v>79</v>
      </c>
      <c r="AT1067" s="34">
        <f t="shared" si="627"/>
        <v>81</v>
      </c>
      <c r="AU1067" s="34">
        <f t="shared" si="627"/>
        <v>153</v>
      </c>
      <c r="AV1067" s="34">
        <f t="shared" si="627"/>
        <v>0</v>
      </c>
      <c r="AW1067" s="34">
        <f t="shared" si="627"/>
        <v>183</v>
      </c>
      <c r="AX1067" s="34">
        <f t="shared" si="627"/>
        <v>63</v>
      </c>
      <c r="AY1067" s="34">
        <f t="shared" si="627"/>
        <v>3</v>
      </c>
      <c r="AZ1067" s="34">
        <f t="shared" si="627"/>
        <v>26</v>
      </c>
      <c r="BA1067" s="34">
        <f t="shared" si="627"/>
        <v>1</v>
      </c>
      <c r="BB1067" s="34">
        <f t="shared" si="627"/>
        <v>0</v>
      </c>
      <c r="BC1067" s="34">
        <f t="shared" si="627"/>
        <v>0</v>
      </c>
      <c r="BD1067" s="34">
        <f t="shared" si="627"/>
        <v>2563</v>
      </c>
      <c r="BE1067" s="322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U1068" si="628">1-F1067/(F1065-F1066)</f>
        <v>0.99468085106382975</v>
      </c>
      <c r="G1068" s="35">
        <f t="shared" si="628"/>
        <v>0.96443812233285919</v>
      </c>
      <c r="H1068" s="35">
        <f t="shared" si="628"/>
        <v>0.88992042440318309</v>
      </c>
      <c r="I1068" s="35">
        <f t="shared" si="628"/>
        <v>0.89857142857142858</v>
      </c>
      <c r="J1068" s="35">
        <f t="shared" si="628"/>
        <v>0.88243831640058057</v>
      </c>
      <c r="K1068" s="35">
        <f t="shared" si="628"/>
        <v>0.97428571428571431</v>
      </c>
      <c r="L1068" s="35">
        <f t="shared" si="628"/>
        <v>0.92966360856269115</v>
      </c>
      <c r="M1068" s="35">
        <f t="shared" si="628"/>
        <v>0.81845238095238093</v>
      </c>
      <c r="N1068" s="35">
        <f t="shared" si="628"/>
        <v>0.85276967930029157</v>
      </c>
      <c r="O1068" s="35">
        <f t="shared" si="628"/>
        <v>0.89519650655021832</v>
      </c>
      <c r="P1068" s="35">
        <f t="shared" si="628"/>
        <v>0.95845272206303722</v>
      </c>
      <c r="Q1068" s="35">
        <f t="shared" si="628"/>
        <v>0.89602446483180431</v>
      </c>
      <c r="R1068" s="35">
        <f t="shared" si="628"/>
        <v>0.87948350071736014</v>
      </c>
      <c r="S1068" s="35">
        <f t="shared" si="628"/>
        <v>0.9668674698795181</v>
      </c>
      <c r="T1068" s="35">
        <f t="shared" si="628"/>
        <v>0.87787356321839083</v>
      </c>
      <c r="U1068" s="35">
        <f t="shared" si="628"/>
        <v>0.89321789321789324</v>
      </c>
      <c r="V1068" s="35"/>
      <c r="W1068" s="35">
        <f>1-W1067/(W1065-W1066)</f>
        <v>0.79355783308931183</v>
      </c>
      <c r="X1068" s="35"/>
      <c r="Y1068" s="35">
        <f>1-Y1067/(Y1065-Y1066)</f>
        <v>0.9193083573487032</v>
      </c>
      <c r="Z1068" s="35">
        <f>1-Z1067/(Z1065-Z1066)</f>
        <v>0.90571428571428569</v>
      </c>
      <c r="AA1068" s="35"/>
      <c r="AB1068" s="35">
        <f t="shared" ref="AB1068:AG1068" si="629">1-AB1067/(AB1065-AB1066)</f>
        <v>0.9943820224719101</v>
      </c>
      <c r="AC1068" s="35">
        <f t="shared" si="629"/>
        <v>0.91690544412607444</v>
      </c>
      <c r="AD1068" s="35">
        <f t="shared" si="629"/>
        <v>0.97105643994211288</v>
      </c>
      <c r="AE1068" s="35">
        <f t="shared" si="629"/>
        <v>0.97101449275362317</v>
      </c>
      <c r="AF1068" s="35">
        <f t="shared" si="629"/>
        <v>0.86410635155096016</v>
      </c>
      <c r="AG1068" s="35">
        <f t="shared" si="629"/>
        <v>0.95604395604395609</v>
      </c>
      <c r="AH1068" s="35"/>
      <c r="AI1068" s="35">
        <f>1-AI1067/(AI1065-AI1066)</f>
        <v>0.91691842900302112</v>
      </c>
      <c r="AJ1068" s="35">
        <f>1-AJ1067/(AJ1065-AJ1066)</f>
        <v>0.94812680115273773</v>
      </c>
      <c r="AK1068" s="35"/>
      <c r="AL1068" s="35">
        <f t="shared" ref="AL1068:BD1068" si="630">1-AL1067/(AL1065-AL1066)</f>
        <v>0.94835007173601149</v>
      </c>
      <c r="AM1068" s="35">
        <f t="shared" si="630"/>
        <v>0.98424068767908313</v>
      </c>
      <c r="AN1068" s="35">
        <f t="shared" si="630"/>
        <v>0.95230998509687037</v>
      </c>
      <c r="AO1068" s="35">
        <f t="shared" si="630"/>
        <v>0.87179487179487181</v>
      </c>
      <c r="AP1068" s="35">
        <f t="shared" si="630"/>
        <v>0.98340874811463042</v>
      </c>
      <c r="AQ1068" s="35">
        <f t="shared" si="630"/>
        <v>0.81007194244604319</v>
      </c>
      <c r="AR1068" s="35">
        <f t="shared" si="630"/>
        <v>0.86414565826330536</v>
      </c>
      <c r="AS1068" s="35">
        <f t="shared" si="630"/>
        <v>0.87400318979266345</v>
      </c>
      <c r="AT1068" s="35">
        <f t="shared" si="630"/>
        <v>0.88428571428571434</v>
      </c>
      <c r="AU1068" s="35">
        <f t="shared" si="630"/>
        <v>0.76853252647503778</v>
      </c>
      <c r="AV1068" s="35">
        <f t="shared" si="630"/>
        <v>1</v>
      </c>
      <c r="AW1068" s="35">
        <f t="shared" si="630"/>
        <v>0.73284671532846724</v>
      </c>
      <c r="AX1068" s="35">
        <f t="shared" si="630"/>
        <v>0.91201117318435754</v>
      </c>
      <c r="AY1068" s="35">
        <f t="shared" si="630"/>
        <v>0.99538461538461542</v>
      </c>
      <c r="AZ1068" s="35">
        <f t="shared" si="630"/>
        <v>0.96358543417366949</v>
      </c>
      <c r="BA1068" s="35">
        <f t="shared" si="630"/>
        <v>0.99858956276445698</v>
      </c>
      <c r="BB1068" s="35">
        <f t="shared" si="630"/>
        <v>1</v>
      </c>
      <c r="BC1068" s="35">
        <f t="shared" si="630"/>
        <v>1</v>
      </c>
      <c r="BD1068" s="35">
        <f t="shared" si="630"/>
        <v>0.91876386687797151</v>
      </c>
      <c r="BE1068" s="322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U1069" si="631">F1018</f>
        <v>14</v>
      </c>
      <c r="G1069" s="19">
        <f t="shared" si="631"/>
        <v>23</v>
      </c>
      <c r="H1069" s="19">
        <f t="shared" si="631"/>
        <v>42</v>
      </c>
      <c r="I1069" s="19">
        <f t="shared" si="631"/>
        <v>47</v>
      </c>
      <c r="J1069" s="19">
        <f t="shared" si="631"/>
        <v>48</v>
      </c>
      <c r="K1069" s="19">
        <f t="shared" si="631"/>
        <v>59</v>
      </c>
      <c r="L1069" s="19">
        <f t="shared" si="631"/>
        <v>64</v>
      </c>
      <c r="M1069" s="19">
        <f t="shared" si="631"/>
        <v>65</v>
      </c>
      <c r="N1069" s="19">
        <f t="shared" si="631"/>
        <v>66</v>
      </c>
      <c r="O1069" s="19">
        <f t="shared" si="631"/>
        <v>72</v>
      </c>
      <c r="P1069" s="19">
        <f t="shared" si="631"/>
        <v>76</v>
      </c>
      <c r="Q1069" s="19">
        <f t="shared" si="631"/>
        <v>78</v>
      </c>
      <c r="R1069" s="19">
        <f t="shared" si="631"/>
        <v>79</v>
      </c>
      <c r="S1069" s="19">
        <f t="shared" si="631"/>
        <v>83</v>
      </c>
      <c r="T1069" s="19">
        <f t="shared" si="631"/>
        <v>84</v>
      </c>
      <c r="U1069" s="19">
        <f t="shared" si="631"/>
        <v>86</v>
      </c>
      <c r="V1069" s="19"/>
      <c r="W1069" s="19">
        <f>W1018</f>
        <v>411</v>
      </c>
      <c r="X1069" s="19"/>
      <c r="Y1069" s="19">
        <f>Y1018</f>
        <v>413</v>
      </c>
      <c r="Z1069" s="19">
        <f>Z1018</f>
        <v>415</v>
      </c>
      <c r="AA1069" s="19"/>
      <c r="AB1069" s="19">
        <f t="shared" ref="AB1069:AG1069" si="632">AB1018</f>
        <v>417</v>
      </c>
      <c r="AC1069" s="19">
        <f t="shared" si="632"/>
        <v>418</v>
      </c>
      <c r="AD1069" s="19">
        <f t="shared" si="632"/>
        <v>419</v>
      </c>
      <c r="AE1069" s="19">
        <f t="shared" si="632"/>
        <v>420</v>
      </c>
      <c r="AF1069" s="19">
        <f t="shared" si="632"/>
        <v>421</v>
      </c>
      <c r="AG1069" s="19">
        <f t="shared" si="632"/>
        <v>422</v>
      </c>
      <c r="AH1069" s="19"/>
      <c r="AI1069" s="19">
        <f>AI1018</f>
        <v>425</v>
      </c>
      <c r="AJ1069" s="19">
        <f>AJ1018</f>
        <v>426</v>
      </c>
      <c r="AK1069" s="19"/>
      <c r="AL1069" s="19">
        <f t="shared" ref="AL1069:BD1069" si="633">AL1018</f>
        <v>430</v>
      </c>
      <c r="AM1069" s="19">
        <f t="shared" si="633"/>
        <v>431</v>
      </c>
      <c r="AN1069" s="19">
        <f t="shared" si="633"/>
        <v>433</v>
      </c>
      <c r="AO1069" s="19">
        <f t="shared" si="633"/>
        <v>446</v>
      </c>
      <c r="AP1069" s="19">
        <f t="shared" si="633"/>
        <v>449</v>
      </c>
      <c r="AQ1069" s="19">
        <f t="shared" si="633"/>
        <v>450</v>
      </c>
      <c r="AR1069" s="19">
        <f t="shared" si="633"/>
        <v>451</v>
      </c>
      <c r="AS1069" s="19">
        <f t="shared" si="633"/>
        <v>453</v>
      </c>
      <c r="AT1069" s="19">
        <f t="shared" si="633"/>
        <v>454</v>
      </c>
      <c r="AU1069" s="19">
        <f t="shared" si="633"/>
        <v>455</v>
      </c>
      <c r="AV1069" s="19">
        <f t="shared" si="633"/>
        <v>0</v>
      </c>
      <c r="AW1069" s="19">
        <f t="shared" si="633"/>
        <v>457</v>
      </c>
      <c r="AX1069" s="19">
        <f t="shared" si="633"/>
        <v>458</v>
      </c>
      <c r="AY1069" s="19">
        <f t="shared" si="633"/>
        <v>460</v>
      </c>
      <c r="AZ1069" s="19">
        <f t="shared" si="633"/>
        <v>461</v>
      </c>
      <c r="BA1069" s="19">
        <f t="shared" si="633"/>
        <v>463</v>
      </c>
      <c r="BB1069" s="19">
        <f t="shared" si="633"/>
        <v>0</v>
      </c>
      <c r="BC1069" s="19">
        <f t="shared" si="633"/>
        <v>0</v>
      </c>
      <c r="BD1069" s="19" t="str">
        <f t="shared" si="633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634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634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370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634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370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634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370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634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634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371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634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634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634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634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634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634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634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634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370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634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634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634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634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634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634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372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634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634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634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373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634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634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634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634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374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634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634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634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634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634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634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634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634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634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634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634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634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634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U1111" si="635">SUM(F1071:F1110)</f>
        <v>-5218.723</v>
      </c>
      <c r="G1111" s="37">
        <f t="shared" si="635"/>
        <v>-3405.3000000000006</v>
      </c>
      <c r="H1111" s="37">
        <f t="shared" si="635"/>
        <v>-2743.55</v>
      </c>
      <c r="I1111" s="37">
        <f t="shared" si="635"/>
        <v>-2518.54</v>
      </c>
      <c r="J1111" s="37">
        <f t="shared" si="635"/>
        <v>-2475.4500000000003</v>
      </c>
      <c r="K1111" s="37">
        <f t="shared" si="635"/>
        <v>-2668.62</v>
      </c>
      <c r="L1111" s="37">
        <f t="shared" si="635"/>
        <v>-2392.64</v>
      </c>
      <c r="M1111" s="37">
        <f t="shared" si="635"/>
        <v>-2614.9</v>
      </c>
      <c r="N1111" s="37">
        <f t="shared" si="635"/>
        <v>-5259.48</v>
      </c>
      <c r="O1111" s="37">
        <f t="shared" si="635"/>
        <v>-5026.0899999999992</v>
      </c>
      <c r="P1111" s="37">
        <f t="shared" si="635"/>
        <v>-4119.5400000000009</v>
      </c>
      <c r="Q1111" s="37">
        <f t="shared" si="635"/>
        <v>-5360.45</v>
      </c>
      <c r="R1111" s="37">
        <f t="shared" si="635"/>
        <v>-1050.9099999999999</v>
      </c>
      <c r="S1111" s="37">
        <f t="shared" si="635"/>
        <v>-4992.8799999999992</v>
      </c>
      <c r="T1111" s="37">
        <f t="shared" si="635"/>
        <v>-811.82</v>
      </c>
      <c r="U1111" s="37">
        <f t="shared" si="635"/>
        <v>-6450.89</v>
      </c>
      <c r="V1111" s="37"/>
      <c r="W1111" s="37">
        <f>SUM(W1071:W1110)</f>
        <v>234.50999999999993</v>
      </c>
      <c r="X1111" s="37"/>
      <c r="Y1111" s="37">
        <f>SUM(Y1071:Y1110)</f>
        <v>-2870.9299999999994</v>
      </c>
      <c r="Z1111" s="37">
        <f>SUM(Z1071:Z1110)</f>
        <v>-3558.52</v>
      </c>
      <c r="AA1111" s="37"/>
      <c r="AB1111" s="37">
        <f t="shared" ref="AB1111:AG1111" si="636">SUM(AB1071:AB1110)</f>
        <v>-3933.829999999999</v>
      </c>
      <c r="AC1111" s="37">
        <f t="shared" si="636"/>
        <v>-1689.6299999999999</v>
      </c>
      <c r="AD1111" s="37">
        <f t="shared" si="636"/>
        <v>-1057.2499999999998</v>
      </c>
      <c r="AE1111" s="37">
        <f t="shared" si="636"/>
        <v>-3914.9699999999993</v>
      </c>
      <c r="AF1111" s="37">
        <f t="shared" si="636"/>
        <v>-6687.4</v>
      </c>
      <c r="AG1111" s="37">
        <f t="shared" si="636"/>
        <v>-839.59999999999991</v>
      </c>
      <c r="AH1111" s="37"/>
      <c r="AI1111" s="37">
        <f>SUM(AI1071:AI1110)</f>
        <v>-1247.47</v>
      </c>
      <c r="AJ1111" s="37">
        <f>SUM(AJ1071:AJ1110)</f>
        <v>-968.48</v>
      </c>
      <c r="AK1111" s="37"/>
      <c r="AL1111" s="37">
        <f t="shared" ref="AL1111:BC1111" si="637">SUM(AL1071:AL1110)</f>
        <v>-3352.5699999999997</v>
      </c>
      <c r="AM1111" s="37">
        <f t="shared" si="637"/>
        <v>-1862.1399999999996</v>
      </c>
      <c r="AN1111" s="37">
        <f t="shared" si="637"/>
        <v>-1376.3</v>
      </c>
      <c r="AO1111" s="37">
        <f t="shared" si="637"/>
        <v>-4409.5600000000004</v>
      </c>
      <c r="AP1111" s="37">
        <f t="shared" si="637"/>
        <v>-29034.3</v>
      </c>
      <c r="AQ1111" s="37">
        <f t="shared" si="637"/>
        <v>-5391.6600000000008</v>
      </c>
      <c r="AR1111" s="37">
        <f t="shared" si="637"/>
        <v>-393.42</v>
      </c>
      <c r="AS1111" s="37">
        <f t="shared" si="637"/>
        <v>-1136.1399999999999</v>
      </c>
      <c r="AT1111" s="37">
        <f t="shared" si="637"/>
        <v>-1667.0500000000002</v>
      </c>
      <c r="AU1111" s="37">
        <f t="shared" si="637"/>
        <v>-498.83</v>
      </c>
      <c r="AV1111" s="37">
        <f t="shared" si="637"/>
        <v>0</v>
      </c>
      <c r="AW1111" s="37">
        <f t="shared" si="637"/>
        <v>-2808.71</v>
      </c>
      <c r="AX1111" s="37">
        <f t="shared" si="637"/>
        <v>-3513.12</v>
      </c>
      <c r="AY1111" s="37">
        <f t="shared" si="637"/>
        <v>1048.83</v>
      </c>
      <c r="AZ1111" s="37">
        <f t="shared" si="637"/>
        <v>-1245.8399999999999</v>
      </c>
      <c r="BA1111" s="37">
        <f t="shared" si="637"/>
        <v>-320.22000000000003</v>
      </c>
      <c r="BB1111" s="37">
        <f t="shared" si="637"/>
        <v>0</v>
      </c>
      <c r="BC1111" s="37">
        <f t="shared" si="637"/>
        <v>0</v>
      </c>
      <c r="BD1111" s="24">
        <f t="shared" si="634"/>
        <v>-139604.38299999997</v>
      </c>
      <c r="BE1111" s="322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U1112" si="638">COUNTA(F1071:F1110)</f>
        <v>40</v>
      </c>
      <c r="G1112" s="33">
        <f t="shared" si="638"/>
        <v>40</v>
      </c>
      <c r="H1112" s="33">
        <f t="shared" si="638"/>
        <v>40</v>
      </c>
      <c r="I1112" s="33">
        <f t="shared" si="638"/>
        <v>40</v>
      </c>
      <c r="J1112" s="33">
        <f t="shared" si="638"/>
        <v>40</v>
      </c>
      <c r="K1112" s="33">
        <f t="shared" si="638"/>
        <v>39</v>
      </c>
      <c r="L1112" s="33">
        <f t="shared" si="638"/>
        <v>40</v>
      </c>
      <c r="M1112" s="33">
        <f t="shared" si="638"/>
        <v>40</v>
      </c>
      <c r="N1112" s="33">
        <f t="shared" si="638"/>
        <v>40</v>
      </c>
      <c r="O1112" s="33">
        <f t="shared" si="638"/>
        <v>40</v>
      </c>
      <c r="P1112" s="33">
        <f t="shared" si="638"/>
        <v>40</v>
      </c>
      <c r="Q1112" s="33">
        <f t="shared" si="638"/>
        <v>40</v>
      </c>
      <c r="R1112" s="33">
        <f t="shared" si="638"/>
        <v>40</v>
      </c>
      <c r="S1112" s="33">
        <f t="shared" si="638"/>
        <v>40</v>
      </c>
      <c r="T1112" s="33">
        <f t="shared" si="638"/>
        <v>40</v>
      </c>
      <c r="U1112" s="33">
        <f t="shared" si="638"/>
        <v>40</v>
      </c>
      <c r="V1112" s="33"/>
      <c r="W1112" s="33">
        <f>COUNTA(W1071:W1110)</f>
        <v>40</v>
      </c>
      <c r="X1112" s="33"/>
      <c r="Y1112" s="33">
        <f>COUNTA(Y1071:Y1110)</f>
        <v>40</v>
      </c>
      <c r="Z1112" s="33">
        <f>COUNTA(Z1071:Z1110)</f>
        <v>40</v>
      </c>
      <c r="AA1112" s="33"/>
      <c r="AB1112" s="33">
        <f t="shared" ref="AB1112:AG1112" si="639">COUNTA(AB1071:AB1110)</f>
        <v>40</v>
      </c>
      <c r="AC1112" s="33">
        <f t="shared" si="639"/>
        <v>40</v>
      </c>
      <c r="AD1112" s="33">
        <f t="shared" si="639"/>
        <v>40</v>
      </c>
      <c r="AE1112" s="33">
        <f t="shared" si="639"/>
        <v>40</v>
      </c>
      <c r="AF1112" s="33">
        <f t="shared" si="639"/>
        <v>40</v>
      </c>
      <c r="AG1112" s="33">
        <f t="shared" si="639"/>
        <v>40</v>
      </c>
      <c r="AH1112" s="33"/>
      <c r="AI1112" s="33">
        <f>COUNTA(AI1071:AI1110)</f>
        <v>40</v>
      </c>
      <c r="AJ1112" s="33">
        <f>COUNTA(AJ1071:AJ1110)</f>
        <v>40</v>
      </c>
      <c r="AK1112" s="33"/>
      <c r="AL1112" s="33">
        <f t="shared" ref="AL1112:BC1112" si="640">COUNTA(AL1071:AL1110)</f>
        <v>40</v>
      </c>
      <c r="AM1112" s="33">
        <f t="shared" si="640"/>
        <v>40</v>
      </c>
      <c r="AN1112" s="33">
        <f t="shared" si="640"/>
        <v>40</v>
      </c>
      <c r="AO1112" s="33">
        <f t="shared" si="640"/>
        <v>40</v>
      </c>
      <c r="AP1112" s="33">
        <f t="shared" si="640"/>
        <v>40</v>
      </c>
      <c r="AQ1112" s="33">
        <f t="shared" si="640"/>
        <v>40</v>
      </c>
      <c r="AR1112" s="33">
        <f t="shared" si="640"/>
        <v>40</v>
      </c>
      <c r="AS1112" s="33">
        <f t="shared" si="640"/>
        <v>40</v>
      </c>
      <c r="AT1112" s="33">
        <f t="shared" si="640"/>
        <v>40</v>
      </c>
      <c r="AU1112" s="33">
        <f t="shared" si="640"/>
        <v>40</v>
      </c>
      <c r="AV1112" s="33">
        <f t="shared" si="640"/>
        <v>40</v>
      </c>
      <c r="AW1112" s="33">
        <f t="shared" si="640"/>
        <v>40</v>
      </c>
      <c r="AX1112" s="33">
        <f t="shared" si="640"/>
        <v>40</v>
      </c>
      <c r="AY1112" s="33">
        <f t="shared" si="640"/>
        <v>40</v>
      </c>
      <c r="AZ1112" s="33">
        <f t="shared" si="640"/>
        <v>40</v>
      </c>
      <c r="BA1112" s="33">
        <f t="shared" si="640"/>
        <v>40</v>
      </c>
      <c r="BB1112" s="33">
        <f t="shared" si="640"/>
        <v>40</v>
      </c>
      <c r="BC1112" s="33">
        <f t="shared" si="640"/>
        <v>40</v>
      </c>
      <c r="BD1112" s="33">
        <f t="shared" si="634"/>
        <v>1799</v>
      </c>
      <c r="BE1112" s="322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U1113" si="641">COUNTIF(F1071:F1110,"NS")</f>
        <v>7</v>
      </c>
      <c r="G1113" s="34">
        <f t="shared" si="641"/>
        <v>5</v>
      </c>
      <c r="H1113" s="34">
        <f t="shared" si="641"/>
        <v>5</v>
      </c>
      <c r="I1113" s="34">
        <f t="shared" si="641"/>
        <v>6</v>
      </c>
      <c r="J1113" s="34">
        <f t="shared" si="641"/>
        <v>0</v>
      </c>
      <c r="K1113" s="34">
        <f t="shared" si="641"/>
        <v>6</v>
      </c>
      <c r="L1113" s="34">
        <f t="shared" si="641"/>
        <v>8</v>
      </c>
      <c r="M1113" s="34">
        <f t="shared" si="641"/>
        <v>8</v>
      </c>
      <c r="N1113" s="34">
        <f t="shared" si="641"/>
        <v>6</v>
      </c>
      <c r="O1113" s="34">
        <f t="shared" si="641"/>
        <v>7</v>
      </c>
      <c r="P1113" s="34">
        <f t="shared" si="641"/>
        <v>6</v>
      </c>
      <c r="Q1113" s="34">
        <f t="shared" si="641"/>
        <v>6</v>
      </c>
      <c r="R1113" s="34">
        <f t="shared" si="641"/>
        <v>5</v>
      </c>
      <c r="S1113" s="34">
        <f t="shared" si="641"/>
        <v>10</v>
      </c>
      <c r="T1113" s="34">
        <f t="shared" si="641"/>
        <v>1</v>
      </c>
      <c r="U1113" s="34">
        <f t="shared" si="641"/>
        <v>5</v>
      </c>
      <c r="V1113" s="34"/>
      <c r="W1113" s="34">
        <f>COUNTIF(W1071:W1110,"NS")</f>
        <v>5</v>
      </c>
      <c r="X1113" s="34"/>
      <c r="Y1113" s="34">
        <f>COUNTIF(Y1071:Y1110,"NS")</f>
        <v>5</v>
      </c>
      <c r="Z1113" s="34">
        <f>COUNTIF(Z1071:Z1110,"NS")</f>
        <v>6</v>
      </c>
      <c r="AA1113" s="34"/>
      <c r="AB1113" s="34">
        <f t="shared" ref="AB1113:AG1113" si="642">COUNTIF(AB1071:AB1110,"NS")</f>
        <v>5</v>
      </c>
      <c r="AC1113" s="34">
        <f t="shared" si="642"/>
        <v>7</v>
      </c>
      <c r="AD1113" s="34">
        <f t="shared" si="642"/>
        <v>5</v>
      </c>
      <c r="AE1113" s="34">
        <f t="shared" si="642"/>
        <v>7</v>
      </c>
      <c r="AF1113" s="34">
        <f t="shared" si="642"/>
        <v>4</v>
      </c>
      <c r="AG1113" s="34">
        <f t="shared" si="642"/>
        <v>5</v>
      </c>
      <c r="AH1113" s="34"/>
      <c r="AI1113" s="34">
        <f>COUNTIF(AI1071:AI1110,"NS")</f>
        <v>6</v>
      </c>
      <c r="AJ1113" s="34">
        <f>COUNTIF(AJ1071:AJ1110,"NS")</f>
        <v>6</v>
      </c>
      <c r="AK1113" s="34"/>
      <c r="AL1113" s="34">
        <f t="shared" ref="AL1113:BC1113" si="643">COUNTIF(AL1071:AL1110,"NS")</f>
        <v>6</v>
      </c>
      <c r="AM1113" s="34">
        <f t="shared" si="643"/>
        <v>6</v>
      </c>
      <c r="AN1113" s="34">
        <f t="shared" si="643"/>
        <v>8</v>
      </c>
      <c r="AO1113" s="34">
        <f t="shared" si="643"/>
        <v>7</v>
      </c>
      <c r="AP1113" s="34">
        <f t="shared" si="643"/>
        <v>7</v>
      </c>
      <c r="AQ1113" s="34">
        <f t="shared" si="643"/>
        <v>5</v>
      </c>
      <c r="AR1113" s="34">
        <f t="shared" si="643"/>
        <v>6</v>
      </c>
      <c r="AS1113" s="34">
        <f t="shared" si="643"/>
        <v>4</v>
      </c>
      <c r="AT1113" s="34">
        <f t="shared" si="643"/>
        <v>5</v>
      </c>
      <c r="AU1113" s="34">
        <f t="shared" si="643"/>
        <v>10</v>
      </c>
      <c r="AV1113" s="34">
        <f t="shared" si="643"/>
        <v>0</v>
      </c>
      <c r="AW1113" s="34">
        <f t="shared" si="643"/>
        <v>7</v>
      </c>
      <c r="AX1113" s="34">
        <f t="shared" si="643"/>
        <v>5</v>
      </c>
      <c r="AY1113" s="34">
        <f t="shared" si="643"/>
        <v>9</v>
      </c>
      <c r="AZ1113" s="34">
        <f t="shared" si="643"/>
        <v>6</v>
      </c>
      <c r="BA1113" s="34">
        <f t="shared" si="643"/>
        <v>6</v>
      </c>
      <c r="BB1113" s="34">
        <f t="shared" si="643"/>
        <v>0</v>
      </c>
      <c r="BC1113" s="34">
        <f t="shared" si="643"/>
        <v>0</v>
      </c>
      <c r="BD1113" s="33">
        <f t="shared" si="634"/>
        <v>249</v>
      </c>
      <c r="BE1113" s="322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U1114" si="644">COUNTIF(F1071:F1110,"NC")</f>
        <v>1</v>
      </c>
      <c r="G1114" s="34">
        <f t="shared" si="644"/>
        <v>2</v>
      </c>
      <c r="H1114" s="34">
        <f t="shared" si="644"/>
        <v>6</v>
      </c>
      <c r="I1114" s="34">
        <f t="shared" si="644"/>
        <v>0</v>
      </c>
      <c r="J1114" s="34">
        <f t="shared" si="644"/>
        <v>0</v>
      </c>
      <c r="K1114" s="34">
        <f t="shared" si="644"/>
        <v>4</v>
      </c>
      <c r="L1114" s="34">
        <f t="shared" si="644"/>
        <v>5</v>
      </c>
      <c r="M1114" s="34">
        <f t="shared" si="644"/>
        <v>12</v>
      </c>
      <c r="N1114" s="34">
        <f t="shared" si="644"/>
        <v>6</v>
      </c>
      <c r="O1114" s="34">
        <f t="shared" si="644"/>
        <v>0</v>
      </c>
      <c r="P1114" s="34">
        <f t="shared" si="644"/>
        <v>0</v>
      </c>
      <c r="Q1114" s="34">
        <f t="shared" si="644"/>
        <v>3</v>
      </c>
      <c r="R1114" s="34">
        <f t="shared" si="644"/>
        <v>12</v>
      </c>
      <c r="S1114" s="34">
        <f t="shared" si="644"/>
        <v>2</v>
      </c>
      <c r="T1114" s="34">
        <f t="shared" si="644"/>
        <v>16</v>
      </c>
      <c r="U1114" s="34">
        <f t="shared" si="644"/>
        <v>4</v>
      </c>
      <c r="V1114" s="34"/>
      <c r="W1114" s="34">
        <f>COUNTIF(W1071:W1110,"NC")</f>
        <v>6</v>
      </c>
      <c r="X1114" s="34"/>
      <c r="Y1114" s="34">
        <f>COUNTIF(Y1071:Y1110,"NC")</f>
        <v>2</v>
      </c>
      <c r="Z1114" s="34">
        <f>COUNTIF(Z1071:Z1110,"NC")</f>
        <v>8</v>
      </c>
      <c r="AA1114" s="34"/>
      <c r="AB1114" s="34">
        <f t="shared" ref="AB1114:AG1114" si="645">COUNTIF(AB1071:AB1110,"NC")</f>
        <v>0</v>
      </c>
      <c r="AC1114" s="34">
        <f t="shared" si="645"/>
        <v>1</v>
      </c>
      <c r="AD1114" s="34">
        <f t="shared" si="645"/>
        <v>5</v>
      </c>
      <c r="AE1114" s="34">
        <f t="shared" si="645"/>
        <v>1</v>
      </c>
      <c r="AF1114" s="34">
        <f t="shared" si="645"/>
        <v>13</v>
      </c>
      <c r="AG1114" s="34">
        <f t="shared" si="645"/>
        <v>8</v>
      </c>
      <c r="AH1114" s="34"/>
      <c r="AI1114" s="34">
        <f>COUNTIF(AI1071:AI1110,"NC")</f>
        <v>3</v>
      </c>
      <c r="AJ1114" s="34">
        <f>COUNTIF(AJ1071:AJ1110,"NC")</f>
        <v>3</v>
      </c>
      <c r="AK1114" s="34"/>
      <c r="AL1114" s="34">
        <f t="shared" ref="AL1114:BC1114" si="646">COUNTIF(AL1071:AL1110,"NC")</f>
        <v>1</v>
      </c>
      <c r="AM1114" s="34">
        <f t="shared" si="646"/>
        <v>4</v>
      </c>
      <c r="AN1114" s="34">
        <f t="shared" si="646"/>
        <v>6</v>
      </c>
      <c r="AO1114" s="34">
        <f t="shared" si="646"/>
        <v>3</v>
      </c>
      <c r="AP1114" s="34">
        <f t="shared" si="646"/>
        <v>4</v>
      </c>
      <c r="AQ1114" s="34">
        <f t="shared" si="646"/>
        <v>9</v>
      </c>
      <c r="AR1114" s="34">
        <f t="shared" si="646"/>
        <v>4</v>
      </c>
      <c r="AS1114" s="34">
        <f t="shared" si="646"/>
        <v>8</v>
      </c>
      <c r="AT1114" s="34">
        <f t="shared" si="646"/>
        <v>8</v>
      </c>
      <c r="AU1114" s="34">
        <f t="shared" si="646"/>
        <v>5</v>
      </c>
      <c r="AV1114" s="34">
        <f t="shared" si="646"/>
        <v>0</v>
      </c>
      <c r="AW1114" s="34">
        <f t="shared" si="646"/>
        <v>0</v>
      </c>
      <c r="AX1114" s="34">
        <f t="shared" si="646"/>
        <v>1</v>
      </c>
      <c r="AY1114" s="34">
        <f t="shared" si="646"/>
        <v>0</v>
      </c>
      <c r="AZ1114" s="34">
        <f t="shared" si="646"/>
        <v>7</v>
      </c>
      <c r="BA1114" s="34">
        <f t="shared" si="646"/>
        <v>0</v>
      </c>
      <c r="BB1114" s="34">
        <f t="shared" si="646"/>
        <v>0</v>
      </c>
      <c r="BC1114" s="34">
        <f t="shared" si="646"/>
        <v>0</v>
      </c>
      <c r="BD1114" s="33">
        <f t="shared" si="634"/>
        <v>183</v>
      </c>
      <c r="BE1114" s="322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U1115" si="647">1-F1114/(F1112-F1113)</f>
        <v>0.96969696969696972</v>
      </c>
      <c r="G1115" s="35">
        <f t="shared" si="647"/>
        <v>0.94285714285714284</v>
      </c>
      <c r="H1115" s="35">
        <f t="shared" si="647"/>
        <v>0.82857142857142851</v>
      </c>
      <c r="I1115" s="35">
        <f t="shared" si="647"/>
        <v>1</v>
      </c>
      <c r="J1115" s="35">
        <f t="shared" si="647"/>
        <v>1</v>
      </c>
      <c r="K1115" s="35">
        <f t="shared" si="647"/>
        <v>0.87878787878787878</v>
      </c>
      <c r="L1115" s="35">
        <f t="shared" si="647"/>
        <v>0.84375</v>
      </c>
      <c r="M1115" s="35">
        <f t="shared" si="647"/>
        <v>0.625</v>
      </c>
      <c r="N1115" s="35">
        <f t="shared" si="647"/>
        <v>0.82352941176470584</v>
      </c>
      <c r="O1115" s="35">
        <f t="shared" si="647"/>
        <v>1</v>
      </c>
      <c r="P1115" s="35">
        <f t="shared" si="647"/>
        <v>1</v>
      </c>
      <c r="Q1115" s="35">
        <f t="shared" si="647"/>
        <v>0.91176470588235292</v>
      </c>
      <c r="R1115" s="35">
        <f t="shared" si="647"/>
        <v>0.65714285714285714</v>
      </c>
      <c r="S1115" s="35">
        <f t="shared" si="647"/>
        <v>0.93333333333333335</v>
      </c>
      <c r="T1115" s="35">
        <f t="shared" si="647"/>
        <v>0.58974358974358976</v>
      </c>
      <c r="U1115" s="35">
        <f t="shared" si="647"/>
        <v>0.88571428571428568</v>
      </c>
      <c r="V1115" s="35"/>
      <c r="W1115" s="35">
        <f>1-W1114/(W1112-W1113)</f>
        <v>0.82857142857142851</v>
      </c>
      <c r="X1115" s="35"/>
      <c r="Y1115" s="35">
        <f>1-Y1114/(Y1112-Y1113)</f>
        <v>0.94285714285714284</v>
      </c>
      <c r="Z1115" s="35">
        <f>1-Z1114/(Z1112-Z1113)</f>
        <v>0.76470588235294112</v>
      </c>
      <c r="AA1115" s="35"/>
      <c r="AB1115" s="35">
        <f t="shared" ref="AB1115:AG1115" si="648">1-AB1114/(AB1112-AB1113)</f>
        <v>1</v>
      </c>
      <c r="AC1115" s="35">
        <f t="shared" si="648"/>
        <v>0.96969696969696972</v>
      </c>
      <c r="AD1115" s="35">
        <f t="shared" si="648"/>
        <v>0.85714285714285721</v>
      </c>
      <c r="AE1115" s="35">
        <f t="shared" si="648"/>
        <v>0.96969696969696972</v>
      </c>
      <c r="AF1115" s="35">
        <f t="shared" si="648"/>
        <v>0.63888888888888884</v>
      </c>
      <c r="AG1115" s="35">
        <f t="shared" si="648"/>
        <v>0.77142857142857146</v>
      </c>
      <c r="AH1115" s="35"/>
      <c r="AI1115" s="35">
        <f>1-AI1114/(AI1112-AI1113)</f>
        <v>0.91176470588235292</v>
      </c>
      <c r="AJ1115" s="35">
        <f>1-AJ1114/(AJ1112-AJ1113)</f>
        <v>0.91176470588235292</v>
      </c>
      <c r="AK1115" s="35"/>
      <c r="AL1115" s="35">
        <f t="shared" ref="AL1115:BD1115" si="649">1-AL1114/(AL1112-AL1113)</f>
        <v>0.97058823529411764</v>
      </c>
      <c r="AM1115" s="35">
        <f t="shared" si="649"/>
        <v>0.88235294117647056</v>
      </c>
      <c r="AN1115" s="35">
        <f t="shared" si="649"/>
        <v>0.8125</v>
      </c>
      <c r="AO1115" s="35">
        <f t="shared" si="649"/>
        <v>0.90909090909090906</v>
      </c>
      <c r="AP1115" s="35">
        <f t="shared" si="649"/>
        <v>0.87878787878787878</v>
      </c>
      <c r="AQ1115" s="35">
        <f t="shared" si="649"/>
        <v>0.74285714285714288</v>
      </c>
      <c r="AR1115" s="35">
        <f t="shared" si="649"/>
        <v>0.88235294117647056</v>
      </c>
      <c r="AS1115" s="35">
        <f t="shared" si="649"/>
        <v>0.77777777777777779</v>
      </c>
      <c r="AT1115" s="35">
        <f t="shared" si="649"/>
        <v>0.77142857142857146</v>
      </c>
      <c r="AU1115" s="35">
        <f t="shared" si="649"/>
        <v>0.83333333333333337</v>
      </c>
      <c r="AV1115" s="35">
        <f t="shared" si="649"/>
        <v>1</v>
      </c>
      <c r="AW1115" s="35">
        <f t="shared" si="649"/>
        <v>1</v>
      </c>
      <c r="AX1115" s="35">
        <f t="shared" si="649"/>
        <v>0.97142857142857142</v>
      </c>
      <c r="AY1115" s="35">
        <f t="shared" si="649"/>
        <v>1</v>
      </c>
      <c r="AZ1115" s="35">
        <f t="shared" si="649"/>
        <v>0.79411764705882359</v>
      </c>
      <c r="BA1115" s="35">
        <f t="shared" si="649"/>
        <v>1</v>
      </c>
      <c r="BB1115" s="35">
        <f t="shared" si="649"/>
        <v>1</v>
      </c>
      <c r="BC1115" s="35">
        <f t="shared" si="649"/>
        <v>1</v>
      </c>
      <c r="BD1115" s="35">
        <f t="shared" si="649"/>
        <v>0.88193548387096776</v>
      </c>
      <c r="BE1115" s="322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U1116" si="650">F1112+F1065</f>
        <v>879</v>
      </c>
      <c r="G1116" s="34">
        <f t="shared" si="650"/>
        <v>880</v>
      </c>
      <c r="H1116" s="34">
        <f t="shared" si="650"/>
        <v>880</v>
      </c>
      <c r="I1116" s="34">
        <f t="shared" si="650"/>
        <v>880</v>
      </c>
      <c r="J1116" s="34">
        <f t="shared" si="650"/>
        <v>880</v>
      </c>
      <c r="K1116" s="34">
        <f t="shared" si="650"/>
        <v>878</v>
      </c>
      <c r="L1116" s="34">
        <f t="shared" si="650"/>
        <v>878</v>
      </c>
      <c r="M1116" s="34">
        <f t="shared" si="650"/>
        <v>879</v>
      </c>
      <c r="N1116" s="34">
        <f t="shared" si="650"/>
        <v>879</v>
      </c>
      <c r="O1116" s="34">
        <f t="shared" si="650"/>
        <v>878</v>
      </c>
      <c r="P1116" s="34">
        <f t="shared" si="650"/>
        <v>880</v>
      </c>
      <c r="Q1116" s="34">
        <f t="shared" si="650"/>
        <v>880</v>
      </c>
      <c r="R1116" s="34">
        <f t="shared" si="650"/>
        <v>863</v>
      </c>
      <c r="S1116" s="34">
        <f t="shared" si="650"/>
        <v>879</v>
      </c>
      <c r="T1116" s="34">
        <f t="shared" si="650"/>
        <v>880</v>
      </c>
      <c r="U1116" s="34">
        <f t="shared" si="650"/>
        <v>868</v>
      </c>
      <c r="V1116" s="34"/>
      <c r="W1116" s="34">
        <f>W1112+W1065</f>
        <v>875</v>
      </c>
      <c r="X1116" s="34"/>
      <c r="Y1116" s="34">
        <f t="shared" ref="Y1116:Z1118" si="651">Y1112+Y1065</f>
        <v>879</v>
      </c>
      <c r="Z1116" s="34">
        <f t="shared" si="651"/>
        <v>880</v>
      </c>
      <c r="AA1116" s="34"/>
      <c r="AB1116" s="34">
        <f t="shared" ref="AB1116:AG1118" si="652">AB1112+AB1065</f>
        <v>880</v>
      </c>
      <c r="AC1116" s="34">
        <f t="shared" si="652"/>
        <v>880</v>
      </c>
      <c r="AD1116" s="34">
        <f t="shared" si="652"/>
        <v>880</v>
      </c>
      <c r="AE1116" s="34">
        <f t="shared" si="652"/>
        <v>880</v>
      </c>
      <c r="AF1116" s="34">
        <f t="shared" si="652"/>
        <v>879</v>
      </c>
      <c r="AG1116" s="34">
        <f t="shared" si="652"/>
        <v>879</v>
      </c>
      <c r="AH1116" s="34"/>
      <c r="AI1116" s="34">
        <f t="shared" ref="AI1116:AJ1118" si="653">AI1112+AI1065</f>
        <v>880</v>
      </c>
      <c r="AJ1116" s="34">
        <f t="shared" si="653"/>
        <v>876</v>
      </c>
      <c r="AK1116" s="34"/>
      <c r="AL1116" s="34">
        <f t="shared" ref="AL1116:BD1116" si="654">AL1112+AL1065</f>
        <v>876</v>
      </c>
      <c r="AM1116" s="34">
        <f t="shared" si="654"/>
        <v>879</v>
      </c>
      <c r="AN1116" s="34">
        <f t="shared" si="654"/>
        <v>879</v>
      </c>
      <c r="AO1116" s="34">
        <f t="shared" si="654"/>
        <v>879</v>
      </c>
      <c r="AP1116" s="34">
        <f t="shared" si="654"/>
        <v>880</v>
      </c>
      <c r="AQ1116" s="34">
        <f t="shared" si="654"/>
        <v>877</v>
      </c>
      <c r="AR1116" s="34">
        <f t="shared" si="654"/>
        <v>878</v>
      </c>
      <c r="AS1116" s="34">
        <f t="shared" si="654"/>
        <v>880</v>
      </c>
      <c r="AT1116" s="34">
        <f t="shared" si="654"/>
        <v>879</v>
      </c>
      <c r="AU1116" s="34">
        <f t="shared" si="654"/>
        <v>880</v>
      </c>
      <c r="AV1116" s="34">
        <f t="shared" si="654"/>
        <v>880</v>
      </c>
      <c r="AW1116" s="34">
        <f t="shared" si="654"/>
        <v>872</v>
      </c>
      <c r="AX1116" s="34">
        <f t="shared" si="654"/>
        <v>879</v>
      </c>
      <c r="AY1116" s="34">
        <f t="shared" si="654"/>
        <v>877</v>
      </c>
      <c r="AZ1116" s="34">
        <f t="shared" si="654"/>
        <v>879</v>
      </c>
      <c r="BA1116" s="34">
        <f t="shared" si="654"/>
        <v>880</v>
      </c>
      <c r="BB1116" s="34">
        <f t="shared" si="654"/>
        <v>880</v>
      </c>
      <c r="BC1116" s="34">
        <f t="shared" si="654"/>
        <v>880</v>
      </c>
      <c r="BD1116" s="34">
        <f t="shared" si="654"/>
        <v>39523</v>
      </c>
      <c r="BE1116" s="322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U1117" si="655">F1113+F1066</f>
        <v>94</v>
      </c>
      <c r="G1117" s="34">
        <f t="shared" si="655"/>
        <v>142</v>
      </c>
      <c r="H1117" s="34">
        <f t="shared" si="655"/>
        <v>91</v>
      </c>
      <c r="I1117" s="34">
        <f t="shared" si="655"/>
        <v>146</v>
      </c>
      <c r="J1117" s="34">
        <f t="shared" si="655"/>
        <v>151</v>
      </c>
      <c r="K1117" s="34">
        <f t="shared" si="655"/>
        <v>145</v>
      </c>
      <c r="L1117" s="34">
        <f t="shared" si="655"/>
        <v>192</v>
      </c>
      <c r="M1117" s="34">
        <f t="shared" si="655"/>
        <v>175</v>
      </c>
      <c r="N1117" s="34">
        <f t="shared" si="655"/>
        <v>159</v>
      </c>
      <c r="O1117" s="34">
        <f t="shared" si="655"/>
        <v>158</v>
      </c>
      <c r="P1117" s="34">
        <f t="shared" si="655"/>
        <v>148</v>
      </c>
      <c r="Q1117" s="34">
        <f t="shared" si="655"/>
        <v>192</v>
      </c>
      <c r="R1117" s="34">
        <f t="shared" si="655"/>
        <v>131</v>
      </c>
      <c r="S1117" s="34">
        <f t="shared" si="655"/>
        <v>185</v>
      </c>
      <c r="T1117" s="34">
        <f t="shared" si="655"/>
        <v>145</v>
      </c>
      <c r="U1117" s="34">
        <f t="shared" si="655"/>
        <v>140</v>
      </c>
      <c r="V1117" s="34"/>
      <c r="W1117" s="34">
        <f>W1113+W1066</f>
        <v>157</v>
      </c>
      <c r="X1117" s="34"/>
      <c r="Y1117" s="34">
        <f t="shared" si="651"/>
        <v>150</v>
      </c>
      <c r="Z1117" s="34">
        <f t="shared" si="651"/>
        <v>146</v>
      </c>
      <c r="AA1117" s="34"/>
      <c r="AB1117" s="34">
        <f t="shared" si="652"/>
        <v>133</v>
      </c>
      <c r="AC1117" s="34">
        <f t="shared" si="652"/>
        <v>149</v>
      </c>
      <c r="AD1117" s="34">
        <f t="shared" si="652"/>
        <v>154</v>
      </c>
      <c r="AE1117" s="34">
        <f t="shared" si="652"/>
        <v>157</v>
      </c>
      <c r="AF1117" s="34">
        <f t="shared" si="652"/>
        <v>166</v>
      </c>
      <c r="AG1117" s="34">
        <f t="shared" si="652"/>
        <v>116</v>
      </c>
      <c r="AH1117" s="34"/>
      <c r="AI1117" s="34">
        <f t="shared" si="653"/>
        <v>184</v>
      </c>
      <c r="AJ1117" s="34">
        <f t="shared" si="653"/>
        <v>148</v>
      </c>
      <c r="AK1117" s="34"/>
      <c r="AL1117" s="34">
        <f t="shared" ref="AL1117:BD1117" si="656">AL1113+AL1066</f>
        <v>145</v>
      </c>
      <c r="AM1117" s="34">
        <f t="shared" si="656"/>
        <v>147</v>
      </c>
      <c r="AN1117" s="34">
        <f t="shared" si="656"/>
        <v>176</v>
      </c>
      <c r="AO1117" s="34">
        <f t="shared" si="656"/>
        <v>144</v>
      </c>
      <c r="AP1117" s="34">
        <f t="shared" si="656"/>
        <v>184</v>
      </c>
      <c r="AQ1117" s="34">
        <f t="shared" si="656"/>
        <v>147</v>
      </c>
      <c r="AR1117" s="34">
        <f t="shared" si="656"/>
        <v>130</v>
      </c>
      <c r="AS1117" s="34">
        <f t="shared" si="656"/>
        <v>217</v>
      </c>
      <c r="AT1117" s="34">
        <f t="shared" si="656"/>
        <v>144</v>
      </c>
      <c r="AU1117" s="34">
        <f t="shared" si="656"/>
        <v>189</v>
      </c>
      <c r="AV1117" s="34">
        <f t="shared" si="656"/>
        <v>0</v>
      </c>
      <c r="AW1117" s="34">
        <f t="shared" si="656"/>
        <v>154</v>
      </c>
      <c r="AX1117" s="34">
        <f t="shared" si="656"/>
        <v>128</v>
      </c>
      <c r="AY1117" s="34">
        <f t="shared" si="656"/>
        <v>196</v>
      </c>
      <c r="AZ1117" s="34">
        <f t="shared" si="656"/>
        <v>131</v>
      </c>
      <c r="BA1117" s="34">
        <f t="shared" si="656"/>
        <v>137</v>
      </c>
      <c r="BB1117" s="34">
        <f t="shared" si="656"/>
        <v>0</v>
      </c>
      <c r="BC1117" s="34">
        <f t="shared" si="656"/>
        <v>0</v>
      </c>
      <c r="BD1117" s="34">
        <f t="shared" si="656"/>
        <v>6423</v>
      </c>
      <c r="BE1117" s="322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U1118" si="657">F1114+F1067</f>
        <v>5</v>
      </c>
      <c r="G1118" s="34">
        <f t="shared" si="657"/>
        <v>27</v>
      </c>
      <c r="H1118" s="34">
        <f t="shared" si="657"/>
        <v>89</v>
      </c>
      <c r="I1118" s="34">
        <f t="shared" si="657"/>
        <v>71</v>
      </c>
      <c r="J1118" s="34">
        <f t="shared" si="657"/>
        <v>81</v>
      </c>
      <c r="K1118" s="34">
        <f t="shared" si="657"/>
        <v>22</v>
      </c>
      <c r="L1118" s="34">
        <f t="shared" si="657"/>
        <v>51</v>
      </c>
      <c r="M1118" s="34">
        <f t="shared" si="657"/>
        <v>134</v>
      </c>
      <c r="N1118" s="34">
        <f t="shared" si="657"/>
        <v>107</v>
      </c>
      <c r="O1118" s="34">
        <f t="shared" si="657"/>
        <v>72</v>
      </c>
      <c r="P1118" s="34">
        <f t="shared" si="657"/>
        <v>29</v>
      </c>
      <c r="Q1118" s="34">
        <f t="shared" si="657"/>
        <v>71</v>
      </c>
      <c r="R1118" s="34">
        <f t="shared" si="657"/>
        <v>96</v>
      </c>
      <c r="S1118" s="34">
        <f t="shared" si="657"/>
        <v>24</v>
      </c>
      <c r="T1118" s="34">
        <f t="shared" si="657"/>
        <v>101</v>
      </c>
      <c r="U1118" s="34">
        <f t="shared" si="657"/>
        <v>78</v>
      </c>
      <c r="V1118" s="34"/>
      <c r="W1118" s="34">
        <f>W1114+W1067</f>
        <v>147</v>
      </c>
      <c r="X1118" s="34"/>
      <c r="Y1118" s="34">
        <f t="shared" si="651"/>
        <v>58</v>
      </c>
      <c r="Z1118" s="34">
        <f t="shared" si="651"/>
        <v>74</v>
      </c>
      <c r="AA1118" s="34"/>
      <c r="AB1118" s="34">
        <f t="shared" si="652"/>
        <v>4</v>
      </c>
      <c r="AC1118" s="34">
        <f t="shared" si="652"/>
        <v>59</v>
      </c>
      <c r="AD1118" s="34">
        <f t="shared" si="652"/>
        <v>25</v>
      </c>
      <c r="AE1118" s="34">
        <f t="shared" si="652"/>
        <v>21</v>
      </c>
      <c r="AF1118" s="34">
        <f t="shared" si="652"/>
        <v>105</v>
      </c>
      <c r="AG1118" s="34">
        <f t="shared" si="652"/>
        <v>40</v>
      </c>
      <c r="AH1118" s="34"/>
      <c r="AI1118" s="34">
        <f t="shared" si="653"/>
        <v>58</v>
      </c>
      <c r="AJ1118" s="34">
        <f t="shared" si="653"/>
        <v>39</v>
      </c>
      <c r="AK1118" s="34"/>
      <c r="AL1118" s="34">
        <f t="shared" ref="AL1118:BD1118" si="658">AL1114+AL1067</f>
        <v>37</v>
      </c>
      <c r="AM1118" s="34">
        <f t="shared" si="658"/>
        <v>15</v>
      </c>
      <c r="AN1118" s="34">
        <f t="shared" si="658"/>
        <v>38</v>
      </c>
      <c r="AO1118" s="34">
        <f t="shared" si="658"/>
        <v>93</v>
      </c>
      <c r="AP1118" s="34">
        <f t="shared" si="658"/>
        <v>15</v>
      </c>
      <c r="AQ1118" s="34">
        <f t="shared" si="658"/>
        <v>141</v>
      </c>
      <c r="AR1118" s="34">
        <f t="shared" si="658"/>
        <v>101</v>
      </c>
      <c r="AS1118" s="34">
        <f t="shared" si="658"/>
        <v>87</v>
      </c>
      <c r="AT1118" s="34">
        <f t="shared" si="658"/>
        <v>89</v>
      </c>
      <c r="AU1118" s="34">
        <f t="shared" si="658"/>
        <v>158</v>
      </c>
      <c r="AV1118" s="34">
        <f t="shared" si="658"/>
        <v>0</v>
      </c>
      <c r="AW1118" s="34">
        <f t="shared" si="658"/>
        <v>183</v>
      </c>
      <c r="AX1118" s="34">
        <f t="shared" si="658"/>
        <v>64</v>
      </c>
      <c r="AY1118" s="34">
        <f t="shared" si="658"/>
        <v>3</v>
      </c>
      <c r="AZ1118" s="34">
        <f t="shared" si="658"/>
        <v>33</v>
      </c>
      <c r="BA1118" s="34">
        <f t="shared" si="658"/>
        <v>1</v>
      </c>
      <c r="BB1118" s="34">
        <f t="shared" si="658"/>
        <v>0</v>
      </c>
      <c r="BC1118" s="34">
        <f t="shared" si="658"/>
        <v>0</v>
      </c>
      <c r="BD1118" s="34">
        <f t="shared" si="658"/>
        <v>2746</v>
      </c>
      <c r="BE1118" s="322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U1119" si="659">1-F1118/(F1116-F1117)</f>
        <v>0.99363057324840764</v>
      </c>
      <c r="G1119" s="35">
        <f t="shared" si="659"/>
        <v>0.96341463414634143</v>
      </c>
      <c r="H1119" s="35">
        <f t="shared" si="659"/>
        <v>0.88719898605830161</v>
      </c>
      <c r="I1119" s="35">
        <f t="shared" si="659"/>
        <v>0.90326975476839233</v>
      </c>
      <c r="J1119" s="35">
        <f t="shared" si="659"/>
        <v>0.88888888888888884</v>
      </c>
      <c r="K1119" s="35">
        <f t="shared" si="659"/>
        <v>0.96998635743519779</v>
      </c>
      <c r="L1119" s="35">
        <f t="shared" si="659"/>
        <v>0.92565597667638488</v>
      </c>
      <c r="M1119" s="35">
        <f t="shared" si="659"/>
        <v>0.80965909090909094</v>
      </c>
      <c r="N1119" s="35">
        <f t="shared" si="659"/>
        <v>0.85138888888888886</v>
      </c>
      <c r="O1119" s="35">
        <f t="shared" si="659"/>
        <v>0.9</v>
      </c>
      <c r="P1119" s="35">
        <f t="shared" si="659"/>
        <v>0.9603825136612022</v>
      </c>
      <c r="Q1119" s="35">
        <f t="shared" si="659"/>
        <v>0.89680232558139539</v>
      </c>
      <c r="R1119" s="35">
        <f t="shared" si="659"/>
        <v>0.86885245901639341</v>
      </c>
      <c r="S1119" s="35">
        <f t="shared" si="659"/>
        <v>0.96541786743515845</v>
      </c>
      <c r="T1119" s="35">
        <f t="shared" si="659"/>
        <v>0.86258503401360542</v>
      </c>
      <c r="U1119" s="35">
        <f t="shared" si="659"/>
        <v>0.8928571428571429</v>
      </c>
      <c r="V1119" s="35"/>
      <c r="W1119" s="35">
        <f>1-W1118/(W1116-W1117)</f>
        <v>0.79526462395543174</v>
      </c>
      <c r="X1119" s="35"/>
      <c r="Y1119" s="35">
        <f>1-Y1118/(Y1116-Y1117)</f>
        <v>0.92043895747599447</v>
      </c>
      <c r="Z1119" s="35">
        <f>1-Z1118/(Z1116-Z1117)</f>
        <v>0.89918256130790186</v>
      </c>
      <c r="AA1119" s="35"/>
      <c r="AB1119" s="35">
        <f t="shared" ref="AB1119:AG1119" si="660">1-AB1118/(AB1116-AB1117)</f>
        <v>0.99464524765729589</v>
      </c>
      <c r="AC1119" s="35">
        <f t="shared" si="660"/>
        <v>0.91928864569083446</v>
      </c>
      <c r="AD1119" s="35">
        <f t="shared" si="660"/>
        <v>0.96556473829201106</v>
      </c>
      <c r="AE1119" s="35">
        <f t="shared" si="660"/>
        <v>0.97095435684647302</v>
      </c>
      <c r="AF1119" s="35">
        <f t="shared" si="660"/>
        <v>0.85273492286115005</v>
      </c>
      <c r="AG1119" s="35">
        <f t="shared" si="660"/>
        <v>0.94757536041939716</v>
      </c>
      <c r="AH1119" s="35"/>
      <c r="AI1119" s="35">
        <f>1-AI1118/(AI1116-AI1117)</f>
        <v>0.91666666666666663</v>
      </c>
      <c r="AJ1119" s="35">
        <f>1-AJ1118/(AJ1116-AJ1117)</f>
        <v>0.9464285714285714</v>
      </c>
      <c r="AK1119" s="35"/>
      <c r="AL1119" s="35">
        <f t="shared" ref="AL1119:BD1119" si="661">1-AL1118/(AL1116-AL1117)</f>
        <v>0.94938440492476062</v>
      </c>
      <c r="AM1119" s="35">
        <f t="shared" si="661"/>
        <v>0.97950819672131151</v>
      </c>
      <c r="AN1119" s="35">
        <f t="shared" si="661"/>
        <v>0.94594594594594594</v>
      </c>
      <c r="AO1119" s="35">
        <f t="shared" si="661"/>
        <v>0.87346938775510208</v>
      </c>
      <c r="AP1119" s="35">
        <f t="shared" si="661"/>
        <v>0.97844827586206895</v>
      </c>
      <c r="AQ1119" s="35">
        <f t="shared" si="661"/>
        <v>0.80684931506849311</v>
      </c>
      <c r="AR1119" s="35">
        <f t="shared" si="661"/>
        <v>0.86497326203208558</v>
      </c>
      <c r="AS1119" s="35">
        <f t="shared" si="661"/>
        <v>0.86877828054298645</v>
      </c>
      <c r="AT1119" s="35">
        <f t="shared" si="661"/>
        <v>0.87891156462585029</v>
      </c>
      <c r="AU1119" s="35">
        <f t="shared" si="661"/>
        <v>0.77134587554269174</v>
      </c>
      <c r="AV1119" s="35">
        <f t="shared" si="661"/>
        <v>1</v>
      </c>
      <c r="AW1119" s="35">
        <f t="shared" si="661"/>
        <v>0.74512534818941512</v>
      </c>
      <c r="AX1119" s="35">
        <f t="shared" si="661"/>
        <v>0.91478029294274299</v>
      </c>
      <c r="AY1119" s="35">
        <f t="shared" si="661"/>
        <v>0.99559471365638763</v>
      </c>
      <c r="AZ1119" s="35">
        <f t="shared" si="661"/>
        <v>0.95588235294117652</v>
      </c>
      <c r="BA1119" s="35">
        <f t="shared" si="661"/>
        <v>0.99865410497981155</v>
      </c>
      <c r="BB1119" s="35">
        <f t="shared" si="661"/>
        <v>1</v>
      </c>
      <c r="BC1119" s="35">
        <f t="shared" si="661"/>
        <v>1</v>
      </c>
      <c r="BD1119" s="35">
        <f t="shared" si="661"/>
        <v>0.91703927492447135</v>
      </c>
      <c r="BE1119" s="322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U1120" si="662">F1069</f>
        <v>14</v>
      </c>
      <c r="G1120" s="19">
        <f t="shared" si="662"/>
        <v>23</v>
      </c>
      <c r="H1120" s="19">
        <f t="shared" si="662"/>
        <v>42</v>
      </c>
      <c r="I1120" s="19">
        <f t="shared" si="662"/>
        <v>47</v>
      </c>
      <c r="J1120" s="19">
        <f t="shared" si="662"/>
        <v>48</v>
      </c>
      <c r="K1120" s="19">
        <f t="shared" si="662"/>
        <v>59</v>
      </c>
      <c r="L1120" s="19">
        <f t="shared" si="662"/>
        <v>64</v>
      </c>
      <c r="M1120" s="19">
        <f t="shared" si="662"/>
        <v>65</v>
      </c>
      <c r="N1120" s="19">
        <f t="shared" si="662"/>
        <v>66</v>
      </c>
      <c r="O1120" s="19">
        <f t="shared" si="662"/>
        <v>72</v>
      </c>
      <c r="P1120" s="19">
        <f t="shared" si="662"/>
        <v>76</v>
      </c>
      <c r="Q1120" s="19">
        <f t="shared" si="662"/>
        <v>78</v>
      </c>
      <c r="R1120" s="19">
        <f t="shared" si="662"/>
        <v>79</v>
      </c>
      <c r="S1120" s="19">
        <f t="shared" si="662"/>
        <v>83</v>
      </c>
      <c r="T1120" s="19">
        <f t="shared" si="662"/>
        <v>84</v>
      </c>
      <c r="U1120" s="19">
        <f t="shared" si="662"/>
        <v>86</v>
      </c>
      <c r="V1120" s="19">
        <v>0</v>
      </c>
      <c r="W1120" s="19">
        <f>W1069</f>
        <v>411</v>
      </c>
      <c r="X1120" s="19">
        <v>0</v>
      </c>
      <c r="Y1120" s="19">
        <f>Y1069</f>
        <v>413</v>
      </c>
      <c r="Z1120" s="19">
        <f>Z1069</f>
        <v>415</v>
      </c>
      <c r="AA1120" s="19">
        <v>0</v>
      </c>
      <c r="AB1120" s="19">
        <f t="shared" ref="AB1120:AG1120" si="663">AB1069</f>
        <v>417</v>
      </c>
      <c r="AC1120" s="19">
        <f t="shared" si="663"/>
        <v>418</v>
      </c>
      <c r="AD1120" s="19">
        <f t="shared" si="663"/>
        <v>419</v>
      </c>
      <c r="AE1120" s="19">
        <f t="shared" si="663"/>
        <v>420</v>
      </c>
      <c r="AF1120" s="19">
        <f t="shared" si="663"/>
        <v>421</v>
      </c>
      <c r="AG1120" s="19">
        <f t="shared" si="663"/>
        <v>422</v>
      </c>
      <c r="AH1120" s="19">
        <v>0</v>
      </c>
      <c r="AI1120" s="19">
        <f>AI1069</f>
        <v>425</v>
      </c>
      <c r="AJ1120" s="19">
        <f>AJ1069</f>
        <v>426</v>
      </c>
      <c r="AK1120" s="19">
        <v>0</v>
      </c>
      <c r="AL1120" s="19">
        <f t="shared" ref="AL1120:BD1120" si="664">AL1069</f>
        <v>430</v>
      </c>
      <c r="AM1120" s="19">
        <f t="shared" si="664"/>
        <v>431</v>
      </c>
      <c r="AN1120" s="19">
        <f t="shared" si="664"/>
        <v>433</v>
      </c>
      <c r="AO1120" s="19">
        <f t="shared" si="664"/>
        <v>446</v>
      </c>
      <c r="AP1120" s="19">
        <f t="shared" si="664"/>
        <v>449</v>
      </c>
      <c r="AQ1120" s="19">
        <f t="shared" si="664"/>
        <v>450</v>
      </c>
      <c r="AR1120" s="19">
        <f t="shared" si="664"/>
        <v>451</v>
      </c>
      <c r="AS1120" s="19">
        <f t="shared" si="664"/>
        <v>453</v>
      </c>
      <c r="AT1120" s="19">
        <f t="shared" si="664"/>
        <v>454</v>
      </c>
      <c r="AU1120" s="19">
        <f t="shared" si="664"/>
        <v>455</v>
      </c>
      <c r="AV1120" s="19">
        <f t="shared" si="664"/>
        <v>0</v>
      </c>
      <c r="AW1120" s="19">
        <f t="shared" si="664"/>
        <v>457</v>
      </c>
      <c r="AX1120" s="19">
        <f t="shared" si="664"/>
        <v>458</v>
      </c>
      <c r="AY1120" s="19">
        <f t="shared" si="664"/>
        <v>460</v>
      </c>
      <c r="AZ1120" s="19">
        <f t="shared" si="664"/>
        <v>461</v>
      </c>
      <c r="BA1120" s="19">
        <f t="shared" si="664"/>
        <v>463</v>
      </c>
      <c r="BB1120" s="19">
        <f t="shared" si="664"/>
        <v>0</v>
      </c>
      <c r="BC1120" s="19">
        <f t="shared" si="664"/>
        <v>0</v>
      </c>
      <c r="BD1120" s="19" t="str">
        <f t="shared" si="664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110" t="s">
        <v>55</v>
      </c>
      <c r="E1122" s="76" t="s">
        <v>56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/>
      <c r="W1122" s="24">
        <v>-855.22</v>
      </c>
      <c r="X1122" s="24"/>
      <c r="Y1122" s="24">
        <v>953.67</v>
      </c>
      <c r="Z1122" s="24">
        <v>-452.63</v>
      </c>
      <c r="AA1122" s="24"/>
      <c r="AB1122" s="24">
        <v>-401.7</v>
      </c>
      <c r="AC1122" s="24">
        <v>-270.27999999999997</v>
      </c>
      <c r="AD1122" s="24">
        <v>-1769.57</v>
      </c>
      <c r="AE1122" s="108">
        <v>-489.36</v>
      </c>
      <c r="AF1122" s="24">
        <v>-346.37</v>
      </c>
      <c r="AG1122" s="24">
        <v>-387.05</v>
      </c>
      <c r="AH1122" s="24"/>
      <c r="AI1122" s="24">
        <v>29.91</v>
      </c>
      <c r="AJ1122" s="24">
        <v>148</v>
      </c>
      <c r="AK1122" s="24"/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665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110" t="s">
        <v>55</v>
      </c>
      <c r="E1123" s="77" t="s">
        <v>57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62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60</v>
      </c>
      <c r="R1123" s="24">
        <v>71.5</v>
      </c>
      <c r="S1123" s="24">
        <v>17.190000000000001</v>
      </c>
      <c r="T1123" s="24" t="s">
        <v>62</v>
      </c>
      <c r="U1123" s="24">
        <v>-316.26</v>
      </c>
      <c r="V1123" s="24"/>
      <c r="W1123" s="24">
        <v>-157.38</v>
      </c>
      <c r="X1123" s="24"/>
      <c r="Y1123" s="24">
        <v>-507.33</v>
      </c>
      <c r="Z1123" s="24">
        <v>-345.99</v>
      </c>
      <c r="AA1123" s="24"/>
      <c r="AB1123" s="24">
        <v>-281.93</v>
      </c>
      <c r="AC1123" s="24">
        <v>-213.58</v>
      </c>
      <c r="AD1123" s="24">
        <v>56.96</v>
      </c>
      <c r="AE1123" s="108">
        <v>-312.43</v>
      </c>
      <c r="AF1123" s="24">
        <v>-396.77</v>
      </c>
      <c r="AG1123" s="24">
        <v>-139.1</v>
      </c>
      <c r="AH1123" s="24"/>
      <c r="AI1123" s="24">
        <v>-160.66</v>
      </c>
      <c r="AJ1123" s="24">
        <v>-200.99</v>
      </c>
      <c r="AK1123" s="24"/>
      <c r="AL1123" s="24" t="s">
        <v>58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60</v>
      </c>
      <c r="AZ1123" s="24">
        <v>-83.46</v>
      </c>
      <c r="BA1123" s="24" t="s">
        <v>62</v>
      </c>
      <c r="BB1123" s="24">
        <v>0</v>
      </c>
      <c r="BC1123" s="24">
        <v>0</v>
      </c>
      <c r="BD1123" s="24">
        <f t="shared" si="665"/>
        <v>-7958.4599999999991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109">
        <v>269</v>
      </c>
      <c r="E1124" s="76" t="s">
        <v>61</v>
      </c>
      <c r="F1124" s="24" t="s">
        <v>60</v>
      </c>
      <c r="G1124" s="24" t="s">
        <v>60</v>
      </c>
      <c r="H1124" s="24" t="s">
        <v>62</v>
      </c>
      <c r="I1124" s="24" t="s">
        <v>60</v>
      </c>
      <c r="J1124" s="24" t="s">
        <v>62</v>
      </c>
      <c r="K1124" s="107" t="s">
        <v>60</v>
      </c>
      <c r="L1124" s="24" t="s">
        <v>63</v>
      </c>
      <c r="M1124" s="24" t="s">
        <v>63</v>
      </c>
      <c r="N1124" s="24" t="s">
        <v>60</v>
      </c>
      <c r="O1124" s="24" t="s">
        <v>62</v>
      </c>
      <c r="P1124" s="24" t="s">
        <v>62</v>
      </c>
      <c r="Q1124" s="24" t="s">
        <v>60</v>
      </c>
      <c r="R1124" s="24" t="s">
        <v>60</v>
      </c>
      <c r="S1124" s="24" t="s">
        <v>62</v>
      </c>
      <c r="T1124" s="24">
        <v>-1</v>
      </c>
      <c r="U1124" s="24">
        <v>-35</v>
      </c>
      <c r="V1124" s="24"/>
      <c r="W1124" s="24" t="s">
        <v>60</v>
      </c>
      <c r="X1124" s="24"/>
      <c r="Y1124" s="24" t="s">
        <v>60</v>
      </c>
      <c r="Z1124" s="24" t="s">
        <v>62</v>
      </c>
      <c r="AA1124" s="24"/>
      <c r="AB1124" s="24" t="s">
        <v>60</v>
      </c>
      <c r="AC1124" s="24" t="s">
        <v>60</v>
      </c>
      <c r="AD1124" s="24" t="s">
        <v>60</v>
      </c>
      <c r="AE1124" s="108" t="s">
        <v>60</v>
      </c>
      <c r="AF1124" s="24" t="s">
        <v>60</v>
      </c>
      <c r="AG1124" s="24" t="s">
        <v>60</v>
      </c>
      <c r="AH1124" s="24"/>
      <c r="AI1124" s="24" t="s">
        <v>63</v>
      </c>
      <c r="AJ1124" s="24" t="s">
        <v>60</v>
      </c>
      <c r="AK1124" s="24"/>
      <c r="AL1124" s="24" t="s">
        <v>60</v>
      </c>
      <c r="AM1124" s="24" t="s">
        <v>60</v>
      </c>
      <c r="AN1124" s="24" t="s">
        <v>62</v>
      </c>
      <c r="AO1124" s="24" t="s">
        <v>62</v>
      </c>
      <c r="AP1124" s="24" t="s">
        <v>64</v>
      </c>
      <c r="AQ1124" s="24" t="s">
        <v>62</v>
      </c>
      <c r="AR1124" s="24" t="s">
        <v>60</v>
      </c>
      <c r="AS1124" s="24" t="s">
        <v>64</v>
      </c>
      <c r="AT1124" s="24">
        <v>-50</v>
      </c>
      <c r="AU1124" s="24" t="s">
        <v>64</v>
      </c>
      <c r="AV1124" s="24">
        <v>0</v>
      </c>
      <c r="AW1124" s="24" t="s">
        <v>64</v>
      </c>
      <c r="AX1124" s="24" t="s">
        <v>60</v>
      </c>
      <c r="AY1124" s="24" t="s">
        <v>64</v>
      </c>
      <c r="AZ1124" s="24" t="s">
        <v>60</v>
      </c>
      <c r="BA1124" s="24" t="s">
        <v>62</v>
      </c>
      <c r="BB1124" s="24">
        <v>0</v>
      </c>
      <c r="BC1124" s="24">
        <v>0</v>
      </c>
      <c r="BD1124" s="24">
        <f t="shared" si="665"/>
        <v>-86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110">
        <v>273</v>
      </c>
      <c r="E1125" s="76" t="s">
        <v>65</v>
      </c>
      <c r="F1125" s="24" t="s">
        <v>60</v>
      </c>
      <c r="G1125" s="24" t="s">
        <v>60</v>
      </c>
      <c r="H1125" s="24" t="s">
        <v>60</v>
      </c>
      <c r="I1125" s="24" t="s">
        <v>60</v>
      </c>
      <c r="J1125" s="24" t="s">
        <v>62</v>
      </c>
      <c r="K1125" s="107" t="s">
        <v>60</v>
      </c>
      <c r="L1125" s="24" t="s">
        <v>62</v>
      </c>
      <c r="M1125" s="24" t="s">
        <v>63</v>
      </c>
      <c r="N1125" s="24" t="s">
        <v>60</v>
      </c>
      <c r="O1125" s="24" t="s">
        <v>62</v>
      </c>
      <c r="P1125" s="24" t="s">
        <v>62</v>
      </c>
      <c r="Q1125" s="24" t="s">
        <v>60</v>
      </c>
      <c r="R1125" s="24" t="s">
        <v>60</v>
      </c>
      <c r="S1125" s="24" t="s">
        <v>63</v>
      </c>
      <c r="T1125" s="24" t="s">
        <v>62</v>
      </c>
      <c r="U1125" s="24" t="s">
        <v>60</v>
      </c>
      <c r="V1125" s="24"/>
      <c r="W1125" s="24" t="s">
        <v>60</v>
      </c>
      <c r="X1125" s="24"/>
      <c r="Y1125" s="24" t="s">
        <v>60</v>
      </c>
      <c r="Z1125" s="24" t="s">
        <v>62</v>
      </c>
      <c r="AA1125" s="24"/>
      <c r="AB1125" s="24" t="s">
        <v>60</v>
      </c>
      <c r="AC1125" s="24" t="s">
        <v>60</v>
      </c>
      <c r="AD1125" s="24" t="s">
        <v>60</v>
      </c>
      <c r="AE1125" s="108" t="s">
        <v>60</v>
      </c>
      <c r="AF1125" s="24" t="s">
        <v>60</v>
      </c>
      <c r="AG1125" s="24" t="s">
        <v>60</v>
      </c>
      <c r="AH1125" s="24"/>
      <c r="AI1125" s="24" t="s">
        <v>62</v>
      </c>
      <c r="AJ1125" s="24" t="s">
        <v>60</v>
      </c>
      <c r="AK1125" s="24"/>
      <c r="AL1125" s="24" t="s">
        <v>60</v>
      </c>
      <c r="AM1125" s="24" t="s">
        <v>60</v>
      </c>
      <c r="AN1125" s="24" t="s">
        <v>62</v>
      </c>
      <c r="AO1125" s="24" t="s">
        <v>62</v>
      </c>
      <c r="AP1125" s="24" t="s">
        <v>64</v>
      </c>
      <c r="AQ1125" s="24" t="s">
        <v>62</v>
      </c>
      <c r="AR1125" s="24" t="s">
        <v>60</v>
      </c>
      <c r="AS1125" s="24" t="s">
        <v>64</v>
      </c>
      <c r="AT1125" s="24" t="s">
        <v>60</v>
      </c>
      <c r="AU1125" s="24" t="s">
        <v>64</v>
      </c>
      <c r="AV1125" s="24">
        <v>0</v>
      </c>
      <c r="AW1125" s="24" t="s">
        <v>60</v>
      </c>
      <c r="AX1125" s="24" t="s">
        <v>60</v>
      </c>
      <c r="AY1125" s="24" t="s">
        <v>64</v>
      </c>
      <c r="AZ1125" s="24" t="s">
        <v>60</v>
      </c>
      <c r="BA1125" s="24" t="s">
        <v>62</v>
      </c>
      <c r="BB1125" s="24">
        <v>0</v>
      </c>
      <c r="BC1125" s="24">
        <v>0</v>
      </c>
      <c r="BD1125" s="24">
        <f t="shared" si="665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110">
        <v>274</v>
      </c>
      <c r="E1126" s="76" t="s">
        <v>66</v>
      </c>
      <c r="F1126" s="24" t="s">
        <v>60</v>
      </c>
      <c r="G1126" s="24" t="s">
        <v>60</v>
      </c>
      <c r="H1126" s="24" t="s">
        <v>60</v>
      </c>
      <c r="I1126" s="24" t="s">
        <v>60</v>
      </c>
      <c r="J1126" s="24" t="s">
        <v>62</v>
      </c>
      <c r="K1126" s="107" t="s">
        <v>60</v>
      </c>
      <c r="L1126" s="24" t="s">
        <v>63</v>
      </c>
      <c r="M1126" s="24" t="s">
        <v>62</v>
      </c>
      <c r="N1126" s="24" t="s">
        <v>60</v>
      </c>
      <c r="O1126" s="24" t="s">
        <v>62</v>
      </c>
      <c r="P1126" s="24" t="s">
        <v>62</v>
      </c>
      <c r="Q1126" s="24" t="s">
        <v>60</v>
      </c>
      <c r="R1126" s="24" t="s">
        <v>60</v>
      </c>
      <c r="S1126" s="24" t="s">
        <v>62</v>
      </c>
      <c r="T1126" s="24" t="s">
        <v>62</v>
      </c>
      <c r="U1126" s="24" t="s">
        <v>60</v>
      </c>
      <c r="V1126" s="24"/>
      <c r="W1126" s="24" t="s">
        <v>60</v>
      </c>
      <c r="X1126" s="24"/>
      <c r="Y1126" s="24" t="s">
        <v>60</v>
      </c>
      <c r="Z1126" s="24" t="s">
        <v>62</v>
      </c>
      <c r="AA1126" s="24"/>
      <c r="AB1126" s="24" t="s">
        <v>60</v>
      </c>
      <c r="AC1126" s="24" t="s">
        <v>60</v>
      </c>
      <c r="AD1126" s="24" t="s">
        <v>60</v>
      </c>
      <c r="AE1126" s="108" t="s">
        <v>60</v>
      </c>
      <c r="AF1126" s="24" t="s">
        <v>60</v>
      </c>
      <c r="AG1126" s="24" t="s">
        <v>60</v>
      </c>
      <c r="AH1126" s="24"/>
      <c r="AI1126" s="24" t="s">
        <v>63</v>
      </c>
      <c r="AJ1126" s="24" t="s">
        <v>60</v>
      </c>
      <c r="AK1126" s="24"/>
      <c r="AL1126" s="24" t="s">
        <v>60</v>
      </c>
      <c r="AM1126" s="24" t="s">
        <v>60</v>
      </c>
      <c r="AN1126" s="24" t="s">
        <v>62</v>
      </c>
      <c r="AO1126" s="24" t="s">
        <v>62</v>
      </c>
      <c r="AP1126" s="24" t="s">
        <v>60</v>
      </c>
      <c r="AQ1126" s="24" t="s">
        <v>62</v>
      </c>
      <c r="AR1126" s="24" t="s">
        <v>60</v>
      </c>
      <c r="AS1126" s="24" t="s">
        <v>64</v>
      </c>
      <c r="AT1126" s="24" t="s">
        <v>60</v>
      </c>
      <c r="AU1126" s="24" t="s">
        <v>64</v>
      </c>
      <c r="AV1126" s="24">
        <v>0</v>
      </c>
      <c r="AW1126" s="24" t="s">
        <v>60</v>
      </c>
      <c r="AX1126" s="24" t="s">
        <v>60</v>
      </c>
      <c r="AY1126" s="24" t="s">
        <v>60</v>
      </c>
      <c r="AZ1126" s="24" t="s">
        <v>60</v>
      </c>
      <c r="BA1126" s="24" t="s">
        <v>62</v>
      </c>
      <c r="BB1126" s="24">
        <v>0</v>
      </c>
      <c r="BC1126" s="24">
        <v>0</v>
      </c>
      <c r="BD1126" s="24">
        <f t="shared" si="665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110">
        <v>243</v>
      </c>
      <c r="E1127" s="76" t="s">
        <v>67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58</v>
      </c>
      <c r="N1127" s="24" t="s">
        <v>59</v>
      </c>
      <c r="O1127" s="24">
        <v>-155.71</v>
      </c>
      <c r="P1127" s="24">
        <v>-110.63</v>
      </c>
      <c r="Q1127" s="24" t="s">
        <v>59</v>
      </c>
      <c r="R1127" s="24" t="s">
        <v>59</v>
      </c>
      <c r="S1127" s="24">
        <v>19.239999999999998</v>
      </c>
      <c r="T1127" s="24">
        <v>-155.13999999999999</v>
      </c>
      <c r="U1127" s="24">
        <v>-73.58</v>
      </c>
      <c r="V1127" s="24"/>
      <c r="W1127" s="24" t="s">
        <v>59</v>
      </c>
      <c r="X1127" s="24"/>
      <c r="Y1127" s="24">
        <v>-29.15</v>
      </c>
      <c r="Z1127" s="24">
        <v>-614.28</v>
      </c>
      <c r="AA1127" s="24"/>
      <c r="AB1127" s="24">
        <v>-0.83</v>
      </c>
      <c r="AC1127" s="24">
        <v>-263.94</v>
      </c>
      <c r="AD1127" s="24" t="s">
        <v>59</v>
      </c>
      <c r="AE1127" s="108">
        <v>-390.88</v>
      </c>
      <c r="AF1127" s="24" t="s">
        <v>59</v>
      </c>
      <c r="AG1127" s="24">
        <v>-140.11000000000001</v>
      </c>
      <c r="AH1127" s="24"/>
      <c r="AI1127" s="24">
        <v>61.96</v>
      </c>
      <c r="AJ1127" s="24">
        <v>6.59</v>
      </c>
      <c r="AK1127" s="24"/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58</v>
      </c>
      <c r="AR1127" s="24">
        <v>-16.47</v>
      </c>
      <c r="AS1127" s="24">
        <v>2202.27</v>
      </c>
      <c r="AT1127" s="24">
        <v>42.82</v>
      </c>
      <c r="AU1127" s="24" t="s">
        <v>58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60</v>
      </c>
      <c r="BA1127" s="24">
        <v>-31.73</v>
      </c>
      <c r="BB1127" s="24">
        <v>0</v>
      </c>
      <c r="BC1127" s="24">
        <v>0</v>
      </c>
      <c r="BD1127" s="24">
        <f t="shared" si="665"/>
        <v>-2474.0800000000013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110">
        <v>332</v>
      </c>
      <c r="E1128" s="76" t="s">
        <v>68</v>
      </c>
      <c r="F1128" s="24">
        <v>-347.09</v>
      </c>
      <c r="G1128" s="24" t="s">
        <v>59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58</v>
      </c>
      <c r="N1128" s="24" t="s">
        <v>59</v>
      </c>
      <c r="O1128" s="24">
        <v>-28.87</v>
      </c>
      <c r="P1128" s="24">
        <v>-433.04</v>
      </c>
      <c r="Q1128" s="24" t="s">
        <v>59</v>
      </c>
      <c r="R1128" s="24" t="s">
        <v>59</v>
      </c>
      <c r="S1128" s="24">
        <v>114.86</v>
      </c>
      <c r="T1128" s="24">
        <v>-98.12</v>
      </c>
      <c r="U1128" s="24">
        <v>-345.58</v>
      </c>
      <c r="V1128" s="24"/>
      <c r="W1128" s="24">
        <v>-1068.94</v>
      </c>
      <c r="X1128" s="24"/>
      <c r="Y1128" s="24">
        <v>459.87</v>
      </c>
      <c r="Z1128" s="24">
        <v>-472.64</v>
      </c>
      <c r="AA1128" s="24"/>
      <c r="AB1128" s="24">
        <v>-423.78</v>
      </c>
      <c r="AC1128" s="24">
        <v>-171.05</v>
      </c>
      <c r="AD1128" s="24">
        <v>2.15</v>
      </c>
      <c r="AE1128" s="108">
        <v>-286.04000000000002</v>
      </c>
      <c r="AF1128" s="24">
        <v>1450.61</v>
      </c>
      <c r="AG1128" s="24" t="s">
        <v>59</v>
      </c>
      <c r="AH1128" s="24"/>
      <c r="AI1128" s="24">
        <v>97.13</v>
      </c>
      <c r="AJ1128" s="24">
        <v>-189.56</v>
      </c>
      <c r="AK1128" s="24"/>
      <c r="AL1128" s="24" t="s">
        <v>58</v>
      </c>
      <c r="AM1128" s="24">
        <v>-70.040000000000006</v>
      </c>
      <c r="AN1128" s="24">
        <v>-173.52</v>
      </c>
      <c r="AO1128" s="24" t="s">
        <v>58</v>
      </c>
      <c r="AP1128" s="24">
        <v>-453.98</v>
      </c>
      <c r="AQ1128" s="24" t="s">
        <v>58</v>
      </c>
      <c r="AR1128" s="24">
        <v>-123.85</v>
      </c>
      <c r="AS1128" s="24">
        <v>-52.49</v>
      </c>
      <c r="AT1128" s="24">
        <v>-88.69</v>
      </c>
      <c r="AU1128" s="24" t="s">
        <v>58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665"/>
        <v>-3616.8300000000008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110">
        <v>175</v>
      </c>
      <c r="E1129" s="76" t="s">
        <v>69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59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/>
      <c r="W1129" s="24">
        <v>179.51</v>
      </c>
      <c r="X1129" s="24"/>
      <c r="Y1129" s="24">
        <v>-79.39</v>
      </c>
      <c r="Z1129" s="24">
        <v>26.73</v>
      </c>
      <c r="AA1129" s="24"/>
      <c r="AB1129" s="24">
        <v>-82.06</v>
      </c>
      <c r="AC1129" s="24">
        <v>81.48</v>
      </c>
      <c r="AD1129" s="24">
        <v>120.83</v>
      </c>
      <c r="AE1129" s="108">
        <v>-313.42</v>
      </c>
      <c r="AF1129" s="24">
        <v>-279.86</v>
      </c>
      <c r="AG1129" s="24">
        <v>-65.87</v>
      </c>
      <c r="AH1129" s="24"/>
      <c r="AI1129" s="24">
        <v>-25.03</v>
      </c>
      <c r="AJ1129" s="24">
        <v>54.81</v>
      </c>
      <c r="AK1129" s="24"/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60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665"/>
        <v>-2824.7099999999996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110">
        <v>347</v>
      </c>
      <c r="E1130" s="76" t="s">
        <v>70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59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/>
      <c r="W1130" s="24">
        <v>-272.27</v>
      </c>
      <c r="X1130" s="24"/>
      <c r="Y1130" s="24">
        <v>-51.24</v>
      </c>
      <c r="Z1130" s="24">
        <v>-86.67</v>
      </c>
      <c r="AA1130" s="24"/>
      <c r="AB1130" s="24">
        <v>238.8</v>
      </c>
      <c r="AC1130" s="24">
        <v>-268.66000000000003</v>
      </c>
      <c r="AD1130" s="24">
        <v>-378.33</v>
      </c>
      <c r="AE1130" s="108">
        <v>-138.47999999999999</v>
      </c>
      <c r="AF1130" s="24">
        <v>-1784.34</v>
      </c>
      <c r="AG1130" s="24">
        <v>-29.88</v>
      </c>
      <c r="AH1130" s="24"/>
      <c r="AI1130" s="24">
        <v>-0.06</v>
      </c>
      <c r="AJ1130" s="24">
        <v>-541.24</v>
      </c>
      <c r="AK1130" s="24"/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58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665"/>
        <v>-21390.33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110" t="s">
        <v>71</v>
      </c>
      <c r="E1131" s="76" t="s">
        <v>72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62</v>
      </c>
      <c r="M1131" s="24" t="s">
        <v>58</v>
      </c>
      <c r="N1131" s="24" t="s">
        <v>59</v>
      </c>
      <c r="O1131" s="24">
        <v>-406.65</v>
      </c>
      <c r="P1131" s="24">
        <v>125.78</v>
      </c>
      <c r="Q1131" s="24" t="s">
        <v>59</v>
      </c>
      <c r="R1131" s="24" t="s">
        <v>59</v>
      </c>
      <c r="S1131" s="24">
        <v>19.079999999999998</v>
      </c>
      <c r="T1131" s="24">
        <v>-142.30000000000001</v>
      </c>
      <c r="U1131" s="24" t="s">
        <v>59</v>
      </c>
      <c r="V1131" s="24"/>
      <c r="W1131" s="24">
        <v>37.82</v>
      </c>
      <c r="X1131" s="24"/>
      <c r="Y1131" s="24">
        <v>-6575.26</v>
      </c>
      <c r="Z1131" s="24">
        <v>-1499.98</v>
      </c>
      <c r="AA1131" s="24"/>
      <c r="AB1131" s="24">
        <v>-510.2</v>
      </c>
      <c r="AC1131" s="24">
        <v>55.31</v>
      </c>
      <c r="AD1131" s="24">
        <v>162.94</v>
      </c>
      <c r="AE1131" s="108">
        <v>-388.47</v>
      </c>
      <c r="AF1131" s="24" t="s">
        <v>59</v>
      </c>
      <c r="AG1131" s="24">
        <v>-154.58000000000001</v>
      </c>
      <c r="AH1131" s="24"/>
      <c r="AI1131" s="24">
        <v>3.15</v>
      </c>
      <c r="AJ1131" s="24" t="s">
        <v>64</v>
      </c>
      <c r="AK1131" s="24"/>
      <c r="AL1131" s="24" t="s">
        <v>58</v>
      </c>
      <c r="AM1131" s="24">
        <v>-124.76</v>
      </c>
      <c r="AN1131" s="24" t="s">
        <v>62</v>
      </c>
      <c r="AO1131" s="24">
        <v>-127.71</v>
      </c>
      <c r="AP1131" s="24" t="s">
        <v>59</v>
      </c>
      <c r="AQ1131" s="24">
        <v>190.63</v>
      </c>
      <c r="AR1131" s="24">
        <v>-150.47</v>
      </c>
      <c r="AS1131" s="24">
        <v>-84.27</v>
      </c>
      <c r="AT1131" s="24" t="s">
        <v>59</v>
      </c>
      <c r="AU1131" s="24" t="s">
        <v>58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665"/>
        <v>-10377.550000000001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110" t="s">
        <v>55</v>
      </c>
      <c r="E1132" s="76" t="s">
        <v>120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59</v>
      </c>
      <c r="O1132" s="24">
        <v>-7725.2</v>
      </c>
      <c r="P1132" s="24">
        <v>-392.5</v>
      </c>
      <c r="Q1132" s="24">
        <v>-565.79999999999995</v>
      </c>
      <c r="R1132" s="24" t="s">
        <v>375</v>
      </c>
      <c r="S1132" s="24">
        <v>-567.34</v>
      </c>
      <c r="T1132" s="24">
        <v>-39.58</v>
      </c>
      <c r="U1132" s="24">
        <v>279.17</v>
      </c>
      <c r="V1132" s="24"/>
      <c r="W1132" s="24">
        <v>-68.58</v>
      </c>
      <c r="X1132" s="24"/>
      <c r="Y1132" s="24" t="s">
        <v>59</v>
      </c>
      <c r="Z1132" s="24">
        <v>-1159.7</v>
      </c>
      <c r="AA1132" s="24"/>
      <c r="AB1132" s="24">
        <v>-1480.42</v>
      </c>
      <c r="AC1132" s="24">
        <v>59.45</v>
      </c>
      <c r="AD1132" s="24">
        <v>-419.28</v>
      </c>
      <c r="AE1132" s="108">
        <v>-151.02000000000001</v>
      </c>
      <c r="AF1132" s="24" t="s">
        <v>59</v>
      </c>
      <c r="AG1132" s="24">
        <v>-445.59</v>
      </c>
      <c r="AH1132" s="24"/>
      <c r="AI1132" s="24">
        <v>68.84</v>
      </c>
      <c r="AJ1132" s="24">
        <v>-340.26</v>
      </c>
      <c r="AK1132" s="24"/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58</v>
      </c>
      <c r="AV1132" s="24">
        <v>0</v>
      </c>
      <c r="AW1132" s="24" t="s">
        <v>59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665"/>
        <v>-18690.710000000003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110">
        <v>176</v>
      </c>
      <c r="E1133" s="76" t="s">
        <v>121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129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/>
      <c r="W1133" s="24">
        <v>-731.81</v>
      </c>
      <c r="X1133" s="24"/>
      <c r="Y1133" s="24">
        <v>62.98</v>
      </c>
      <c r="Z1133" s="24">
        <v>-1.28</v>
      </c>
      <c r="AA1133" s="24"/>
      <c r="AB1133" s="24">
        <v>-234.74</v>
      </c>
      <c r="AC1133" s="24">
        <v>-52.33</v>
      </c>
      <c r="AD1133" s="24">
        <v>-156.38999999999999</v>
      </c>
      <c r="AE1133" s="108">
        <v>-287.01</v>
      </c>
      <c r="AF1133" s="24">
        <v>-63</v>
      </c>
      <c r="AG1133" s="24">
        <v>-98.03</v>
      </c>
      <c r="AH1133" s="24"/>
      <c r="AI1133" s="24">
        <v>50.35</v>
      </c>
      <c r="AJ1133" s="24">
        <v>14.5</v>
      </c>
      <c r="AK1133" s="24"/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58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62</v>
      </c>
      <c r="BB1133" s="24">
        <v>0</v>
      </c>
      <c r="BC1133" s="24">
        <v>0</v>
      </c>
      <c r="BD1133" s="24">
        <f t="shared" si="665"/>
        <v>-2474.2199999999993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110">
        <v>346</v>
      </c>
      <c r="E1134" s="76" t="s">
        <v>122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129</v>
      </c>
      <c r="L1134" s="24">
        <v>-139.22999999999999</v>
      </c>
      <c r="M1134" s="24">
        <v>15.63</v>
      </c>
      <c r="N1134" s="24" t="s">
        <v>59</v>
      </c>
      <c r="O1134" s="24">
        <v>-2807.47</v>
      </c>
      <c r="P1134" s="24">
        <v>341.33</v>
      </c>
      <c r="Q1134" s="24">
        <v>58.48</v>
      </c>
      <c r="R1134" s="24" t="s">
        <v>59</v>
      </c>
      <c r="S1134" s="24">
        <v>-4.07</v>
      </c>
      <c r="T1134" s="24">
        <v>330.28</v>
      </c>
      <c r="U1134" s="24">
        <v>-174.15</v>
      </c>
      <c r="V1134" s="24"/>
      <c r="W1134" s="24">
        <v>597.38</v>
      </c>
      <c r="X1134" s="24"/>
      <c r="Y1134" s="24">
        <v>-78.25</v>
      </c>
      <c r="Z1134" s="24">
        <v>-56.14</v>
      </c>
      <c r="AA1134" s="24"/>
      <c r="AB1134" s="24">
        <v>-336.4</v>
      </c>
      <c r="AC1134" s="24">
        <v>-89.02</v>
      </c>
      <c r="AD1134" s="24">
        <v>40.31</v>
      </c>
      <c r="AE1134" s="108">
        <v>137.41999999999999</v>
      </c>
      <c r="AF1134" s="24">
        <v>-357.54</v>
      </c>
      <c r="AG1134" s="24">
        <v>-5.58</v>
      </c>
      <c r="AH1134" s="24"/>
      <c r="AI1134" s="24">
        <v>100.67</v>
      </c>
      <c r="AJ1134" s="24">
        <v>-3.96</v>
      </c>
      <c r="AK1134" s="24"/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665"/>
        <v>-4289.34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110">
        <v>348</v>
      </c>
      <c r="E1135" s="76" t="s">
        <v>123</v>
      </c>
      <c r="F1135" s="24" t="s">
        <v>64</v>
      </c>
      <c r="G1135" s="24" t="s">
        <v>64</v>
      </c>
      <c r="H1135" s="24" t="s">
        <v>64</v>
      </c>
      <c r="I1135" s="24" t="s">
        <v>64</v>
      </c>
      <c r="J1135" s="24" t="s">
        <v>63</v>
      </c>
      <c r="K1135" s="107" t="s">
        <v>64</v>
      </c>
      <c r="L1135" s="24" t="s">
        <v>63</v>
      </c>
      <c r="M1135" s="24" t="s">
        <v>63</v>
      </c>
      <c r="N1135" s="24" t="s">
        <v>64</v>
      </c>
      <c r="O1135" s="24" t="s">
        <v>63</v>
      </c>
      <c r="P1135" s="24" t="s">
        <v>63</v>
      </c>
      <c r="Q1135" s="24" t="s">
        <v>64</v>
      </c>
      <c r="R1135" s="24" t="s">
        <v>63</v>
      </c>
      <c r="S1135" s="24" t="s">
        <v>63</v>
      </c>
      <c r="T1135" s="24" t="s">
        <v>63</v>
      </c>
      <c r="U1135" s="24" t="s">
        <v>64</v>
      </c>
      <c r="V1135" s="24"/>
      <c r="W1135" s="24" t="s">
        <v>64</v>
      </c>
      <c r="X1135" s="24"/>
      <c r="Y1135" s="24" t="s">
        <v>64</v>
      </c>
      <c r="Z1135" s="24" t="s">
        <v>63</v>
      </c>
      <c r="AA1135" s="24"/>
      <c r="AB1135" s="24" t="s">
        <v>64</v>
      </c>
      <c r="AC1135" s="24" t="s">
        <v>64</v>
      </c>
      <c r="AD1135" s="24" t="s">
        <v>64</v>
      </c>
      <c r="AE1135" s="108" t="s">
        <v>64</v>
      </c>
      <c r="AF1135" s="24" t="s">
        <v>64</v>
      </c>
      <c r="AG1135" s="24" t="s">
        <v>64</v>
      </c>
      <c r="AH1135" s="24"/>
      <c r="AI1135" s="24" t="s">
        <v>64</v>
      </c>
      <c r="AJ1135" s="24" t="s">
        <v>64</v>
      </c>
      <c r="AK1135" s="24"/>
      <c r="AL1135" s="24" t="s">
        <v>64</v>
      </c>
      <c r="AM1135" s="24" t="s">
        <v>64</v>
      </c>
      <c r="AN1135" s="24" t="s">
        <v>63</v>
      </c>
      <c r="AO1135" s="24" t="s">
        <v>63</v>
      </c>
      <c r="AP1135" s="24" t="s">
        <v>64</v>
      </c>
      <c r="AQ1135" s="24" t="s">
        <v>63</v>
      </c>
      <c r="AR1135" s="24" t="s">
        <v>64</v>
      </c>
      <c r="AS1135" s="24" t="s">
        <v>64</v>
      </c>
      <c r="AT1135" s="24" t="s">
        <v>64</v>
      </c>
      <c r="AU1135" s="24" t="s">
        <v>64</v>
      </c>
      <c r="AV1135" s="24">
        <v>0</v>
      </c>
      <c r="AW1135" s="24" t="s">
        <v>64</v>
      </c>
      <c r="AX1135" s="24" t="s">
        <v>64</v>
      </c>
      <c r="AY1135" s="24" t="s">
        <v>64</v>
      </c>
      <c r="AZ1135" s="24" t="s">
        <v>64</v>
      </c>
      <c r="BA1135" s="24" t="s">
        <v>63</v>
      </c>
      <c r="BB1135" s="24">
        <v>0</v>
      </c>
      <c r="BC1135" s="24">
        <v>0</v>
      </c>
      <c r="BD1135" s="24">
        <f t="shared" si="665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110">
        <v>349</v>
      </c>
      <c r="E1136" s="76" t="s">
        <v>125</v>
      </c>
      <c r="F1136" s="24" t="s">
        <v>60</v>
      </c>
      <c r="G1136" s="24" t="s">
        <v>64</v>
      </c>
      <c r="H1136" s="24" t="s">
        <v>64</v>
      </c>
      <c r="I1136" s="24" t="s">
        <v>64</v>
      </c>
      <c r="J1136" s="24" t="s">
        <v>63</v>
      </c>
      <c r="K1136" s="107" t="s">
        <v>64</v>
      </c>
      <c r="L1136" s="24" t="s">
        <v>63</v>
      </c>
      <c r="M1136" s="24" t="s">
        <v>63</v>
      </c>
      <c r="N1136" s="24" t="s">
        <v>64</v>
      </c>
      <c r="O1136" s="24" t="s">
        <v>63</v>
      </c>
      <c r="P1136" s="24" t="s">
        <v>63</v>
      </c>
      <c r="Q1136" s="24" t="s">
        <v>64</v>
      </c>
      <c r="R1136" s="24" t="s">
        <v>63</v>
      </c>
      <c r="S1136" s="24" t="s">
        <v>63</v>
      </c>
      <c r="T1136" s="24" t="s">
        <v>63</v>
      </c>
      <c r="U1136" s="24" t="s">
        <v>64</v>
      </c>
      <c r="V1136" s="24"/>
      <c r="W1136" s="24" t="s">
        <v>64</v>
      </c>
      <c r="X1136" s="24"/>
      <c r="Y1136" s="24" t="s">
        <v>64</v>
      </c>
      <c r="Z1136" s="24" t="s">
        <v>62</v>
      </c>
      <c r="AA1136" s="24"/>
      <c r="AB1136" s="24" t="s">
        <v>64</v>
      </c>
      <c r="AC1136" s="24" t="s">
        <v>64</v>
      </c>
      <c r="AD1136" s="24" t="s">
        <v>64</v>
      </c>
      <c r="AE1136" s="108" t="s">
        <v>64</v>
      </c>
      <c r="AF1136" s="24" t="s">
        <v>64</v>
      </c>
      <c r="AG1136" s="24">
        <v>82.35</v>
      </c>
      <c r="AH1136" s="24"/>
      <c r="AI1136" s="24" t="s">
        <v>64</v>
      </c>
      <c r="AJ1136" s="24" t="s">
        <v>64</v>
      </c>
      <c r="AK1136" s="24"/>
      <c r="AL1136" s="24" t="s">
        <v>64</v>
      </c>
      <c r="AM1136" s="24" t="s">
        <v>64</v>
      </c>
      <c r="AN1136" s="24" t="s">
        <v>63</v>
      </c>
      <c r="AO1136" s="24" t="s">
        <v>63</v>
      </c>
      <c r="AP1136" s="24" t="s">
        <v>64</v>
      </c>
      <c r="AQ1136" s="24" t="s">
        <v>63</v>
      </c>
      <c r="AR1136" s="24" t="s">
        <v>64</v>
      </c>
      <c r="AS1136" s="24" t="s">
        <v>64</v>
      </c>
      <c r="AT1136" s="24" t="s">
        <v>64</v>
      </c>
      <c r="AU1136" s="24" t="s">
        <v>64</v>
      </c>
      <c r="AV1136" s="24">
        <v>0</v>
      </c>
      <c r="AW1136" s="24" t="s">
        <v>64</v>
      </c>
      <c r="AX1136" s="24" t="s">
        <v>64</v>
      </c>
      <c r="AY1136" s="24" t="s">
        <v>64</v>
      </c>
      <c r="AZ1136" s="24" t="s">
        <v>64</v>
      </c>
      <c r="BA1136" s="24" t="s">
        <v>63</v>
      </c>
      <c r="BB1136" s="24">
        <v>0</v>
      </c>
      <c r="BC1136" s="24">
        <v>0</v>
      </c>
      <c r="BD1136" s="24">
        <f t="shared" si="665"/>
        <v>82.35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110">
        <v>350</v>
      </c>
      <c r="E1137" s="76" t="s">
        <v>126</v>
      </c>
      <c r="F1137" s="24" t="s">
        <v>64</v>
      </c>
      <c r="G1137" s="24" t="s">
        <v>64</v>
      </c>
      <c r="H1137" s="24" t="s">
        <v>64</v>
      </c>
      <c r="I1137" s="24" t="s">
        <v>64</v>
      </c>
      <c r="J1137" s="24" t="s">
        <v>63</v>
      </c>
      <c r="K1137" s="107" t="s">
        <v>64</v>
      </c>
      <c r="L1137" s="24" t="s">
        <v>63</v>
      </c>
      <c r="M1137" s="24" t="s">
        <v>63</v>
      </c>
      <c r="N1137" s="24" t="s">
        <v>64</v>
      </c>
      <c r="O1137" s="24" t="s">
        <v>63</v>
      </c>
      <c r="P1137" s="24" t="s">
        <v>63</v>
      </c>
      <c r="Q1137" s="24" t="s">
        <v>64</v>
      </c>
      <c r="R1137" s="24" t="s">
        <v>64</v>
      </c>
      <c r="S1137" s="24" t="s">
        <v>63</v>
      </c>
      <c r="T1137" s="24" t="s">
        <v>63</v>
      </c>
      <c r="U1137" s="24" t="s">
        <v>64</v>
      </c>
      <c r="V1137" s="24"/>
      <c r="W1137" s="24" t="s">
        <v>64</v>
      </c>
      <c r="X1137" s="24"/>
      <c r="Y1137" s="24" t="s">
        <v>64</v>
      </c>
      <c r="Z1137" s="24" t="s">
        <v>63</v>
      </c>
      <c r="AA1137" s="24"/>
      <c r="AB1137" s="24" t="s">
        <v>64</v>
      </c>
      <c r="AC1137" s="24" t="s">
        <v>64</v>
      </c>
      <c r="AD1137" s="24" t="s">
        <v>64</v>
      </c>
      <c r="AE1137" s="108" t="s">
        <v>64</v>
      </c>
      <c r="AF1137" s="24" t="s">
        <v>64</v>
      </c>
      <c r="AG1137" s="24" t="s">
        <v>64</v>
      </c>
      <c r="AH1137" s="24"/>
      <c r="AI1137" s="24" t="s">
        <v>64</v>
      </c>
      <c r="AJ1137" s="24" t="s">
        <v>64</v>
      </c>
      <c r="AK1137" s="24"/>
      <c r="AL1137" s="24" t="s">
        <v>64</v>
      </c>
      <c r="AM1137" s="24" t="s">
        <v>64</v>
      </c>
      <c r="AN1137" s="24" t="s">
        <v>63</v>
      </c>
      <c r="AO1137" s="24" t="s">
        <v>63</v>
      </c>
      <c r="AP1137" s="24" t="s">
        <v>64</v>
      </c>
      <c r="AQ1137" s="24" t="s">
        <v>63</v>
      </c>
      <c r="AR1137" s="24" t="s">
        <v>64</v>
      </c>
      <c r="AS1137" s="24" t="s">
        <v>64</v>
      </c>
      <c r="AT1137" s="24" t="s">
        <v>64</v>
      </c>
      <c r="AU1137" s="24" t="s">
        <v>64</v>
      </c>
      <c r="AV1137" s="24">
        <v>0</v>
      </c>
      <c r="AW1137" s="24" t="s">
        <v>64</v>
      </c>
      <c r="AX1137" s="24" t="s">
        <v>64</v>
      </c>
      <c r="AY1137" s="24" t="s">
        <v>64</v>
      </c>
      <c r="AZ1137" s="24" t="s">
        <v>64</v>
      </c>
      <c r="BA1137" s="24" t="s">
        <v>63</v>
      </c>
      <c r="BB1137" s="24">
        <v>0</v>
      </c>
      <c r="BC1137" s="24">
        <v>0</v>
      </c>
      <c r="BD1137" s="24">
        <f t="shared" si="665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110">
        <v>351</v>
      </c>
      <c r="E1138" s="76" t="s">
        <v>127</v>
      </c>
      <c r="F1138" s="24" t="s">
        <v>60</v>
      </c>
      <c r="G1138" s="24" t="s">
        <v>64</v>
      </c>
      <c r="H1138" s="24">
        <v>-0.14000000000000001</v>
      </c>
      <c r="I1138" s="24" t="s">
        <v>64</v>
      </c>
      <c r="J1138" s="24" t="s">
        <v>63</v>
      </c>
      <c r="K1138" s="107" t="s">
        <v>64</v>
      </c>
      <c r="L1138" s="24" t="s">
        <v>63</v>
      </c>
      <c r="M1138" s="24" t="s">
        <v>62</v>
      </c>
      <c r="N1138" s="24" t="s">
        <v>64</v>
      </c>
      <c r="O1138" s="24" t="s">
        <v>63</v>
      </c>
      <c r="P1138" s="24" t="s">
        <v>63</v>
      </c>
      <c r="Q1138" s="24" t="s">
        <v>64</v>
      </c>
      <c r="R1138" s="24" t="s">
        <v>267</v>
      </c>
      <c r="S1138" s="24" t="s">
        <v>63</v>
      </c>
      <c r="T1138" s="24" t="s">
        <v>63</v>
      </c>
      <c r="U1138" s="24" t="s">
        <v>64</v>
      </c>
      <c r="V1138" s="24"/>
      <c r="W1138" s="24" t="s">
        <v>64</v>
      </c>
      <c r="X1138" s="24"/>
      <c r="Y1138" s="24" t="s">
        <v>64</v>
      </c>
      <c r="Z1138" s="24" t="s">
        <v>63</v>
      </c>
      <c r="AA1138" s="24"/>
      <c r="AB1138" s="24" t="s">
        <v>64</v>
      </c>
      <c r="AC1138" s="24" t="s">
        <v>60</v>
      </c>
      <c r="AD1138" s="24" t="s">
        <v>64</v>
      </c>
      <c r="AE1138" s="108" t="s">
        <v>64</v>
      </c>
      <c r="AF1138" s="24" t="s">
        <v>64</v>
      </c>
      <c r="AG1138" s="24" t="s">
        <v>64</v>
      </c>
      <c r="AH1138" s="24"/>
      <c r="AI1138" s="24" t="s">
        <v>64</v>
      </c>
      <c r="AJ1138" s="24" t="s">
        <v>64</v>
      </c>
      <c r="AK1138" s="24"/>
      <c r="AL1138" s="24" t="s">
        <v>64</v>
      </c>
      <c r="AM1138" s="24" t="s">
        <v>64</v>
      </c>
      <c r="AN1138" s="24" t="s">
        <v>63</v>
      </c>
      <c r="AO1138" s="24" t="s">
        <v>63</v>
      </c>
      <c r="AP1138" s="24" t="s">
        <v>64</v>
      </c>
      <c r="AQ1138" s="24" t="s">
        <v>63</v>
      </c>
      <c r="AR1138" s="24" t="s">
        <v>64</v>
      </c>
      <c r="AS1138" s="24" t="s">
        <v>60</v>
      </c>
      <c r="AT1138" s="24" t="s">
        <v>64</v>
      </c>
      <c r="AU1138" s="24" t="s">
        <v>64</v>
      </c>
      <c r="AV1138" s="24">
        <v>0</v>
      </c>
      <c r="AW1138" s="24" t="s">
        <v>64</v>
      </c>
      <c r="AX1138" s="24" t="s">
        <v>64</v>
      </c>
      <c r="AY1138" s="24" t="s">
        <v>64</v>
      </c>
      <c r="AZ1138" s="24" t="s">
        <v>60</v>
      </c>
      <c r="BA1138" s="24" t="s">
        <v>63</v>
      </c>
      <c r="BB1138" s="24">
        <v>0</v>
      </c>
      <c r="BC1138" s="24">
        <v>0</v>
      </c>
      <c r="BD1138" s="24">
        <f t="shared" si="665"/>
        <v>-0.14000000000000001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111">
        <v>260</v>
      </c>
      <c r="E1139" s="80" t="s">
        <v>321</v>
      </c>
      <c r="F1139" s="24" t="s">
        <v>60</v>
      </c>
      <c r="G1139" s="24" t="s">
        <v>64</v>
      </c>
      <c r="H1139" s="24" t="s">
        <v>64</v>
      </c>
      <c r="I1139" s="24" t="s">
        <v>64</v>
      </c>
      <c r="J1139" s="24" t="s">
        <v>63</v>
      </c>
      <c r="K1139" s="107" t="s">
        <v>64</v>
      </c>
      <c r="L1139" s="24" t="s">
        <v>63</v>
      </c>
      <c r="M1139" s="24" t="s">
        <v>63</v>
      </c>
      <c r="N1139" s="24" t="s">
        <v>64</v>
      </c>
      <c r="O1139" s="24" t="s">
        <v>63</v>
      </c>
      <c r="P1139" s="24" t="s">
        <v>63</v>
      </c>
      <c r="Q1139" s="24" t="s">
        <v>64</v>
      </c>
      <c r="R1139" s="24" t="s">
        <v>64</v>
      </c>
      <c r="S1139" s="24" t="s">
        <v>63</v>
      </c>
      <c r="T1139" s="24" t="s">
        <v>63</v>
      </c>
      <c r="U1139" s="24" t="s">
        <v>64</v>
      </c>
      <c r="V1139" s="24"/>
      <c r="W1139" s="24" t="s">
        <v>64</v>
      </c>
      <c r="X1139" s="24"/>
      <c r="Y1139" s="24" t="s">
        <v>64</v>
      </c>
      <c r="Z1139" s="24" t="s">
        <v>63</v>
      </c>
      <c r="AA1139" s="24"/>
      <c r="AB1139" s="24" t="s">
        <v>64</v>
      </c>
      <c r="AC1139" s="24" t="s">
        <v>64</v>
      </c>
      <c r="AD1139" s="24" t="s">
        <v>64</v>
      </c>
      <c r="AE1139" s="108" t="s">
        <v>64</v>
      </c>
      <c r="AF1139" s="24" t="s">
        <v>59</v>
      </c>
      <c r="AG1139" s="24" t="s">
        <v>64</v>
      </c>
      <c r="AH1139" s="24"/>
      <c r="AI1139" s="24" t="s">
        <v>62</v>
      </c>
      <c r="AJ1139" s="24" t="s">
        <v>64</v>
      </c>
      <c r="AK1139" s="24"/>
      <c r="AL1139" s="24" t="s">
        <v>124</v>
      </c>
      <c r="AM1139" s="24" t="s">
        <v>64</v>
      </c>
      <c r="AN1139" s="24" t="s">
        <v>63</v>
      </c>
      <c r="AO1139" s="24" t="s">
        <v>63</v>
      </c>
      <c r="AP1139" s="24" t="s">
        <v>64</v>
      </c>
      <c r="AQ1139" s="24" t="s">
        <v>63</v>
      </c>
      <c r="AR1139" s="24" t="s">
        <v>64</v>
      </c>
      <c r="AS1139" s="24" t="s">
        <v>64</v>
      </c>
      <c r="AT1139" s="24" t="s">
        <v>64</v>
      </c>
      <c r="AU1139" s="24" t="s">
        <v>64</v>
      </c>
      <c r="AV1139" s="24">
        <v>0</v>
      </c>
      <c r="AW1139" s="24" t="s">
        <v>64</v>
      </c>
      <c r="AX1139" s="24" t="s">
        <v>64</v>
      </c>
      <c r="AY1139" s="24" t="s">
        <v>60</v>
      </c>
      <c r="AZ1139" s="24" t="s">
        <v>64</v>
      </c>
      <c r="BA1139" s="24" t="s">
        <v>63</v>
      </c>
      <c r="BB1139" s="24">
        <v>0</v>
      </c>
      <c r="BC1139" s="24">
        <v>0</v>
      </c>
      <c r="BD1139" s="24">
        <f t="shared" si="665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111">
        <v>58</v>
      </c>
      <c r="E1140" s="80" t="s">
        <v>376</v>
      </c>
      <c r="F1140" s="24" t="s">
        <v>64</v>
      </c>
      <c r="G1140" s="24" t="s">
        <v>64</v>
      </c>
      <c r="H1140" s="24" t="s">
        <v>62</v>
      </c>
      <c r="I1140" s="24" t="s">
        <v>64</v>
      </c>
      <c r="J1140" s="24" t="s">
        <v>63</v>
      </c>
      <c r="K1140" s="107" t="s">
        <v>64</v>
      </c>
      <c r="L1140" s="24" t="s">
        <v>63</v>
      </c>
      <c r="M1140" s="24" t="s">
        <v>63</v>
      </c>
      <c r="N1140" s="24" t="s">
        <v>64</v>
      </c>
      <c r="O1140" s="24" t="s">
        <v>63</v>
      </c>
      <c r="P1140" s="24" t="s">
        <v>63</v>
      </c>
      <c r="Q1140" s="24" t="s">
        <v>64</v>
      </c>
      <c r="R1140" s="24" t="s">
        <v>64</v>
      </c>
      <c r="S1140" s="24" t="s">
        <v>63</v>
      </c>
      <c r="T1140" s="24" t="s">
        <v>63</v>
      </c>
      <c r="U1140" s="24" t="s">
        <v>64</v>
      </c>
      <c r="V1140" s="24"/>
      <c r="W1140" s="24" t="s">
        <v>64</v>
      </c>
      <c r="X1140" s="24"/>
      <c r="Y1140" s="24" t="s">
        <v>64</v>
      </c>
      <c r="Z1140" s="24" t="s">
        <v>63</v>
      </c>
      <c r="AA1140" s="24"/>
      <c r="AB1140" s="24" t="s">
        <v>64</v>
      </c>
      <c r="AC1140" s="24" t="s">
        <v>64</v>
      </c>
      <c r="AD1140" s="24" t="s">
        <v>64</v>
      </c>
      <c r="AE1140" s="108" t="s">
        <v>64</v>
      </c>
      <c r="AF1140" s="24" t="s">
        <v>64</v>
      </c>
      <c r="AG1140" s="24" t="s">
        <v>64</v>
      </c>
      <c r="AH1140" s="24"/>
      <c r="AI1140" s="24" t="s">
        <v>64</v>
      </c>
      <c r="AJ1140" s="24" t="s">
        <v>64</v>
      </c>
      <c r="AK1140" s="24"/>
      <c r="AL1140" s="24" t="s">
        <v>64</v>
      </c>
      <c r="AM1140" s="24" t="s">
        <v>64</v>
      </c>
      <c r="AN1140" s="24" t="s">
        <v>63</v>
      </c>
      <c r="AO1140" s="24" t="s">
        <v>63</v>
      </c>
      <c r="AP1140" s="24" t="s">
        <v>64</v>
      </c>
      <c r="AQ1140" s="24" t="s">
        <v>63</v>
      </c>
      <c r="AR1140" s="24" t="s">
        <v>64</v>
      </c>
      <c r="AS1140" s="24" t="s">
        <v>64</v>
      </c>
      <c r="AT1140" s="24" t="s">
        <v>64</v>
      </c>
      <c r="AU1140" s="24" t="s">
        <v>64</v>
      </c>
      <c r="AV1140" s="24">
        <v>0</v>
      </c>
      <c r="AW1140" s="24" t="s">
        <v>60</v>
      </c>
      <c r="AX1140" s="24" t="s">
        <v>64</v>
      </c>
      <c r="AY1140" s="24" t="s">
        <v>64</v>
      </c>
      <c r="AZ1140" s="24" t="s">
        <v>64</v>
      </c>
      <c r="BA1140" s="24" t="s">
        <v>63</v>
      </c>
      <c r="BB1140" s="24">
        <v>0</v>
      </c>
      <c r="BC1140" s="24">
        <v>0</v>
      </c>
      <c r="BD1140" s="24">
        <f t="shared" si="665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111">
        <v>155</v>
      </c>
      <c r="E1141" s="80" t="s">
        <v>206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62</v>
      </c>
      <c r="K1141" s="107" t="s">
        <v>129</v>
      </c>
      <c r="L1141" s="24" t="s">
        <v>58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124</v>
      </c>
      <c r="R1141" s="24" t="s">
        <v>59</v>
      </c>
      <c r="S1141" s="24" t="s">
        <v>62</v>
      </c>
      <c r="T1141" s="24">
        <v>-39.96</v>
      </c>
      <c r="U1141" s="24" t="s">
        <v>60</v>
      </c>
      <c r="V1141" s="24"/>
      <c r="W1141" s="24">
        <v>-100.88</v>
      </c>
      <c r="X1141" s="24"/>
      <c r="Y1141" s="24" t="s">
        <v>60</v>
      </c>
      <c r="Z1141" s="24" t="s">
        <v>58</v>
      </c>
      <c r="AA1141" s="24"/>
      <c r="AB1141" s="24" t="s">
        <v>60</v>
      </c>
      <c r="AC1141" s="24" t="s">
        <v>60</v>
      </c>
      <c r="AD1141" s="24">
        <v>-26.56</v>
      </c>
      <c r="AE1141" s="108" t="s">
        <v>60</v>
      </c>
      <c r="AF1141" s="24" t="s">
        <v>60</v>
      </c>
      <c r="AG1141" s="24" t="s">
        <v>60</v>
      </c>
      <c r="AH1141" s="24"/>
      <c r="AI1141" s="24" t="s">
        <v>62</v>
      </c>
      <c r="AJ1141" s="24">
        <v>-13.32</v>
      </c>
      <c r="AK1141" s="24"/>
      <c r="AL1141" s="24" t="s">
        <v>124</v>
      </c>
      <c r="AM1141" s="24" t="s">
        <v>62</v>
      </c>
      <c r="AN1141" s="24" t="s">
        <v>62</v>
      </c>
      <c r="AO1141" s="24">
        <v>-66.599999999999994</v>
      </c>
      <c r="AP1141" s="24" t="s">
        <v>59</v>
      </c>
      <c r="AQ1141" s="24">
        <v>10.33</v>
      </c>
      <c r="AR1141" s="24">
        <v>-262.39999999999998</v>
      </c>
      <c r="AS1141" s="24">
        <v>-96.54</v>
      </c>
      <c r="AT1141" s="24" t="s">
        <v>60</v>
      </c>
      <c r="AU1141" s="24">
        <v>-66.400000000000006</v>
      </c>
      <c r="AV1141" s="24">
        <v>0</v>
      </c>
      <c r="AW1141" s="24" t="s">
        <v>60</v>
      </c>
      <c r="AX1141" s="24">
        <v>-22.52</v>
      </c>
      <c r="AY1141" s="24" t="s">
        <v>60</v>
      </c>
      <c r="AZ1141" s="24" t="s">
        <v>60</v>
      </c>
      <c r="BA1141" s="24">
        <v>-26.64</v>
      </c>
      <c r="BB1141" s="24">
        <v>0</v>
      </c>
      <c r="BC1141" s="24">
        <v>0</v>
      </c>
      <c r="BD1141" s="24">
        <f t="shared" si="665"/>
        <v>-1291.76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111">
        <v>216</v>
      </c>
      <c r="E1142" s="80" t="s">
        <v>227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129</v>
      </c>
      <c r="L1142" s="24" t="s">
        <v>58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124</v>
      </c>
      <c r="R1142" s="24" t="s">
        <v>59</v>
      </c>
      <c r="S1142" s="24">
        <v>337.18</v>
      </c>
      <c r="T1142" s="24" t="s">
        <v>58</v>
      </c>
      <c r="U1142" s="24">
        <v>-161.66</v>
      </c>
      <c r="V1142" s="24"/>
      <c r="W1142" s="24">
        <v>-562.07000000000005</v>
      </c>
      <c r="X1142" s="24"/>
      <c r="Y1142" s="24">
        <v>-1000.42</v>
      </c>
      <c r="Z1142" s="24" t="s">
        <v>58</v>
      </c>
      <c r="AA1142" s="24"/>
      <c r="AB1142" s="24">
        <v>-295.76</v>
      </c>
      <c r="AC1142" s="24">
        <v>-205.77</v>
      </c>
      <c r="AD1142" s="24" t="s">
        <v>59</v>
      </c>
      <c r="AE1142" s="108">
        <v>118.25</v>
      </c>
      <c r="AF1142" s="24">
        <v>-583.91999999999996</v>
      </c>
      <c r="AG1142" s="24">
        <v>44.62</v>
      </c>
      <c r="AH1142" s="24"/>
      <c r="AI1142" s="24" t="s">
        <v>58</v>
      </c>
      <c r="AJ1142" s="24">
        <v>18.989999999999998</v>
      </c>
      <c r="AK1142" s="24"/>
      <c r="AL1142" s="24" t="s">
        <v>124</v>
      </c>
      <c r="AM1142" s="24">
        <v>120.29</v>
      </c>
      <c r="AN1142" s="24">
        <v>-12.5</v>
      </c>
      <c r="AO1142" s="24">
        <v>-1026.83</v>
      </c>
      <c r="AP1142" s="24" t="s">
        <v>59</v>
      </c>
      <c r="AQ1142" s="24" t="s">
        <v>58</v>
      </c>
      <c r="AR1142" s="24">
        <v>-115.4</v>
      </c>
      <c r="AS1142" s="24" t="s">
        <v>59</v>
      </c>
      <c r="AT1142" s="24" t="s">
        <v>59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665"/>
        <v>-6690.67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112">
        <v>323</v>
      </c>
      <c r="E1143" s="82" t="s">
        <v>377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129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124</v>
      </c>
      <c r="R1143" s="24">
        <v>1.75</v>
      </c>
      <c r="S1143" s="24">
        <v>49.76</v>
      </c>
      <c r="T1143" s="24">
        <v>-12.66</v>
      </c>
      <c r="U1143" s="24">
        <v>-49.7</v>
      </c>
      <c r="V1143" s="24"/>
      <c r="W1143" s="24">
        <v>1</v>
      </c>
      <c r="X1143" s="24"/>
      <c r="Y1143" s="24">
        <v>37.92</v>
      </c>
      <c r="Z1143" s="24" t="s">
        <v>58</v>
      </c>
      <c r="AA1143" s="24"/>
      <c r="AB1143" s="24">
        <v>-321.08999999999997</v>
      </c>
      <c r="AC1143" s="24" t="s">
        <v>60</v>
      </c>
      <c r="AD1143" s="24">
        <v>-117.09</v>
      </c>
      <c r="AE1143" s="108">
        <v>-80.55</v>
      </c>
      <c r="AF1143" s="24" t="s">
        <v>59</v>
      </c>
      <c r="AG1143" s="24">
        <v>-4.13</v>
      </c>
      <c r="AH1143" s="24"/>
      <c r="AI1143" s="24">
        <v>-79.09</v>
      </c>
      <c r="AJ1143" s="24">
        <v>81.93</v>
      </c>
      <c r="AK1143" s="24"/>
      <c r="AL1143" s="24" t="s">
        <v>124</v>
      </c>
      <c r="AM1143" s="24" t="s">
        <v>58</v>
      </c>
      <c r="AN1143" s="24">
        <v>128.99</v>
      </c>
      <c r="AO1143" s="24" t="s">
        <v>58</v>
      </c>
      <c r="AP1143" s="24">
        <v>138.12</v>
      </c>
      <c r="AQ1143" s="24">
        <v>-44.89</v>
      </c>
      <c r="AR1143" s="24" t="s">
        <v>58</v>
      </c>
      <c r="AS1143" s="24" t="s">
        <v>59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59</v>
      </c>
      <c r="AY1143" s="24">
        <v>52.96</v>
      </c>
      <c r="AZ1143" s="24" t="s">
        <v>63</v>
      </c>
      <c r="BA1143" s="24" t="s">
        <v>62</v>
      </c>
      <c r="BB1143" s="24">
        <v>0</v>
      </c>
      <c r="BC1143" s="24">
        <v>0</v>
      </c>
      <c r="BD1143" s="24">
        <f t="shared" si="665"/>
        <v>-714.61999999999966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111">
        <v>205</v>
      </c>
      <c r="E1144" s="80" t="s">
        <v>241</v>
      </c>
      <c r="F1144" s="24">
        <v>-453.52</v>
      </c>
      <c r="G1144" s="24">
        <v>-594.88</v>
      </c>
      <c r="H1144" s="24" t="s">
        <v>59</v>
      </c>
      <c r="I1144" s="24">
        <v>-32.380000000000003</v>
      </c>
      <c r="J1144" s="24">
        <v>-162.66</v>
      </c>
      <c r="K1144" s="107" t="s">
        <v>129</v>
      </c>
      <c r="L1144" s="24" t="s">
        <v>58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124</v>
      </c>
      <c r="R1144" s="24" t="s">
        <v>59</v>
      </c>
      <c r="S1144" s="24">
        <v>-105.87</v>
      </c>
      <c r="T1144" s="24">
        <v>-214.12</v>
      </c>
      <c r="U1144" s="24">
        <v>-476.81</v>
      </c>
      <c r="V1144" s="24"/>
      <c r="W1144" s="24">
        <v>1834.37</v>
      </c>
      <c r="X1144" s="24"/>
      <c r="Y1144" s="24">
        <v>-12.45</v>
      </c>
      <c r="Z1144" s="24" t="s">
        <v>58</v>
      </c>
      <c r="AA1144" s="24"/>
      <c r="AB1144" s="24">
        <v>65.97</v>
      </c>
      <c r="AC1144" s="24">
        <v>-247.09</v>
      </c>
      <c r="AD1144" s="24" t="s">
        <v>59</v>
      </c>
      <c r="AE1144" s="108">
        <v>-114.59</v>
      </c>
      <c r="AF1144" s="24">
        <v>97.93</v>
      </c>
      <c r="AG1144" s="24">
        <v>61.47</v>
      </c>
      <c r="AH1144" s="24"/>
      <c r="AI1144" s="24" t="s">
        <v>58</v>
      </c>
      <c r="AJ1144" s="24">
        <v>93.15</v>
      </c>
      <c r="AK1144" s="24"/>
      <c r="AL1144" s="24" t="s">
        <v>124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665"/>
        <v>-3135.0499999999997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111">
        <v>101</v>
      </c>
      <c r="E1145" s="80" t="s">
        <v>114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129</v>
      </c>
      <c r="L1145" s="24" t="s">
        <v>58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59</v>
      </c>
      <c r="S1145" s="24">
        <v>-22.23</v>
      </c>
      <c r="T1145" s="24">
        <v>-137.09</v>
      </c>
      <c r="U1145" s="24">
        <v>-174.92</v>
      </c>
      <c r="V1145" s="24"/>
      <c r="W1145" s="24">
        <v>-202.68</v>
      </c>
      <c r="X1145" s="24"/>
      <c r="Y1145" s="24">
        <v>-841.03</v>
      </c>
      <c r="Z1145" s="24" t="s">
        <v>58</v>
      </c>
      <c r="AA1145" s="24"/>
      <c r="AB1145" s="24">
        <v>-171.18</v>
      </c>
      <c r="AC1145" s="24">
        <v>-36.17</v>
      </c>
      <c r="AD1145" s="24" t="s">
        <v>59</v>
      </c>
      <c r="AE1145" s="108">
        <v>35.43</v>
      </c>
      <c r="AF1145" s="24">
        <v>-241.56</v>
      </c>
      <c r="AG1145" s="24">
        <v>-131.15</v>
      </c>
      <c r="AH1145" s="24"/>
      <c r="AI1145" s="24">
        <v>-57.11</v>
      </c>
      <c r="AJ1145" s="24">
        <v>333.07</v>
      </c>
      <c r="AK1145" s="24"/>
      <c r="AL1145" s="24" t="s">
        <v>124</v>
      </c>
      <c r="AM1145" s="24">
        <v>-31.71</v>
      </c>
      <c r="AN1145" s="24">
        <v>-40.72</v>
      </c>
      <c r="AO1145" s="24">
        <v>92.52</v>
      </c>
      <c r="AP1145" s="24" t="s">
        <v>59</v>
      </c>
      <c r="AQ1145" s="24">
        <v>-308.61</v>
      </c>
      <c r="AR1145" s="24" t="s">
        <v>58</v>
      </c>
      <c r="AS1145" s="24">
        <v>123.61</v>
      </c>
      <c r="AT1145" s="24" t="s">
        <v>59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60</v>
      </c>
      <c r="BA1145" s="24">
        <v>8.91</v>
      </c>
      <c r="BB1145" s="24">
        <v>0</v>
      </c>
      <c r="BC1145" s="24">
        <v>0</v>
      </c>
      <c r="BD1145" s="24">
        <f t="shared" si="665"/>
        <v>-3529.83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111">
        <v>96</v>
      </c>
      <c r="E1146" s="80" t="s">
        <v>244</v>
      </c>
      <c r="F1146" s="24">
        <v>-282.70999999999998</v>
      </c>
      <c r="G1146" s="24" t="s">
        <v>59</v>
      </c>
      <c r="H1146" s="24" t="s">
        <v>59</v>
      </c>
      <c r="I1146" s="24">
        <v>-267.32</v>
      </c>
      <c r="J1146" s="24" t="s">
        <v>58</v>
      </c>
      <c r="K1146" s="107" t="s">
        <v>129</v>
      </c>
      <c r="L1146" s="24" t="s">
        <v>58</v>
      </c>
      <c r="M1146" s="24" t="s">
        <v>58</v>
      </c>
      <c r="N1146" s="24" t="s">
        <v>59</v>
      </c>
      <c r="O1146" s="24" t="s">
        <v>58</v>
      </c>
      <c r="P1146" s="24" t="s">
        <v>58</v>
      </c>
      <c r="Q1146" s="24" t="s">
        <v>124</v>
      </c>
      <c r="R1146" s="24" t="s">
        <v>59</v>
      </c>
      <c r="S1146" s="24">
        <v>-114.66</v>
      </c>
      <c r="T1146" s="24" t="s">
        <v>58</v>
      </c>
      <c r="U1146" s="24">
        <v>-224.66</v>
      </c>
      <c r="V1146" s="24"/>
      <c r="W1146" s="24" t="s">
        <v>59</v>
      </c>
      <c r="X1146" s="24"/>
      <c r="Y1146" s="24">
        <v>-474.28</v>
      </c>
      <c r="Z1146" s="24">
        <v>31.08</v>
      </c>
      <c r="AA1146" s="24"/>
      <c r="AB1146" s="24">
        <v>-119.58</v>
      </c>
      <c r="AC1146" s="24">
        <v>-167.78</v>
      </c>
      <c r="AD1146" s="24">
        <v>-295.92</v>
      </c>
      <c r="AE1146" s="108">
        <v>695.42</v>
      </c>
      <c r="AF1146" s="24" t="s">
        <v>59</v>
      </c>
      <c r="AG1146" s="24">
        <v>238.16</v>
      </c>
      <c r="AH1146" s="24"/>
      <c r="AI1146" s="24">
        <v>60.94</v>
      </c>
      <c r="AJ1146" s="24" t="s">
        <v>59</v>
      </c>
      <c r="AK1146" s="24"/>
      <c r="AL1146" s="24" t="s">
        <v>124</v>
      </c>
      <c r="AM1146" s="24">
        <v>-77.38</v>
      </c>
      <c r="AN1146" s="24" t="s">
        <v>58</v>
      </c>
      <c r="AO1146" s="24" t="s">
        <v>58</v>
      </c>
      <c r="AP1146" s="24" t="s">
        <v>59</v>
      </c>
      <c r="AQ1146" s="24" t="s">
        <v>58</v>
      </c>
      <c r="AR1146" s="24" t="s">
        <v>58</v>
      </c>
      <c r="AS1146" s="24" t="s">
        <v>59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665"/>
        <v>-936.13999999999987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111">
        <v>46</v>
      </c>
      <c r="E1147" s="80" t="s">
        <v>232</v>
      </c>
      <c r="F1147" s="24">
        <v>-72.010000000000005</v>
      </c>
      <c r="G1147" s="24" t="s">
        <v>64</v>
      </c>
      <c r="H1147" s="24" t="s">
        <v>62</v>
      </c>
      <c r="I1147" s="24" t="s">
        <v>64</v>
      </c>
      <c r="J1147" s="24" t="s">
        <v>63</v>
      </c>
      <c r="K1147" s="107" t="s">
        <v>129</v>
      </c>
      <c r="L1147" s="24" t="s">
        <v>63</v>
      </c>
      <c r="M1147" s="24" t="s">
        <v>63</v>
      </c>
      <c r="N1147" s="24" t="s">
        <v>64</v>
      </c>
      <c r="O1147" s="24" t="s">
        <v>63</v>
      </c>
      <c r="P1147" s="24">
        <v>149.05000000000001</v>
      </c>
      <c r="Q1147" s="24" t="s">
        <v>64</v>
      </c>
      <c r="R1147" s="24" t="s">
        <v>64</v>
      </c>
      <c r="S1147" s="24" t="s">
        <v>63</v>
      </c>
      <c r="T1147" s="24" t="s">
        <v>63</v>
      </c>
      <c r="U1147" s="24">
        <v>-671.23</v>
      </c>
      <c r="V1147" s="24"/>
      <c r="W1147" s="24" t="s">
        <v>59</v>
      </c>
      <c r="X1147" s="24"/>
      <c r="Y1147" s="24">
        <v>-170.19</v>
      </c>
      <c r="Z1147" s="24" t="s">
        <v>63</v>
      </c>
      <c r="AA1147" s="24"/>
      <c r="AB1147" s="24">
        <v>-12.22</v>
      </c>
      <c r="AC1147" s="24">
        <v>318.72000000000003</v>
      </c>
      <c r="AD1147" s="24" t="s">
        <v>64</v>
      </c>
      <c r="AE1147" s="108" t="s">
        <v>64</v>
      </c>
      <c r="AF1147" s="24" t="s">
        <v>64</v>
      </c>
      <c r="AG1147" s="24">
        <v>-186.14</v>
      </c>
      <c r="AH1147" s="24"/>
      <c r="AI1147" s="24" t="s">
        <v>64</v>
      </c>
      <c r="AJ1147" s="24">
        <v>-64.599999999999994</v>
      </c>
      <c r="AK1147" s="24"/>
      <c r="AL1147" s="24" t="s">
        <v>64</v>
      </c>
      <c r="AM1147" s="24" t="s">
        <v>64</v>
      </c>
      <c r="AN1147" s="24" t="s">
        <v>63</v>
      </c>
      <c r="AO1147" s="24" t="s">
        <v>63</v>
      </c>
      <c r="AP1147" s="24" t="s">
        <v>64</v>
      </c>
      <c r="AQ1147" s="24" t="s">
        <v>63</v>
      </c>
      <c r="AR1147" s="24" t="s">
        <v>58</v>
      </c>
      <c r="AS1147" s="24" t="s">
        <v>64</v>
      </c>
      <c r="AT1147" s="24" t="s">
        <v>64</v>
      </c>
      <c r="AU1147" s="24" t="s">
        <v>64</v>
      </c>
      <c r="AV1147" s="24">
        <v>0</v>
      </c>
      <c r="AW1147" s="24" t="s">
        <v>64</v>
      </c>
      <c r="AX1147" s="24">
        <v>-401.63</v>
      </c>
      <c r="AY1147" s="24" t="s">
        <v>64</v>
      </c>
      <c r="AZ1147" s="24" t="s">
        <v>64</v>
      </c>
      <c r="BA1147" s="24" t="s">
        <v>63</v>
      </c>
      <c r="BB1147" s="24">
        <v>0</v>
      </c>
      <c r="BC1147" s="24">
        <v>0</v>
      </c>
      <c r="BD1147" s="24">
        <f t="shared" si="665"/>
        <v>-1110.25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111">
        <v>286</v>
      </c>
      <c r="E1148" s="80" t="s">
        <v>327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129</v>
      </c>
      <c r="L1148" s="24" t="s">
        <v>58</v>
      </c>
      <c r="M1148" s="24">
        <v>-244.6</v>
      </c>
      <c r="N1148" s="24" t="s">
        <v>59</v>
      </c>
      <c r="O1148" s="24">
        <v>1944.76</v>
      </c>
      <c r="P1148" s="24">
        <v>-324.12</v>
      </c>
      <c r="Q1148" s="24" t="s">
        <v>124</v>
      </c>
      <c r="R1148" s="24" t="s">
        <v>59</v>
      </c>
      <c r="S1148" s="24">
        <v>-126.99</v>
      </c>
      <c r="T1148" s="24" t="s">
        <v>58</v>
      </c>
      <c r="U1148" s="24">
        <v>-414.85</v>
      </c>
      <c r="V1148" s="24"/>
      <c r="W1148" s="24">
        <v>146.86000000000001</v>
      </c>
      <c r="X1148" s="24"/>
      <c r="Y1148" s="24">
        <v>282.3</v>
      </c>
      <c r="Z1148" s="24">
        <v>3.63</v>
      </c>
      <c r="AA1148" s="24"/>
      <c r="AB1148" s="24">
        <v>109.44</v>
      </c>
      <c r="AC1148" s="24">
        <v>286.52999999999997</v>
      </c>
      <c r="AD1148" s="24">
        <v>-297.27</v>
      </c>
      <c r="AE1148" s="108">
        <v>-142.28</v>
      </c>
      <c r="AF1148" s="24" t="s">
        <v>59</v>
      </c>
      <c r="AG1148" s="24">
        <v>0.38</v>
      </c>
      <c r="AH1148" s="24"/>
      <c r="AI1148" s="24" t="s">
        <v>58</v>
      </c>
      <c r="AJ1148" s="24">
        <v>0.03</v>
      </c>
      <c r="AK1148" s="24"/>
      <c r="AL1148" s="24" t="s">
        <v>124</v>
      </c>
      <c r="AM1148" s="24">
        <v>-23.33</v>
      </c>
      <c r="AN1148" s="24" t="s">
        <v>58</v>
      </c>
      <c r="AO1148" s="24">
        <v>-471.24</v>
      </c>
      <c r="AP1148" s="24" t="s">
        <v>59</v>
      </c>
      <c r="AQ1148" s="24" t="s">
        <v>58</v>
      </c>
      <c r="AR1148" s="24" t="s">
        <v>58</v>
      </c>
      <c r="AS1148" s="24">
        <v>42.74</v>
      </c>
      <c r="AT1148" s="24">
        <v>-71.91</v>
      </c>
      <c r="AU1148" s="24" t="s">
        <v>58</v>
      </c>
      <c r="AV1148" s="24">
        <v>0</v>
      </c>
      <c r="AW1148" s="24">
        <v>-4.91</v>
      </c>
      <c r="AX1148" s="24">
        <v>-187.33</v>
      </c>
      <c r="AY1148" s="24" t="s">
        <v>60</v>
      </c>
      <c r="AZ1148" s="24" t="s">
        <v>60</v>
      </c>
      <c r="BA1148" s="24">
        <v>-10.62</v>
      </c>
      <c r="BB1148" s="24">
        <v>0</v>
      </c>
      <c r="BC1148" s="24">
        <v>0</v>
      </c>
      <c r="BD1148" s="24">
        <f t="shared" si="665"/>
        <v>561.87000000000035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111">
        <v>169</v>
      </c>
      <c r="E1149" s="80" t="s">
        <v>182</v>
      </c>
      <c r="F1149" s="24">
        <v>-37.64</v>
      </c>
      <c r="G1149" s="24" t="s">
        <v>64</v>
      </c>
      <c r="H1149" s="24">
        <v>-283.68</v>
      </c>
      <c r="I1149" s="24" t="s">
        <v>64</v>
      </c>
      <c r="J1149" s="24" t="s">
        <v>63</v>
      </c>
      <c r="K1149" s="107" t="s">
        <v>129</v>
      </c>
      <c r="L1149" s="24" t="s">
        <v>63</v>
      </c>
      <c r="M1149" s="24" t="s">
        <v>63</v>
      </c>
      <c r="N1149" s="24" t="s">
        <v>64</v>
      </c>
      <c r="O1149" s="24" t="s">
        <v>63</v>
      </c>
      <c r="P1149" s="24" t="s">
        <v>63</v>
      </c>
      <c r="Q1149" s="24" t="s">
        <v>64</v>
      </c>
      <c r="R1149" s="24" t="s">
        <v>64</v>
      </c>
      <c r="S1149" s="24" t="s">
        <v>63</v>
      </c>
      <c r="T1149" s="24" t="s">
        <v>63</v>
      </c>
      <c r="U1149" s="24" t="s">
        <v>64</v>
      </c>
      <c r="V1149" s="24"/>
      <c r="W1149" s="24" t="s">
        <v>64</v>
      </c>
      <c r="X1149" s="24"/>
      <c r="Y1149" s="24" t="s">
        <v>64</v>
      </c>
      <c r="Z1149" s="24" t="s">
        <v>63</v>
      </c>
      <c r="AA1149" s="24"/>
      <c r="AB1149" s="24" t="s">
        <v>64</v>
      </c>
      <c r="AC1149" s="24" t="s">
        <v>64</v>
      </c>
      <c r="AD1149" s="24" t="s">
        <v>64</v>
      </c>
      <c r="AE1149" s="108" t="s">
        <v>64</v>
      </c>
      <c r="AF1149" s="24" t="s">
        <v>64</v>
      </c>
      <c r="AG1149" s="24" t="s">
        <v>64</v>
      </c>
      <c r="AH1149" s="24"/>
      <c r="AI1149" s="24" t="s">
        <v>64</v>
      </c>
      <c r="AJ1149" s="24" t="s">
        <v>64</v>
      </c>
      <c r="AK1149" s="24"/>
      <c r="AL1149" s="24" t="s">
        <v>64</v>
      </c>
      <c r="AM1149" s="24" t="s">
        <v>64</v>
      </c>
      <c r="AN1149" s="24" t="s">
        <v>63</v>
      </c>
      <c r="AO1149" s="24" t="s">
        <v>63</v>
      </c>
      <c r="AP1149" s="24" t="s">
        <v>64</v>
      </c>
      <c r="AQ1149" s="24" t="s">
        <v>63</v>
      </c>
      <c r="AR1149" s="24" t="s">
        <v>63</v>
      </c>
      <c r="AS1149" s="24" t="s">
        <v>64</v>
      </c>
      <c r="AT1149" s="24" t="s">
        <v>64</v>
      </c>
      <c r="AU1149" s="24" t="s">
        <v>64</v>
      </c>
      <c r="AV1149" s="24">
        <v>0</v>
      </c>
      <c r="AW1149" s="24" t="s">
        <v>64</v>
      </c>
      <c r="AX1149" s="24" t="s">
        <v>64</v>
      </c>
      <c r="AY1149" s="24" t="s">
        <v>64</v>
      </c>
      <c r="AZ1149" s="24" t="s">
        <v>64</v>
      </c>
      <c r="BA1149" s="24" t="s">
        <v>63</v>
      </c>
      <c r="BB1149" s="24">
        <v>0</v>
      </c>
      <c r="BC1149" s="24">
        <v>0</v>
      </c>
      <c r="BD1149" s="24">
        <f t="shared" si="665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/>
      <c r="AI1150" s="24">
        <v>0</v>
      </c>
      <c r="AJ1150" s="24">
        <v>-44.46</v>
      </c>
      <c r="AK1150" s="24"/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665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 t="s">
        <v>58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665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62</v>
      </c>
      <c r="BB1152" s="24">
        <v>0</v>
      </c>
      <c r="BC1152" s="24">
        <v>0</v>
      </c>
      <c r="BD1152" s="24">
        <f t="shared" si="665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62</v>
      </c>
      <c r="BB1153" s="24">
        <v>0</v>
      </c>
      <c r="BC1153" s="24">
        <v>0</v>
      </c>
      <c r="BD1153" s="24">
        <f t="shared" si="665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665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665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665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665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665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665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665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665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U1162" si="666">SUM(F1122:F1161)</f>
        <v>-4122.7699999999995</v>
      </c>
      <c r="G1162" s="37">
        <f t="shared" si="666"/>
        <v>-3557.7399999999993</v>
      </c>
      <c r="H1162" s="37">
        <f t="shared" si="666"/>
        <v>-3089.66</v>
      </c>
      <c r="I1162" s="37">
        <f t="shared" si="666"/>
        <v>-3095.3400000000006</v>
      </c>
      <c r="J1162" s="37">
        <f t="shared" si="666"/>
        <v>-1413.7700000000002</v>
      </c>
      <c r="K1162" s="37">
        <f t="shared" si="666"/>
        <v>-2028.6700000000003</v>
      </c>
      <c r="L1162" s="37">
        <f t="shared" si="666"/>
        <v>-2184.2300000000005</v>
      </c>
      <c r="M1162" s="37">
        <f t="shared" si="666"/>
        <v>-4290.7300000000005</v>
      </c>
      <c r="N1162" s="37">
        <f t="shared" si="666"/>
        <v>-1743.2400000000002</v>
      </c>
      <c r="O1162" s="37">
        <f t="shared" si="666"/>
        <v>-9462.15</v>
      </c>
      <c r="P1162" s="37">
        <f t="shared" si="666"/>
        <v>-4125.2</v>
      </c>
      <c r="Q1162" s="37">
        <f t="shared" si="666"/>
        <v>-2855.79</v>
      </c>
      <c r="R1162" s="37">
        <f t="shared" si="666"/>
        <v>-14.40000000000002</v>
      </c>
      <c r="S1162" s="37">
        <f t="shared" si="666"/>
        <v>-1313.0100000000002</v>
      </c>
      <c r="T1162" s="37">
        <f t="shared" si="666"/>
        <v>-1418.74</v>
      </c>
      <c r="U1162" s="37">
        <f t="shared" si="666"/>
        <v>-2972.33</v>
      </c>
      <c r="V1162" s="37"/>
      <c r="W1162" s="37">
        <f>SUM(W1122:W1161)</f>
        <v>-1222.8900000000003</v>
      </c>
      <c r="X1162" s="37"/>
      <c r="Y1162" s="37">
        <f>SUM(Y1122:Y1161)</f>
        <v>-8022.2499999999991</v>
      </c>
      <c r="Z1162" s="37">
        <f>SUM(Z1122:Z1161)</f>
        <v>-4627.87</v>
      </c>
      <c r="AA1162" s="37"/>
      <c r="AB1162" s="37">
        <f t="shared" ref="AB1162:AG1162" si="667">SUM(AB1122:AB1161)</f>
        <v>-6062.42</v>
      </c>
      <c r="AC1162" s="37">
        <f t="shared" si="667"/>
        <v>-1184.1799999999998</v>
      </c>
      <c r="AD1162" s="37">
        <f t="shared" si="667"/>
        <v>-3014.43</v>
      </c>
      <c r="AE1162" s="37">
        <f t="shared" si="667"/>
        <v>-2108.0100000000002</v>
      </c>
      <c r="AF1162" s="37">
        <f t="shared" si="667"/>
        <v>-2504.8200000000002</v>
      </c>
      <c r="AG1162" s="37">
        <f t="shared" si="667"/>
        <v>-1373.44</v>
      </c>
      <c r="AH1162" s="37"/>
      <c r="AI1162" s="37">
        <f>SUM(AI1122:AI1161)</f>
        <v>151</v>
      </c>
      <c r="AJ1162" s="37">
        <f>SUM(AJ1122:AJ1161)</f>
        <v>-647.32000000000005</v>
      </c>
      <c r="AK1162" s="37"/>
      <c r="AL1162" s="37">
        <f t="shared" ref="AL1162:BC1162" si="668">SUM(AL1122:AL1161)</f>
        <v>-13649.84</v>
      </c>
      <c r="AM1162" s="37">
        <f t="shared" si="668"/>
        <v>-2077.5800000000004</v>
      </c>
      <c r="AN1162" s="37">
        <f t="shared" si="668"/>
        <v>-543.36</v>
      </c>
      <c r="AO1162" s="37">
        <f t="shared" si="668"/>
        <v>-5737.4</v>
      </c>
      <c r="AP1162" s="37">
        <f t="shared" si="668"/>
        <v>-3314.98</v>
      </c>
      <c r="AQ1162" s="37">
        <f t="shared" si="668"/>
        <v>-8939.8399999999983</v>
      </c>
      <c r="AR1162" s="37">
        <f t="shared" si="668"/>
        <v>-1370.99</v>
      </c>
      <c r="AS1162" s="37">
        <f t="shared" si="668"/>
        <v>-1259.53</v>
      </c>
      <c r="AT1162" s="37">
        <f t="shared" si="668"/>
        <v>-195.74</v>
      </c>
      <c r="AU1162" s="37">
        <f t="shared" si="668"/>
        <v>-1578.9500000000003</v>
      </c>
      <c r="AV1162" s="37">
        <f t="shared" si="668"/>
        <v>0</v>
      </c>
      <c r="AW1162" s="37">
        <f t="shared" si="668"/>
        <v>-1521.6600000000003</v>
      </c>
      <c r="AX1162" s="37">
        <f t="shared" si="668"/>
        <v>-2143.2600000000002</v>
      </c>
      <c r="AY1162" s="37">
        <f t="shared" si="668"/>
        <v>-296.8300000000001</v>
      </c>
      <c r="AZ1162" s="37">
        <f t="shared" si="668"/>
        <v>-1009.58</v>
      </c>
      <c r="BA1162" s="37">
        <f t="shared" si="668"/>
        <v>-1511.1499999999999</v>
      </c>
      <c r="BB1162" s="37">
        <f t="shared" si="668"/>
        <v>0</v>
      </c>
      <c r="BC1162" s="37">
        <f t="shared" si="668"/>
        <v>0</v>
      </c>
      <c r="BD1162" s="24">
        <f t="shared" si="665"/>
        <v>-123455.09</v>
      </c>
      <c r="BE1162" s="322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U1163" si="669">COUNTA(F1122:F1161)</f>
        <v>40</v>
      </c>
      <c r="G1163" s="33">
        <f t="shared" si="669"/>
        <v>40</v>
      </c>
      <c r="H1163" s="33">
        <f t="shared" si="669"/>
        <v>40</v>
      </c>
      <c r="I1163" s="33">
        <f t="shared" si="669"/>
        <v>40</v>
      </c>
      <c r="J1163" s="33">
        <f t="shared" si="669"/>
        <v>40</v>
      </c>
      <c r="K1163" s="33">
        <f t="shared" si="669"/>
        <v>40</v>
      </c>
      <c r="L1163" s="33">
        <f t="shared" si="669"/>
        <v>40</v>
      </c>
      <c r="M1163" s="33">
        <f t="shared" si="669"/>
        <v>40</v>
      </c>
      <c r="N1163" s="33">
        <f t="shared" si="669"/>
        <v>40</v>
      </c>
      <c r="O1163" s="33">
        <f t="shared" si="669"/>
        <v>40</v>
      </c>
      <c r="P1163" s="33">
        <f t="shared" si="669"/>
        <v>40</v>
      </c>
      <c r="Q1163" s="33">
        <f t="shared" si="669"/>
        <v>40</v>
      </c>
      <c r="R1163" s="33">
        <f t="shared" si="669"/>
        <v>40</v>
      </c>
      <c r="S1163" s="33">
        <f t="shared" si="669"/>
        <v>40</v>
      </c>
      <c r="T1163" s="33">
        <f t="shared" si="669"/>
        <v>40</v>
      </c>
      <c r="U1163" s="33">
        <f t="shared" si="669"/>
        <v>40</v>
      </c>
      <c r="V1163" s="33"/>
      <c r="W1163" s="33">
        <f>COUNTA(W1122:W1161)</f>
        <v>40</v>
      </c>
      <c r="X1163" s="33"/>
      <c r="Y1163" s="33">
        <f>COUNTA(Y1122:Y1161)</f>
        <v>40</v>
      </c>
      <c r="Z1163" s="33">
        <f>COUNTA(Z1122:Z1161)</f>
        <v>40</v>
      </c>
      <c r="AA1163" s="33"/>
      <c r="AB1163" s="33">
        <f t="shared" ref="AB1163:AG1163" si="670">COUNTA(AB1122:AB1161)</f>
        <v>40</v>
      </c>
      <c r="AC1163" s="33">
        <f t="shared" si="670"/>
        <v>40</v>
      </c>
      <c r="AD1163" s="33">
        <f t="shared" si="670"/>
        <v>40</v>
      </c>
      <c r="AE1163" s="33">
        <f t="shared" si="670"/>
        <v>40</v>
      </c>
      <c r="AF1163" s="33">
        <f t="shared" si="670"/>
        <v>40</v>
      </c>
      <c r="AG1163" s="33">
        <f t="shared" si="670"/>
        <v>40</v>
      </c>
      <c r="AH1163" s="33"/>
      <c r="AI1163" s="33">
        <f>COUNTA(AI1122:AI1161)</f>
        <v>40</v>
      </c>
      <c r="AJ1163" s="33">
        <f>COUNTA(AJ1122:AJ1161)</f>
        <v>40</v>
      </c>
      <c r="AK1163" s="33"/>
      <c r="AL1163" s="33">
        <f t="shared" ref="AL1163:BC1163" si="671">COUNTA(AL1122:AL1161)</f>
        <v>40</v>
      </c>
      <c r="AM1163" s="33">
        <f t="shared" si="671"/>
        <v>40</v>
      </c>
      <c r="AN1163" s="33">
        <f t="shared" si="671"/>
        <v>40</v>
      </c>
      <c r="AO1163" s="33">
        <f t="shared" si="671"/>
        <v>39</v>
      </c>
      <c r="AP1163" s="33">
        <f t="shared" si="671"/>
        <v>39</v>
      </c>
      <c r="AQ1163" s="33">
        <f t="shared" si="671"/>
        <v>39</v>
      </c>
      <c r="AR1163" s="33">
        <f t="shared" si="671"/>
        <v>40</v>
      </c>
      <c r="AS1163" s="33">
        <f t="shared" si="671"/>
        <v>40</v>
      </c>
      <c r="AT1163" s="33">
        <f t="shared" si="671"/>
        <v>40</v>
      </c>
      <c r="AU1163" s="33">
        <f t="shared" si="671"/>
        <v>40</v>
      </c>
      <c r="AV1163" s="33">
        <f t="shared" si="671"/>
        <v>40</v>
      </c>
      <c r="AW1163" s="33">
        <f t="shared" si="671"/>
        <v>40</v>
      </c>
      <c r="AX1163" s="33">
        <f t="shared" si="671"/>
        <v>40</v>
      </c>
      <c r="AY1163" s="33">
        <f t="shared" si="671"/>
        <v>40</v>
      </c>
      <c r="AZ1163" s="33">
        <f t="shared" si="671"/>
        <v>40</v>
      </c>
      <c r="BA1163" s="33">
        <f t="shared" si="671"/>
        <v>40</v>
      </c>
      <c r="BB1163" s="33">
        <f t="shared" si="671"/>
        <v>40</v>
      </c>
      <c r="BC1163" s="33">
        <f t="shared" si="671"/>
        <v>40</v>
      </c>
      <c r="BD1163" s="33">
        <f t="shared" si="665"/>
        <v>1797</v>
      </c>
      <c r="BE1163" s="322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U1164" si="672">COUNTIF(F1122:F1161,"NS")</f>
        <v>3</v>
      </c>
      <c r="G1164" s="34">
        <f t="shared" si="672"/>
        <v>8</v>
      </c>
      <c r="H1164" s="34">
        <f t="shared" si="672"/>
        <v>4</v>
      </c>
      <c r="I1164" s="34">
        <f t="shared" si="672"/>
        <v>8</v>
      </c>
      <c r="J1164" s="34">
        <f t="shared" si="672"/>
        <v>8</v>
      </c>
      <c r="K1164" s="34">
        <f t="shared" si="672"/>
        <v>6</v>
      </c>
      <c r="L1164" s="34">
        <f t="shared" si="672"/>
        <v>10</v>
      </c>
      <c r="M1164" s="34">
        <f t="shared" si="672"/>
        <v>9</v>
      </c>
      <c r="N1164" s="34">
        <f t="shared" si="672"/>
        <v>8</v>
      </c>
      <c r="O1164" s="34">
        <f t="shared" si="672"/>
        <v>8</v>
      </c>
      <c r="P1164" s="34">
        <f t="shared" si="672"/>
        <v>7</v>
      </c>
      <c r="Q1164" s="34">
        <f t="shared" si="672"/>
        <v>8</v>
      </c>
      <c r="R1164" s="34">
        <f t="shared" si="672"/>
        <v>7</v>
      </c>
      <c r="S1164" s="34">
        <f t="shared" si="672"/>
        <v>9</v>
      </c>
      <c r="T1164" s="34">
        <f t="shared" si="672"/>
        <v>8</v>
      </c>
      <c r="U1164" s="34">
        <f t="shared" si="672"/>
        <v>7</v>
      </c>
      <c r="V1164" s="34"/>
      <c r="W1164" s="34">
        <f>COUNTIF(W1122:W1161,"NS")</f>
        <v>7</v>
      </c>
      <c r="X1164" s="34"/>
      <c r="Y1164" s="34">
        <f>COUNTIF(Y1122:Y1161,"NS")</f>
        <v>7</v>
      </c>
      <c r="Z1164" s="34">
        <f>COUNTIF(Z1122:Z1161,"NS")</f>
        <v>7</v>
      </c>
      <c r="AA1164" s="34"/>
      <c r="AB1164" s="34">
        <f t="shared" ref="AB1164:AG1164" si="673">COUNTIF(AB1122:AB1161,"NS")</f>
        <v>7</v>
      </c>
      <c r="AC1164" s="34">
        <f t="shared" si="673"/>
        <v>6</v>
      </c>
      <c r="AD1164" s="34">
        <f t="shared" si="673"/>
        <v>8</v>
      </c>
      <c r="AE1164" s="34">
        <f t="shared" si="673"/>
        <v>8</v>
      </c>
      <c r="AF1164" s="34">
        <f t="shared" si="673"/>
        <v>7</v>
      </c>
      <c r="AG1164" s="34">
        <f t="shared" si="673"/>
        <v>6</v>
      </c>
      <c r="AH1164" s="34"/>
      <c r="AI1164" s="34">
        <f>COUNTIF(AI1122:AI1161,"NS")</f>
        <v>9</v>
      </c>
      <c r="AJ1164" s="34">
        <f>COUNTIF(AJ1122:AJ1161,"NS")</f>
        <v>8</v>
      </c>
      <c r="AK1164" s="34"/>
      <c r="AL1164" s="34">
        <f t="shared" ref="AL1164:BC1164" si="674">COUNTIF(AL1122:AL1161,"NS")</f>
        <v>7</v>
      </c>
      <c r="AM1164" s="34">
        <f t="shared" si="674"/>
        <v>8</v>
      </c>
      <c r="AN1164" s="34">
        <f t="shared" si="674"/>
        <v>8</v>
      </c>
      <c r="AO1164" s="34">
        <f t="shared" si="674"/>
        <v>8</v>
      </c>
      <c r="AP1164" s="34">
        <f t="shared" si="674"/>
        <v>10</v>
      </c>
      <c r="AQ1164" s="34">
        <f t="shared" si="674"/>
        <v>8</v>
      </c>
      <c r="AR1164" s="34">
        <f t="shared" si="674"/>
        <v>7</v>
      </c>
      <c r="AS1164" s="34">
        <f t="shared" si="674"/>
        <v>10</v>
      </c>
      <c r="AT1164" s="34">
        <f t="shared" si="674"/>
        <v>8</v>
      </c>
      <c r="AU1164" s="34">
        <f t="shared" si="674"/>
        <v>11</v>
      </c>
      <c r="AV1164" s="34">
        <f t="shared" si="674"/>
        <v>0</v>
      </c>
      <c r="AW1164" s="34">
        <f t="shared" si="674"/>
        <v>8</v>
      </c>
      <c r="AX1164" s="34">
        <f t="shared" si="674"/>
        <v>7</v>
      </c>
      <c r="AY1164" s="34">
        <f t="shared" si="674"/>
        <v>9</v>
      </c>
      <c r="AZ1164" s="34">
        <f t="shared" si="674"/>
        <v>8</v>
      </c>
      <c r="BA1164" s="34">
        <f t="shared" si="674"/>
        <v>8</v>
      </c>
      <c r="BB1164" s="34">
        <f t="shared" si="674"/>
        <v>0</v>
      </c>
      <c r="BC1164" s="34">
        <f t="shared" si="674"/>
        <v>0</v>
      </c>
      <c r="BD1164" s="33">
        <f t="shared" si="665"/>
        <v>323</v>
      </c>
      <c r="BE1164" s="322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U1165" si="675">COUNTIF(F1122:F1161,"NC")</f>
        <v>0</v>
      </c>
      <c r="G1165" s="34">
        <f t="shared" si="675"/>
        <v>2</v>
      </c>
      <c r="H1165" s="34">
        <f t="shared" si="675"/>
        <v>2</v>
      </c>
      <c r="I1165" s="34">
        <f t="shared" si="675"/>
        <v>0</v>
      </c>
      <c r="J1165" s="34">
        <f t="shared" si="675"/>
        <v>1</v>
      </c>
      <c r="K1165" s="34">
        <f t="shared" si="675"/>
        <v>0</v>
      </c>
      <c r="L1165" s="34">
        <f t="shared" si="675"/>
        <v>6</v>
      </c>
      <c r="M1165" s="34">
        <f t="shared" si="675"/>
        <v>4</v>
      </c>
      <c r="N1165" s="34">
        <f t="shared" si="675"/>
        <v>9</v>
      </c>
      <c r="O1165" s="34">
        <f t="shared" si="675"/>
        <v>1</v>
      </c>
      <c r="P1165" s="34">
        <f t="shared" si="675"/>
        <v>1</v>
      </c>
      <c r="Q1165" s="34">
        <f t="shared" si="675"/>
        <v>3</v>
      </c>
      <c r="R1165" s="34">
        <f t="shared" si="675"/>
        <v>10</v>
      </c>
      <c r="S1165" s="34">
        <f t="shared" si="675"/>
        <v>0</v>
      </c>
      <c r="T1165" s="34">
        <f t="shared" si="675"/>
        <v>3</v>
      </c>
      <c r="U1165" s="34">
        <f t="shared" si="675"/>
        <v>1</v>
      </c>
      <c r="V1165" s="34"/>
      <c r="W1165" s="34">
        <f>COUNTIF(W1122:W1161,"NC")</f>
        <v>3</v>
      </c>
      <c r="X1165" s="34"/>
      <c r="Y1165" s="34">
        <f>COUNTIF(Y1122:Y1161,"NC")</f>
        <v>1</v>
      </c>
      <c r="Z1165" s="34">
        <f>COUNTIF(Z1122:Z1161,"NC")</f>
        <v>5</v>
      </c>
      <c r="AA1165" s="34"/>
      <c r="AB1165" s="34">
        <f t="shared" ref="AB1165:AG1165" si="676">COUNTIF(AB1122:AB1161,"NC")</f>
        <v>0</v>
      </c>
      <c r="AC1165" s="34">
        <f t="shared" si="676"/>
        <v>0</v>
      </c>
      <c r="AD1165" s="34">
        <f t="shared" si="676"/>
        <v>4</v>
      </c>
      <c r="AE1165" s="34">
        <f t="shared" si="676"/>
        <v>0</v>
      </c>
      <c r="AF1165" s="34">
        <f t="shared" si="676"/>
        <v>7</v>
      </c>
      <c r="AG1165" s="34">
        <f t="shared" si="676"/>
        <v>1</v>
      </c>
      <c r="AH1165" s="34"/>
      <c r="AI1165" s="34">
        <f>COUNTIF(AI1122:AI1161,"NC")</f>
        <v>3</v>
      </c>
      <c r="AJ1165" s="34">
        <f>COUNTIF(AJ1122:AJ1161,"NC")</f>
        <v>1</v>
      </c>
      <c r="AK1165" s="34"/>
      <c r="AL1165" s="34">
        <f t="shared" ref="AL1165:BC1165" si="677">COUNTIF(AL1122:AL1161,"NC")</f>
        <v>3</v>
      </c>
      <c r="AM1165" s="34">
        <f t="shared" si="677"/>
        <v>1</v>
      </c>
      <c r="AN1165" s="34">
        <f t="shared" si="677"/>
        <v>3</v>
      </c>
      <c r="AO1165" s="34">
        <f t="shared" si="677"/>
        <v>3</v>
      </c>
      <c r="AP1165" s="34">
        <f t="shared" si="677"/>
        <v>6</v>
      </c>
      <c r="AQ1165" s="34">
        <f t="shared" si="677"/>
        <v>5</v>
      </c>
      <c r="AR1165" s="34">
        <f t="shared" si="677"/>
        <v>5</v>
      </c>
      <c r="AS1165" s="34">
        <f t="shared" si="677"/>
        <v>3</v>
      </c>
      <c r="AT1165" s="34">
        <f t="shared" si="677"/>
        <v>3</v>
      </c>
      <c r="AU1165" s="34">
        <f t="shared" si="677"/>
        <v>7</v>
      </c>
      <c r="AV1165" s="34">
        <f t="shared" si="677"/>
        <v>0</v>
      </c>
      <c r="AW1165" s="34">
        <f t="shared" si="677"/>
        <v>1</v>
      </c>
      <c r="AX1165" s="34">
        <f t="shared" si="677"/>
        <v>1</v>
      </c>
      <c r="AY1165" s="34">
        <f t="shared" si="677"/>
        <v>0</v>
      </c>
      <c r="AZ1165" s="34">
        <f t="shared" si="677"/>
        <v>0</v>
      </c>
      <c r="BA1165" s="34">
        <f t="shared" si="677"/>
        <v>0</v>
      </c>
      <c r="BB1165" s="34">
        <f t="shared" si="677"/>
        <v>0</v>
      </c>
      <c r="BC1165" s="34">
        <f t="shared" si="677"/>
        <v>0</v>
      </c>
      <c r="BD1165" s="33">
        <f t="shared" si="665"/>
        <v>109</v>
      </c>
      <c r="BE1165" s="322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U1166" si="678">1-F1165/(F1163-F1164)</f>
        <v>1</v>
      </c>
      <c r="G1166" s="35">
        <f t="shared" si="678"/>
        <v>0.9375</v>
      </c>
      <c r="H1166" s="35">
        <f t="shared" si="678"/>
        <v>0.94444444444444442</v>
      </c>
      <c r="I1166" s="35">
        <f t="shared" si="678"/>
        <v>1</v>
      </c>
      <c r="J1166" s="35">
        <f t="shared" si="678"/>
        <v>0.96875</v>
      </c>
      <c r="K1166" s="35">
        <f t="shared" si="678"/>
        <v>1</v>
      </c>
      <c r="L1166" s="35">
        <f t="shared" si="678"/>
        <v>0.8</v>
      </c>
      <c r="M1166" s="35">
        <f t="shared" si="678"/>
        <v>0.87096774193548387</v>
      </c>
      <c r="N1166" s="35">
        <f t="shared" si="678"/>
        <v>0.71875</v>
      </c>
      <c r="O1166" s="35">
        <f t="shared" si="678"/>
        <v>0.96875</v>
      </c>
      <c r="P1166" s="35">
        <f t="shared" si="678"/>
        <v>0.96969696969696972</v>
      </c>
      <c r="Q1166" s="35">
        <f t="shared" si="678"/>
        <v>0.90625</v>
      </c>
      <c r="R1166" s="35">
        <f t="shared" si="678"/>
        <v>0.69696969696969702</v>
      </c>
      <c r="S1166" s="35">
        <f t="shared" si="678"/>
        <v>1</v>
      </c>
      <c r="T1166" s="35">
        <f t="shared" si="678"/>
        <v>0.90625</v>
      </c>
      <c r="U1166" s="35">
        <f t="shared" si="678"/>
        <v>0.96969696969696972</v>
      </c>
      <c r="V1166" s="35"/>
      <c r="W1166" s="35">
        <f>1-W1165/(W1163-W1164)</f>
        <v>0.90909090909090906</v>
      </c>
      <c r="X1166" s="35"/>
      <c r="Y1166" s="35">
        <f>1-Y1165/(Y1163-Y1164)</f>
        <v>0.96969696969696972</v>
      </c>
      <c r="Z1166" s="35">
        <f>1-Z1165/(Z1163-Z1164)</f>
        <v>0.84848484848484851</v>
      </c>
      <c r="AA1166" s="35"/>
      <c r="AB1166" s="35">
        <f t="shared" ref="AB1166:AG1166" si="679">1-AB1165/(AB1163-AB1164)</f>
        <v>1</v>
      </c>
      <c r="AC1166" s="35">
        <f t="shared" si="679"/>
        <v>1</v>
      </c>
      <c r="AD1166" s="35">
        <f t="shared" si="679"/>
        <v>0.875</v>
      </c>
      <c r="AE1166" s="35">
        <f t="shared" si="679"/>
        <v>1</v>
      </c>
      <c r="AF1166" s="35">
        <f t="shared" si="679"/>
        <v>0.78787878787878785</v>
      </c>
      <c r="AG1166" s="35">
        <f t="shared" si="679"/>
        <v>0.97058823529411764</v>
      </c>
      <c r="AH1166" s="35"/>
      <c r="AI1166" s="35">
        <f>1-AI1165/(AI1163-AI1164)</f>
        <v>0.90322580645161288</v>
      </c>
      <c r="AJ1166" s="35">
        <f>1-AJ1165/(AJ1163-AJ1164)</f>
        <v>0.96875</v>
      </c>
      <c r="AK1166" s="35"/>
      <c r="AL1166" s="35">
        <f t="shared" ref="AL1166:BD1166" si="680">1-AL1165/(AL1163-AL1164)</f>
        <v>0.90909090909090906</v>
      </c>
      <c r="AM1166" s="35">
        <f t="shared" si="680"/>
        <v>0.96875</v>
      </c>
      <c r="AN1166" s="35">
        <f t="shared" si="680"/>
        <v>0.90625</v>
      </c>
      <c r="AO1166" s="35">
        <f t="shared" si="680"/>
        <v>0.90322580645161288</v>
      </c>
      <c r="AP1166" s="35">
        <f t="shared" si="680"/>
        <v>0.7931034482758621</v>
      </c>
      <c r="AQ1166" s="35">
        <f t="shared" si="680"/>
        <v>0.83870967741935487</v>
      </c>
      <c r="AR1166" s="35">
        <f t="shared" si="680"/>
        <v>0.84848484848484851</v>
      </c>
      <c r="AS1166" s="35">
        <f t="shared" si="680"/>
        <v>0.9</v>
      </c>
      <c r="AT1166" s="35">
        <f t="shared" si="680"/>
        <v>0.90625</v>
      </c>
      <c r="AU1166" s="35">
        <f t="shared" si="680"/>
        <v>0.75862068965517238</v>
      </c>
      <c r="AV1166" s="35">
        <f t="shared" si="680"/>
        <v>1</v>
      </c>
      <c r="AW1166" s="35">
        <f t="shared" si="680"/>
        <v>0.96875</v>
      </c>
      <c r="AX1166" s="35">
        <f t="shared" si="680"/>
        <v>0.96969696969696972</v>
      </c>
      <c r="AY1166" s="35">
        <f t="shared" si="680"/>
        <v>1</v>
      </c>
      <c r="AZ1166" s="35">
        <f t="shared" si="680"/>
        <v>1</v>
      </c>
      <c r="BA1166" s="35">
        <f t="shared" si="680"/>
        <v>1</v>
      </c>
      <c r="BB1166" s="35">
        <f t="shared" si="680"/>
        <v>1</v>
      </c>
      <c r="BC1166" s="35">
        <f t="shared" si="680"/>
        <v>1</v>
      </c>
      <c r="BD1166" s="35">
        <f t="shared" si="680"/>
        <v>0.92605156037991865</v>
      </c>
      <c r="BE1166" s="322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U1167" si="681">F1163+F1116</f>
        <v>919</v>
      </c>
      <c r="G1167" s="34">
        <f t="shared" si="681"/>
        <v>920</v>
      </c>
      <c r="H1167" s="34">
        <f t="shared" si="681"/>
        <v>920</v>
      </c>
      <c r="I1167" s="34">
        <f t="shared" si="681"/>
        <v>920</v>
      </c>
      <c r="J1167" s="34">
        <f t="shared" si="681"/>
        <v>920</v>
      </c>
      <c r="K1167" s="34">
        <f t="shared" si="681"/>
        <v>918</v>
      </c>
      <c r="L1167" s="34">
        <f t="shared" si="681"/>
        <v>918</v>
      </c>
      <c r="M1167" s="34">
        <f t="shared" si="681"/>
        <v>919</v>
      </c>
      <c r="N1167" s="34">
        <f t="shared" si="681"/>
        <v>919</v>
      </c>
      <c r="O1167" s="34">
        <f t="shared" si="681"/>
        <v>918</v>
      </c>
      <c r="P1167" s="34">
        <f t="shared" si="681"/>
        <v>920</v>
      </c>
      <c r="Q1167" s="34">
        <f t="shared" si="681"/>
        <v>920</v>
      </c>
      <c r="R1167" s="34">
        <f t="shared" si="681"/>
        <v>903</v>
      </c>
      <c r="S1167" s="34">
        <f t="shared" si="681"/>
        <v>919</v>
      </c>
      <c r="T1167" s="34">
        <f t="shared" si="681"/>
        <v>920</v>
      </c>
      <c r="U1167" s="34">
        <f t="shared" si="681"/>
        <v>908</v>
      </c>
      <c r="V1167" s="34"/>
      <c r="W1167" s="34">
        <f>W1163+W1116</f>
        <v>915</v>
      </c>
      <c r="X1167" s="34"/>
      <c r="Y1167" s="34">
        <f t="shared" ref="Y1167:Z1169" si="682">Y1163+Y1116</f>
        <v>919</v>
      </c>
      <c r="Z1167" s="34">
        <f t="shared" si="682"/>
        <v>920</v>
      </c>
      <c r="AA1167" s="34"/>
      <c r="AB1167" s="34">
        <f t="shared" ref="AB1167:AG1169" si="683">AB1163+AB1116</f>
        <v>920</v>
      </c>
      <c r="AC1167" s="34">
        <f t="shared" si="683"/>
        <v>920</v>
      </c>
      <c r="AD1167" s="34">
        <f t="shared" si="683"/>
        <v>920</v>
      </c>
      <c r="AE1167" s="34">
        <f t="shared" si="683"/>
        <v>920</v>
      </c>
      <c r="AF1167" s="34">
        <f t="shared" si="683"/>
        <v>919</v>
      </c>
      <c r="AG1167" s="34">
        <f t="shared" si="683"/>
        <v>919</v>
      </c>
      <c r="AH1167" s="34"/>
      <c r="AI1167" s="34">
        <f t="shared" ref="AI1167:AJ1169" si="684">AI1163+AI1116</f>
        <v>920</v>
      </c>
      <c r="AJ1167" s="34">
        <f t="shared" si="684"/>
        <v>916</v>
      </c>
      <c r="AK1167" s="34"/>
      <c r="AL1167" s="34">
        <f t="shared" ref="AL1167:BD1167" si="685">AL1163+AL1116</f>
        <v>916</v>
      </c>
      <c r="AM1167" s="34">
        <f t="shared" si="685"/>
        <v>919</v>
      </c>
      <c r="AN1167" s="34">
        <f t="shared" si="685"/>
        <v>919</v>
      </c>
      <c r="AO1167" s="34">
        <f t="shared" si="685"/>
        <v>918</v>
      </c>
      <c r="AP1167" s="34">
        <f t="shared" si="685"/>
        <v>919</v>
      </c>
      <c r="AQ1167" s="34">
        <f t="shared" si="685"/>
        <v>916</v>
      </c>
      <c r="AR1167" s="34">
        <f t="shared" si="685"/>
        <v>918</v>
      </c>
      <c r="AS1167" s="34">
        <f t="shared" si="685"/>
        <v>920</v>
      </c>
      <c r="AT1167" s="34">
        <f t="shared" si="685"/>
        <v>919</v>
      </c>
      <c r="AU1167" s="34">
        <f t="shared" si="685"/>
        <v>920</v>
      </c>
      <c r="AV1167" s="34">
        <f t="shared" si="685"/>
        <v>920</v>
      </c>
      <c r="AW1167" s="34">
        <f t="shared" si="685"/>
        <v>912</v>
      </c>
      <c r="AX1167" s="34">
        <f t="shared" si="685"/>
        <v>919</v>
      </c>
      <c r="AY1167" s="34">
        <f t="shared" si="685"/>
        <v>917</v>
      </c>
      <c r="AZ1167" s="34">
        <f t="shared" si="685"/>
        <v>919</v>
      </c>
      <c r="BA1167" s="34">
        <f t="shared" si="685"/>
        <v>920</v>
      </c>
      <c r="BB1167" s="34">
        <f t="shared" si="685"/>
        <v>920</v>
      </c>
      <c r="BC1167" s="34">
        <f t="shared" si="685"/>
        <v>920</v>
      </c>
      <c r="BD1167" s="34">
        <f t="shared" si="685"/>
        <v>41320</v>
      </c>
      <c r="BE1167" s="322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U1168" si="686">F1164+F1117</f>
        <v>97</v>
      </c>
      <c r="G1168" s="34">
        <f t="shared" si="686"/>
        <v>150</v>
      </c>
      <c r="H1168" s="34">
        <f t="shared" si="686"/>
        <v>95</v>
      </c>
      <c r="I1168" s="34">
        <f t="shared" si="686"/>
        <v>154</v>
      </c>
      <c r="J1168" s="34">
        <f t="shared" si="686"/>
        <v>159</v>
      </c>
      <c r="K1168" s="34">
        <f t="shared" si="686"/>
        <v>151</v>
      </c>
      <c r="L1168" s="34">
        <f t="shared" si="686"/>
        <v>202</v>
      </c>
      <c r="M1168" s="34">
        <f t="shared" si="686"/>
        <v>184</v>
      </c>
      <c r="N1168" s="34">
        <f t="shared" si="686"/>
        <v>167</v>
      </c>
      <c r="O1168" s="34">
        <f t="shared" si="686"/>
        <v>166</v>
      </c>
      <c r="P1168" s="34">
        <f t="shared" si="686"/>
        <v>155</v>
      </c>
      <c r="Q1168" s="34">
        <f t="shared" si="686"/>
        <v>200</v>
      </c>
      <c r="R1168" s="34">
        <f t="shared" si="686"/>
        <v>138</v>
      </c>
      <c r="S1168" s="34">
        <f t="shared" si="686"/>
        <v>194</v>
      </c>
      <c r="T1168" s="34">
        <f t="shared" si="686"/>
        <v>153</v>
      </c>
      <c r="U1168" s="34">
        <f t="shared" si="686"/>
        <v>147</v>
      </c>
      <c r="V1168" s="34"/>
      <c r="W1168" s="34">
        <f>W1164+W1117</f>
        <v>164</v>
      </c>
      <c r="X1168" s="34"/>
      <c r="Y1168" s="34">
        <f t="shared" si="682"/>
        <v>157</v>
      </c>
      <c r="Z1168" s="34">
        <f t="shared" si="682"/>
        <v>153</v>
      </c>
      <c r="AA1168" s="34"/>
      <c r="AB1168" s="34">
        <f t="shared" si="683"/>
        <v>140</v>
      </c>
      <c r="AC1168" s="34">
        <f t="shared" si="683"/>
        <v>155</v>
      </c>
      <c r="AD1168" s="34">
        <f t="shared" si="683"/>
        <v>162</v>
      </c>
      <c r="AE1168" s="34">
        <f t="shared" si="683"/>
        <v>165</v>
      </c>
      <c r="AF1168" s="34">
        <f t="shared" si="683"/>
        <v>173</v>
      </c>
      <c r="AG1168" s="34">
        <f t="shared" si="683"/>
        <v>122</v>
      </c>
      <c r="AH1168" s="34"/>
      <c r="AI1168" s="34">
        <f t="shared" si="684"/>
        <v>193</v>
      </c>
      <c r="AJ1168" s="34">
        <f t="shared" si="684"/>
        <v>156</v>
      </c>
      <c r="AK1168" s="34"/>
      <c r="AL1168" s="34">
        <f t="shared" ref="AL1168:BD1168" si="687">AL1164+AL1117</f>
        <v>152</v>
      </c>
      <c r="AM1168" s="34">
        <f t="shared" si="687"/>
        <v>155</v>
      </c>
      <c r="AN1168" s="34">
        <f t="shared" si="687"/>
        <v>184</v>
      </c>
      <c r="AO1168" s="34">
        <f t="shared" si="687"/>
        <v>152</v>
      </c>
      <c r="AP1168" s="34">
        <f t="shared" si="687"/>
        <v>194</v>
      </c>
      <c r="AQ1168" s="34">
        <f t="shared" si="687"/>
        <v>155</v>
      </c>
      <c r="AR1168" s="34">
        <f t="shared" si="687"/>
        <v>137</v>
      </c>
      <c r="AS1168" s="34">
        <f t="shared" si="687"/>
        <v>227</v>
      </c>
      <c r="AT1168" s="34">
        <f t="shared" si="687"/>
        <v>152</v>
      </c>
      <c r="AU1168" s="34">
        <f t="shared" si="687"/>
        <v>200</v>
      </c>
      <c r="AV1168" s="34">
        <f t="shared" si="687"/>
        <v>0</v>
      </c>
      <c r="AW1168" s="34">
        <f t="shared" si="687"/>
        <v>162</v>
      </c>
      <c r="AX1168" s="34">
        <f t="shared" si="687"/>
        <v>135</v>
      </c>
      <c r="AY1168" s="34">
        <f t="shared" si="687"/>
        <v>205</v>
      </c>
      <c r="AZ1168" s="34">
        <f t="shared" si="687"/>
        <v>139</v>
      </c>
      <c r="BA1168" s="34">
        <f t="shared" si="687"/>
        <v>145</v>
      </c>
      <c r="BB1168" s="34">
        <f t="shared" si="687"/>
        <v>0</v>
      </c>
      <c r="BC1168" s="34">
        <f t="shared" si="687"/>
        <v>0</v>
      </c>
      <c r="BD1168" s="34">
        <f t="shared" si="687"/>
        <v>6746</v>
      </c>
      <c r="BE1168" s="322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U1169" si="688">F1165+F1118</f>
        <v>5</v>
      </c>
      <c r="G1169" s="34">
        <f t="shared" si="688"/>
        <v>29</v>
      </c>
      <c r="H1169" s="34">
        <f t="shared" si="688"/>
        <v>91</v>
      </c>
      <c r="I1169" s="34">
        <f t="shared" si="688"/>
        <v>71</v>
      </c>
      <c r="J1169" s="34">
        <f t="shared" si="688"/>
        <v>82</v>
      </c>
      <c r="K1169" s="34">
        <f t="shared" si="688"/>
        <v>22</v>
      </c>
      <c r="L1169" s="34">
        <f t="shared" si="688"/>
        <v>57</v>
      </c>
      <c r="M1169" s="34">
        <f t="shared" si="688"/>
        <v>138</v>
      </c>
      <c r="N1169" s="34">
        <f t="shared" si="688"/>
        <v>116</v>
      </c>
      <c r="O1169" s="34">
        <f t="shared" si="688"/>
        <v>73</v>
      </c>
      <c r="P1169" s="34">
        <f t="shared" si="688"/>
        <v>30</v>
      </c>
      <c r="Q1169" s="34">
        <f t="shared" si="688"/>
        <v>74</v>
      </c>
      <c r="R1169" s="34">
        <f t="shared" si="688"/>
        <v>106</v>
      </c>
      <c r="S1169" s="34">
        <f t="shared" si="688"/>
        <v>24</v>
      </c>
      <c r="T1169" s="34">
        <f t="shared" si="688"/>
        <v>104</v>
      </c>
      <c r="U1169" s="34">
        <f t="shared" si="688"/>
        <v>79</v>
      </c>
      <c r="V1169" s="34"/>
      <c r="W1169" s="34">
        <f>W1165+W1118</f>
        <v>150</v>
      </c>
      <c r="X1169" s="34"/>
      <c r="Y1169" s="34">
        <f t="shared" si="682"/>
        <v>59</v>
      </c>
      <c r="Z1169" s="34">
        <f t="shared" si="682"/>
        <v>79</v>
      </c>
      <c r="AA1169" s="34"/>
      <c r="AB1169" s="34">
        <f t="shared" si="683"/>
        <v>4</v>
      </c>
      <c r="AC1169" s="34">
        <f t="shared" si="683"/>
        <v>59</v>
      </c>
      <c r="AD1169" s="34">
        <f t="shared" si="683"/>
        <v>29</v>
      </c>
      <c r="AE1169" s="34">
        <f t="shared" si="683"/>
        <v>21</v>
      </c>
      <c r="AF1169" s="34">
        <f t="shared" si="683"/>
        <v>112</v>
      </c>
      <c r="AG1169" s="34">
        <f t="shared" si="683"/>
        <v>41</v>
      </c>
      <c r="AH1169" s="34"/>
      <c r="AI1169" s="34">
        <f t="shared" si="684"/>
        <v>61</v>
      </c>
      <c r="AJ1169" s="34">
        <f t="shared" si="684"/>
        <v>40</v>
      </c>
      <c r="AK1169" s="34"/>
      <c r="AL1169" s="34">
        <f t="shared" ref="AL1169:BD1169" si="689">AL1165+AL1118</f>
        <v>40</v>
      </c>
      <c r="AM1169" s="34">
        <f t="shared" si="689"/>
        <v>16</v>
      </c>
      <c r="AN1169" s="34">
        <f t="shared" si="689"/>
        <v>41</v>
      </c>
      <c r="AO1169" s="34">
        <f t="shared" si="689"/>
        <v>96</v>
      </c>
      <c r="AP1169" s="34">
        <f t="shared" si="689"/>
        <v>21</v>
      </c>
      <c r="AQ1169" s="34">
        <f t="shared" si="689"/>
        <v>146</v>
      </c>
      <c r="AR1169" s="34">
        <f t="shared" si="689"/>
        <v>106</v>
      </c>
      <c r="AS1169" s="34">
        <f t="shared" si="689"/>
        <v>90</v>
      </c>
      <c r="AT1169" s="34">
        <f t="shared" si="689"/>
        <v>92</v>
      </c>
      <c r="AU1169" s="34">
        <f t="shared" si="689"/>
        <v>165</v>
      </c>
      <c r="AV1169" s="34">
        <f t="shared" si="689"/>
        <v>0</v>
      </c>
      <c r="AW1169" s="34">
        <f t="shared" si="689"/>
        <v>184</v>
      </c>
      <c r="AX1169" s="34">
        <f t="shared" si="689"/>
        <v>65</v>
      </c>
      <c r="AY1169" s="34">
        <f t="shared" si="689"/>
        <v>3</v>
      </c>
      <c r="AZ1169" s="34">
        <f t="shared" si="689"/>
        <v>33</v>
      </c>
      <c r="BA1169" s="34">
        <f t="shared" si="689"/>
        <v>1</v>
      </c>
      <c r="BB1169" s="34">
        <f t="shared" si="689"/>
        <v>0</v>
      </c>
      <c r="BC1169" s="34">
        <f t="shared" si="689"/>
        <v>0</v>
      </c>
      <c r="BD1169" s="34">
        <f t="shared" si="689"/>
        <v>2855</v>
      </c>
      <c r="BE1169" s="322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U1170" si="690">1-F1169/(F1167-F1168)</f>
        <v>0.9939172749391727</v>
      </c>
      <c r="G1170" s="35">
        <f t="shared" si="690"/>
        <v>0.96233766233766238</v>
      </c>
      <c r="H1170" s="35">
        <f t="shared" si="690"/>
        <v>0.88969696969696965</v>
      </c>
      <c r="I1170" s="35">
        <f t="shared" si="690"/>
        <v>0.90731070496083555</v>
      </c>
      <c r="J1170" s="35">
        <f t="shared" si="690"/>
        <v>0.89224704336399474</v>
      </c>
      <c r="K1170" s="35">
        <f t="shared" si="690"/>
        <v>0.97131681877444587</v>
      </c>
      <c r="L1170" s="35">
        <f t="shared" si="690"/>
        <v>0.92039106145251393</v>
      </c>
      <c r="M1170" s="35">
        <f t="shared" si="690"/>
        <v>0.81224489795918364</v>
      </c>
      <c r="N1170" s="35">
        <f t="shared" si="690"/>
        <v>0.8457446808510638</v>
      </c>
      <c r="O1170" s="35">
        <f t="shared" si="690"/>
        <v>0.90292553191489366</v>
      </c>
      <c r="P1170" s="35">
        <f t="shared" si="690"/>
        <v>0.96078431372549022</v>
      </c>
      <c r="Q1170" s="35">
        <f t="shared" si="690"/>
        <v>0.89722222222222225</v>
      </c>
      <c r="R1170" s="35">
        <f t="shared" si="690"/>
        <v>0.86143790849673207</v>
      </c>
      <c r="S1170" s="35">
        <f t="shared" si="690"/>
        <v>0.96689655172413791</v>
      </c>
      <c r="T1170" s="35">
        <f t="shared" si="690"/>
        <v>0.86440677966101698</v>
      </c>
      <c r="U1170" s="35">
        <f t="shared" si="690"/>
        <v>0.89618922470433637</v>
      </c>
      <c r="V1170" s="35"/>
      <c r="W1170" s="35">
        <f>1-W1169/(W1167-W1168)</f>
        <v>0.80026631158455397</v>
      </c>
      <c r="X1170" s="35"/>
      <c r="Y1170" s="35">
        <f>1-Y1169/(Y1167-Y1168)</f>
        <v>0.92257217847769024</v>
      </c>
      <c r="Z1170" s="35">
        <f>1-Z1169/(Z1167-Z1168)</f>
        <v>0.89700130378096476</v>
      </c>
      <c r="AA1170" s="35"/>
      <c r="AB1170" s="35">
        <f t="shared" ref="AB1170:AG1170" si="691">1-AB1169/(AB1167-AB1168)</f>
        <v>0.99487179487179489</v>
      </c>
      <c r="AC1170" s="35">
        <f t="shared" si="691"/>
        <v>0.9228758169934641</v>
      </c>
      <c r="AD1170" s="35">
        <f t="shared" si="691"/>
        <v>0.96174142480211078</v>
      </c>
      <c r="AE1170" s="35">
        <f t="shared" si="691"/>
        <v>0.97218543046357619</v>
      </c>
      <c r="AF1170" s="35">
        <f t="shared" si="691"/>
        <v>0.84986595174262736</v>
      </c>
      <c r="AG1170" s="35">
        <f t="shared" si="691"/>
        <v>0.94855708908406522</v>
      </c>
      <c r="AH1170" s="35"/>
      <c r="AI1170" s="35">
        <f>1-AI1169/(AI1167-AI1168)</f>
        <v>0.91609353507565339</v>
      </c>
      <c r="AJ1170" s="35">
        <f>1-AJ1169/(AJ1167-AJ1168)</f>
        <v>0.94736842105263164</v>
      </c>
      <c r="AK1170" s="35"/>
      <c r="AL1170" s="35">
        <f t="shared" ref="AL1170:BD1170" si="692">1-AL1169/(AL1167-AL1168)</f>
        <v>0.94764397905759168</v>
      </c>
      <c r="AM1170" s="35">
        <f t="shared" si="692"/>
        <v>0.97905759162303663</v>
      </c>
      <c r="AN1170" s="35">
        <f t="shared" si="692"/>
        <v>0.94421768707482989</v>
      </c>
      <c r="AO1170" s="35">
        <f t="shared" si="692"/>
        <v>0.87467362924281988</v>
      </c>
      <c r="AP1170" s="35">
        <f t="shared" si="692"/>
        <v>0.9710344827586207</v>
      </c>
      <c r="AQ1170" s="35">
        <f t="shared" si="692"/>
        <v>0.80814717477003939</v>
      </c>
      <c r="AR1170" s="35">
        <f t="shared" si="692"/>
        <v>0.86427656850192058</v>
      </c>
      <c r="AS1170" s="35">
        <f t="shared" si="692"/>
        <v>0.87012987012987009</v>
      </c>
      <c r="AT1170" s="35">
        <f t="shared" si="692"/>
        <v>0.88005215123859193</v>
      </c>
      <c r="AU1170" s="35">
        <f t="shared" si="692"/>
        <v>0.77083333333333337</v>
      </c>
      <c r="AV1170" s="35">
        <f t="shared" si="692"/>
        <v>1</v>
      </c>
      <c r="AW1170" s="35">
        <f t="shared" si="692"/>
        <v>0.75466666666666671</v>
      </c>
      <c r="AX1170" s="35">
        <f t="shared" si="692"/>
        <v>0.91709183673469385</v>
      </c>
      <c r="AY1170" s="35">
        <f t="shared" si="692"/>
        <v>0.9957865168539326</v>
      </c>
      <c r="AZ1170" s="35">
        <f t="shared" si="692"/>
        <v>0.95769230769230773</v>
      </c>
      <c r="BA1170" s="35">
        <f t="shared" si="692"/>
        <v>0.99870967741935479</v>
      </c>
      <c r="BB1170" s="35">
        <f t="shared" si="692"/>
        <v>1</v>
      </c>
      <c r="BC1170" s="35">
        <f t="shared" si="692"/>
        <v>1</v>
      </c>
      <c r="BD1170" s="35">
        <f t="shared" si="692"/>
        <v>0.91742349742581131</v>
      </c>
      <c r="BE1170" s="322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U1171" si="693">F1120</f>
        <v>14</v>
      </c>
      <c r="G1171" s="19">
        <f t="shared" si="693"/>
        <v>23</v>
      </c>
      <c r="H1171" s="19">
        <f t="shared" si="693"/>
        <v>42</v>
      </c>
      <c r="I1171" s="19">
        <f t="shared" si="693"/>
        <v>47</v>
      </c>
      <c r="J1171" s="19">
        <f t="shared" si="693"/>
        <v>48</v>
      </c>
      <c r="K1171" s="19">
        <f t="shared" si="693"/>
        <v>59</v>
      </c>
      <c r="L1171" s="19">
        <f t="shared" si="693"/>
        <v>64</v>
      </c>
      <c r="M1171" s="19">
        <f t="shared" si="693"/>
        <v>65</v>
      </c>
      <c r="N1171" s="19">
        <f t="shared" si="693"/>
        <v>66</v>
      </c>
      <c r="O1171" s="19">
        <f t="shared" si="693"/>
        <v>72</v>
      </c>
      <c r="P1171" s="19">
        <f t="shared" si="693"/>
        <v>76</v>
      </c>
      <c r="Q1171" s="19">
        <f t="shared" si="693"/>
        <v>78</v>
      </c>
      <c r="R1171" s="19">
        <f t="shared" si="693"/>
        <v>79</v>
      </c>
      <c r="S1171" s="19">
        <f t="shared" si="693"/>
        <v>83</v>
      </c>
      <c r="T1171" s="19">
        <f t="shared" si="693"/>
        <v>84</v>
      </c>
      <c r="U1171" s="19">
        <f t="shared" si="693"/>
        <v>86</v>
      </c>
      <c r="V1171" s="19"/>
      <c r="W1171" s="19">
        <f>W1120</f>
        <v>411</v>
      </c>
      <c r="X1171" s="19"/>
      <c r="Y1171" s="19">
        <f>Y1120</f>
        <v>413</v>
      </c>
      <c r="Z1171" s="19">
        <f>Z1120</f>
        <v>415</v>
      </c>
      <c r="AA1171" s="19"/>
      <c r="AB1171" s="19">
        <f t="shared" ref="AB1171:AG1171" si="694">AB1120</f>
        <v>417</v>
      </c>
      <c r="AC1171" s="19">
        <f t="shared" si="694"/>
        <v>418</v>
      </c>
      <c r="AD1171" s="19">
        <f t="shared" si="694"/>
        <v>419</v>
      </c>
      <c r="AE1171" s="19">
        <f t="shared" si="694"/>
        <v>420</v>
      </c>
      <c r="AF1171" s="19">
        <f t="shared" si="694"/>
        <v>421</v>
      </c>
      <c r="AG1171" s="19">
        <f t="shared" si="694"/>
        <v>422</v>
      </c>
      <c r="AH1171" s="19"/>
      <c r="AI1171" s="19">
        <f>AI1120</f>
        <v>425</v>
      </c>
      <c r="AJ1171" s="19">
        <f>AJ1120</f>
        <v>426</v>
      </c>
      <c r="AK1171" s="19"/>
      <c r="AL1171" s="19">
        <f t="shared" ref="AL1171:BD1171" si="695">AL1120</f>
        <v>430</v>
      </c>
      <c r="AM1171" s="19">
        <f t="shared" si="695"/>
        <v>431</v>
      </c>
      <c r="AN1171" s="19">
        <f t="shared" si="695"/>
        <v>433</v>
      </c>
      <c r="AO1171" s="19">
        <f t="shared" si="695"/>
        <v>446</v>
      </c>
      <c r="AP1171" s="19">
        <f t="shared" si="695"/>
        <v>449</v>
      </c>
      <c r="AQ1171" s="19">
        <f t="shared" si="695"/>
        <v>450</v>
      </c>
      <c r="AR1171" s="19">
        <f t="shared" si="695"/>
        <v>451</v>
      </c>
      <c r="AS1171" s="19">
        <f t="shared" si="695"/>
        <v>453</v>
      </c>
      <c r="AT1171" s="19">
        <f t="shared" si="695"/>
        <v>454</v>
      </c>
      <c r="AU1171" s="19">
        <f t="shared" si="695"/>
        <v>455</v>
      </c>
      <c r="AV1171" s="19">
        <f t="shared" si="695"/>
        <v>0</v>
      </c>
      <c r="AW1171" s="19">
        <f t="shared" si="695"/>
        <v>457</v>
      </c>
      <c r="AX1171" s="19">
        <f t="shared" si="695"/>
        <v>458</v>
      </c>
      <c r="AY1171" s="19">
        <f t="shared" si="695"/>
        <v>460</v>
      </c>
      <c r="AZ1171" s="19">
        <f t="shared" si="695"/>
        <v>461</v>
      </c>
      <c r="BA1171" s="19">
        <f t="shared" si="695"/>
        <v>463</v>
      </c>
      <c r="BB1171" s="19">
        <f t="shared" si="695"/>
        <v>0</v>
      </c>
      <c r="BC1171" s="19">
        <f t="shared" si="695"/>
        <v>0</v>
      </c>
      <c r="BD1171" s="19" t="str">
        <f t="shared" si="695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-397.92</v>
      </c>
      <c r="G1173" s="24">
        <v>-482.24</v>
      </c>
      <c r="H1173" s="24">
        <v>-656.77</v>
      </c>
      <c r="I1173" s="24">
        <v>-50.79</v>
      </c>
      <c r="J1173" s="24">
        <v>195.3</v>
      </c>
      <c r="K1173" s="113">
        <v>-342.44</v>
      </c>
      <c r="L1173" s="24">
        <v>-396.35</v>
      </c>
      <c r="M1173" s="24">
        <v>201.15</v>
      </c>
      <c r="N1173" s="24">
        <v>-428.63</v>
      </c>
      <c r="O1173" s="24">
        <v>248.46</v>
      </c>
      <c r="P1173" s="24">
        <v>39.22</v>
      </c>
      <c r="Q1173" s="24">
        <v>-562</v>
      </c>
      <c r="R1173" s="114">
        <v>-1544.26</v>
      </c>
      <c r="S1173" s="24">
        <v>-165.79</v>
      </c>
      <c r="T1173" s="116">
        <v>-535.35</v>
      </c>
      <c r="U1173" s="24">
        <v>-709.73</v>
      </c>
      <c r="V1173" s="24"/>
      <c r="W1173" s="115">
        <v>242.6</v>
      </c>
      <c r="X1173" s="24"/>
      <c r="Y1173" s="24">
        <v>731.92</v>
      </c>
      <c r="Z1173" s="24">
        <v>-538.91</v>
      </c>
      <c r="AA1173" s="24"/>
      <c r="AB1173" s="24">
        <v>-347.04</v>
      </c>
      <c r="AC1173" s="24">
        <v>-424.42</v>
      </c>
      <c r="AD1173" s="24">
        <v>-766.54</v>
      </c>
      <c r="AE1173" s="24">
        <v>-573.38</v>
      </c>
      <c r="AF1173" s="24">
        <v>-236.72</v>
      </c>
      <c r="AG1173" s="24">
        <v>176.34</v>
      </c>
      <c r="AH1173" s="24"/>
      <c r="AI1173" s="24">
        <v>93.67</v>
      </c>
      <c r="AJ1173" s="24">
        <v>157.61000000000001</v>
      </c>
      <c r="AK1173" s="24"/>
      <c r="AL1173" s="24">
        <v>-1003.09</v>
      </c>
      <c r="AM1173" s="24">
        <v>-688.54</v>
      </c>
      <c r="AN1173" s="24">
        <v>-549.54999999999995</v>
      </c>
      <c r="AO1173" s="24">
        <v>-472.99</v>
      </c>
      <c r="AP1173" s="24">
        <v>-418.34</v>
      </c>
      <c r="AQ1173" s="24">
        <v>1311.23</v>
      </c>
      <c r="AR1173" s="24">
        <v>0</v>
      </c>
      <c r="AS1173" s="24">
        <v>-615.28</v>
      </c>
      <c r="AT1173" s="24">
        <v>83.74</v>
      </c>
      <c r="AU1173" s="24">
        <v>453.74</v>
      </c>
      <c r="AV1173" s="24">
        <v>0</v>
      </c>
      <c r="AW1173" s="24">
        <v>338.93</v>
      </c>
      <c r="AX1173" s="24">
        <v>-291.10000000000002</v>
      </c>
      <c r="AY1173" s="24">
        <v>433.87</v>
      </c>
      <c r="AZ1173" s="24">
        <v>192.77</v>
      </c>
      <c r="BA1173" s="24">
        <v>-385.1</v>
      </c>
      <c r="BB1173" s="24">
        <v>0</v>
      </c>
      <c r="BC1173" s="24">
        <v>0</v>
      </c>
      <c r="BD1173" s="24">
        <f t="shared" ref="BD1173:BD1216" si="696">SUM(F1173:BC1173)</f>
        <v>-8682.7200000000012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-485.23</v>
      </c>
      <c r="G1174" s="24">
        <v>-747.61</v>
      </c>
      <c r="H1174" s="24">
        <v>-1.91</v>
      </c>
      <c r="I1174" s="24">
        <v>-25.06</v>
      </c>
      <c r="J1174" s="24" t="s">
        <v>58</v>
      </c>
      <c r="K1174" s="113">
        <v>-68.47</v>
      </c>
      <c r="L1174" s="24">
        <v>-7.9</v>
      </c>
      <c r="M1174" s="24">
        <v>-689.6</v>
      </c>
      <c r="N1174" s="24">
        <v>-277.3</v>
      </c>
      <c r="O1174" s="24">
        <v>-195.22</v>
      </c>
      <c r="P1174" s="24">
        <v>-203.86</v>
      </c>
      <c r="Q1174" s="24" t="s">
        <v>60</v>
      </c>
      <c r="R1174" s="114">
        <v>-14.96</v>
      </c>
      <c r="S1174" s="24">
        <v>2.85</v>
      </c>
      <c r="T1174" s="116" t="s">
        <v>62</v>
      </c>
      <c r="U1174" s="24">
        <v>299.57</v>
      </c>
      <c r="V1174" s="24"/>
      <c r="W1174" s="115">
        <v>-336.23</v>
      </c>
      <c r="X1174" s="24"/>
      <c r="Y1174" s="24">
        <v>-318.85000000000002</v>
      </c>
      <c r="Z1174" s="24">
        <v>-426.36</v>
      </c>
      <c r="AA1174" s="24"/>
      <c r="AB1174" s="24">
        <v>-251.273</v>
      </c>
      <c r="AC1174" s="24">
        <v>-74.95</v>
      </c>
      <c r="AD1174" s="24">
        <v>-41.05</v>
      </c>
      <c r="AE1174" s="24">
        <v>-139.15</v>
      </c>
      <c r="AF1174" s="24">
        <v>-140.56</v>
      </c>
      <c r="AG1174" s="24">
        <v>-189.25</v>
      </c>
      <c r="AH1174" s="24"/>
      <c r="AI1174" s="24">
        <v>-73.209999999999994</v>
      </c>
      <c r="AJ1174" s="24">
        <v>-178.52</v>
      </c>
      <c r="AK1174" s="24"/>
      <c r="AL1174" s="24">
        <v>22.91</v>
      </c>
      <c r="AM1174" s="24">
        <v>-68.16</v>
      </c>
      <c r="AN1174" s="24">
        <v>-31</v>
      </c>
      <c r="AO1174" s="24">
        <v>-50.16</v>
      </c>
      <c r="AP1174" s="24">
        <v>-269.73</v>
      </c>
      <c r="AQ1174" s="24">
        <v>402.27</v>
      </c>
      <c r="AR1174" s="24">
        <v>0</v>
      </c>
      <c r="AS1174" s="24">
        <v>-306.01</v>
      </c>
      <c r="AT1174" s="24">
        <v>-155.58000000000001</v>
      </c>
      <c r="AU1174" s="24" t="s">
        <v>59</v>
      </c>
      <c r="AV1174" s="24">
        <v>0</v>
      </c>
      <c r="AW1174" s="24">
        <v>260.58999999999997</v>
      </c>
      <c r="AX1174" s="24">
        <v>-287.3</v>
      </c>
      <c r="AY1174" s="24" t="s">
        <v>60</v>
      </c>
      <c r="AZ1174" s="24">
        <v>-185.62</v>
      </c>
      <c r="BA1174" s="24" t="s">
        <v>62</v>
      </c>
      <c r="BB1174" s="24">
        <v>0</v>
      </c>
      <c r="BC1174" s="24">
        <v>0</v>
      </c>
      <c r="BD1174" s="24">
        <f t="shared" si="696"/>
        <v>-5251.893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 t="s">
        <v>60</v>
      </c>
      <c r="G1175" s="24" t="s">
        <v>60</v>
      </c>
      <c r="H1175" s="24" t="s">
        <v>60</v>
      </c>
      <c r="I1175" s="24" t="s">
        <v>60</v>
      </c>
      <c r="J1175" s="24" t="s">
        <v>62</v>
      </c>
      <c r="K1175" s="113" t="s">
        <v>60</v>
      </c>
      <c r="L1175" s="24" t="s">
        <v>63</v>
      </c>
      <c r="M1175" s="24" t="s">
        <v>63</v>
      </c>
      <c r="N1175" s="24" t="s">
        <v>60</v>
      </c>
      <c r="O1175" s="24" t="s">
        <v>62</v>
      </c>
      <c r="P1175" s="24" t="s">
        <v>62</v>
      </c>
      <c r="Q1175" s="24" t="s">
        <v>60</v>
      </c>
      <c r="R1175" s="114" t="s">
        <v>60</v>
      </c>
      <c r="S1175" s="24" t="s">
        <v>62</v>
      </c>
      <c r="T1175" s="116" t="s">
        <v>62</v>
      </c>
      <c r="U1175" s="24">
        <v>-180</v>
      </c>
      <c r="V1175" s="24"/>
      <c r="W1175" s="115" t="s">
        <v>60</v>
      </c>
      <c r="X1175" s="24"/>
      <c r="Y1175" s="24" t="s">
        <v>60</v>
      </c>
      <c r="Z1175" s="24" t="s">
        <v>62</v>
      </c>
      <c r="AA1175" s="24"/>
      <c r="AB1175" s="24" t="s">
        <v>60</v>
      </c>
      <c r="AC1175" s="24" t="s">
        <v>60</v>
      </c>
      <c r="AD1175" s="24" t="s">
        <v>60</v>
      </c>
      <c r="AE1175" s="24" t="s">
        <v>60</v>
      </c>
      <c r="AF1175" s="24" t="s">
        <v>60</v>
      </c>
      <c r="AG1175" s="24" t="s">
        <v>60</v>
      </c>
      <c r="AH1175" s="24"/>
      <c r="AI1175" s="24" t="s">
        <v>63</v>
      </c>
      <c r="AJ1175" s="24" t="s">
        <v>60</v>
      </c>
      <c r="AK1175" s="24"/>
      <c r="AL1175" s="24" t="s">
        <v>62</v>
      </c>
      <c r="AM1175" s="24" t="s">
        <v>62</v>
      </c>
      <c r="AN1175" s="24" t="s">
        <v>62</v>
      </c>
      <c r="AO1175" s="24" t="s">
        <v>62</v>
      </c>
      <c r="AP1175" s="24" t="s">
        <v>64</v>
      </c>
      <c r="AQ1175" s="24" t="s">
        <v>62</v>
      </c>
      <c r="AR1175" s="24">
        <v>0</v>
      </c>
      <c r="AS1175" s="24" t="s">
        <v>60</v>
      </c>
      <c r="AT1175" s="24">
        <v>-75</v>
      </c>
      <c r="AU1175" s="24" t="s">
        <v>64</v>
      </c>
      <c r="AV1175" s="24">
        <v>0</v>
      </c>
      <c r="AW1175" s="24" t="s">
        <v>60</v>
      </c>
      <c r="AX1175" s="24" t="s">
        <v>60</v>
      </c>
      <c r="AY1175" s="24" t="s">
        <v>64</v>
      </c>
      <c r="AZ1175" s="24" t="s">
        <v>60</v>
      </c>
      <c r="BA1175" s="24" t="s">
        <v>62</v>
      </c>
      <c r="BB1175" s="24">
        <v>0</v>
      </c>
      <c r="BC1175" s="24">
        <v>0</v>
      </c>
      <c r="BD1175" s="24">
        <f t="shared" si="696"/>
        <v>-255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 t="s">
        <v>60</v>
      </c>
      <c r="G1176" s="24" t="s">
        <v>60</v>
      </c>
      <c r="H1176" s="24" t="s">
        <v>60</v>
      </c>
      <c r="I1176" s="24" t="s">
        <v>60</v>
      </c>
      <c r="J1176" s="24" t="s">
        <v>62</v>
      </c>
      <c r="K1176" s="113" t="s">
        <v>60</v>
      </c>
      <c r="L1176" s="24" t="s">
        <v>62</v>
      </c>
      <c r="M1176" s="24" t="s">
        <v>63</v>
      </c>
      <c r="N1176" s="24" t="s">
        <v>60</v>
      </c>
      <c r="O1176" s="24" t="s">
        <v>62</v>
      </c>
      <c r="P1176" s="24">
        <v>6.9</v>
      </c>
      <c r="Q1176" s="24" t="s">
        <v>60</v>
      </c>
      <c r="R1176" s="114" t="s">
        <v>60</v>
      </c>
      <c r="S1176" s="24" t="s">
        <v>247</v>
      </c>
      <c r="T1176" s="116" t="s">
        <v>62</v>
      </c>
      <c r="U1176" s="24" t="s">
        <v>60</v>
      </c>
      <c r="V1176" s="24"/>
      <c r="W1176" s="115" t="s">
        <v>60</v>
      </c>
      <c r="X1176" s="24"/>
      <c r="Y1176" s="24" t="s">
        <v>60</v>
      </c>
      <c r="Z1176" s="24" t="s">
        <v>62</v>
      </c>
      <c r="AA1176" s="24"/>
      <c r="AB1176" s="24" t="s">
        <v>60</v>
      </c>
      <c r="AC1176" s="24" t="s">
        <v>60</v>
      </c>
      <c r="AD1176" s="24" t="s">
        <v>60</v>
      </c>
      <c r="AE1176" s="24" t="s">
        <v>60</v>
      </c>
      <c r="AF1176" s="24" t="s">
        <v>60</v>
      </c>
      <c r="AG1176" s="24" t="s">
        <v>60</v>
      </c>
      <c r="AH1176" s="24"/>
      <c r="AI1176" s="24" t="s">
        <v>62</v>
      </c>
      <c r="AJ1176" s="24" t="s">
        <v>60</v>
      </c>
      <c r="AK1176" s="24"/>
      <c r="AL1176" s="24" t="s">
        <v>62</v>
      </c>
      <c r="AM1176" s="24" t="s">
        <v>62</v>
      </c>
      <c r="AN1176" s="24" t="s">
        <v>62</v>
      </c>
      <c r="AO1176" s="24" t="s">
        <v>62</v>
      </c>
      <c r="AP1176" s="24" t="s">
        <v>64</v>
      </c>
      <c r="AQ1176" s="24" t="s">
        <v>62</v>
      </c>
      <c r="AR1176" s="24">
        <v>0</v>
      </c>
      <c r="AS1176" s="24" t="s">
        <v>64</v>
      </c>
      <c r="AT1176" s="24" t="s">
        <v>60</v>
      </c>
      <c r="AU1176" s="24" t="s">
        <v>64</v>
      </c>
      <c r="AV1176" s="24">
        <v>0</v>
      </c>
      <c r="AW1176" s="24" t="s">
        <v>60</v>
      </c>
      <c r="AX1176" s="24" t="s">
        <v>60</v>
      </c>
      <c r="AY1176" s="24" t="s">
        <v>64</v>
      </c>
      <c r="AZ1176" s="24" t="s">
        <v>60</v>
      </c>
      <c r="BA1176" s="24" t="s">
        <v>62</v>
      </c>
      <c r="BB1176" s="24">
        <v>0</v>
      </c>
      <c r="BC1176" s="24">
        <v>0</v>
      </c>
      <c r="BD1176" s="24">
        <f t="shared" si="696"/>
        <v>6.9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 t="s">
        <v>60</v>
      </c>
      <c r="G1177" s="24" t="s">
        <v>60</v>
      </c>
      <c r="H1177" s="24" t="s">
        <v>60</v>
      </c>
      <c r="I1177" s="24" t="s">
        <v>60</v>
      </c>
      <c r="J1177" s="24" t="s">
        <v>62</v>
      </c>
      <c r="K1177" s="113" t="s">
        <v>60</v>
      </c>
      <c r="L1177" s="24" t="s">
        <v>63</v>
      </c>
      <c r="M1177" s="24" t="s">
        <v>63</v>
      </c>
      <c r="N1177" s="24" t="s">
        <v>60</v>
      </c>
      <c r="O1177" s="24" t="s">
        <v>62</v>
      </c>
      <c r="P1177" s="24" t="s">
        <v>62</v>
      </c>
      <c r="Q1177" s="24" t="s">
        <v>60</v>
      </c>
      <c r="R1177" s="114" t="s">
        <v>60</v>
      </c>
      <c r="S1177" s="24" t="s">
        <v>62</v>
      </c>
      <c r="T1177" s="116" t="s">
        <v>62</v>
      </c>
      <c r="U1177" s="24" t="s">
        <v>60</v>
      </c>
      <c r="V1177" s="24"/>
      <c r="W1177" s="115" t="s">
        <v>60</v>
      </c>
      <c r="X1177" s="24"/>
      <c r="Y1177" s="24" t="s">
        <v>60</v>
      </c>
      <c r="Z1177" s="24" t="s">
        <v>62</v>
      </c>
      <c r="AA1177" s="24"/>
      <c r="AB1177" s="24" t="s">
        <v>60</v>
      </c>
      <c r="AC1177" s="24" t="s">
        <v>60</v>
      </c>
      <c r="AD1177" s="24" t="s">
        <v>60</v>
      </c>
      <c r="AE1177" s="24" t="s">
        <v>60</v>
      </c>
      <c r="AF1177" s="24" t="s">
        <v>60</v>
      </c>
      <c r="AG1177" s="24" t="s">
        <v>60</v>
      </c>
      <c r="AH1177" s="24"/>
      <c r="AI1177" s="24" t="s">
        <v>63</v>
      </c>
      <c r="AJ1177" s="24" t="s">
        <v>60</v>
      </c>
      <c r="AK1177" s="24"/>
      <c r="AL1177" s="24" t="s">
        <v>62</v>
      </c>
      <c r="AM1177" s="24" t="s">
        <v>62</v>
      </c>
      <c r="AN1177" s="24">
        <v>-125</v>
      </c>
      <c r="AO1177" s="24" t="s">
        <v>62</v>
      </c>
      <c r="AP1177" s="24" t="s">
        <v>60</v>
      </c>
      <c r="AQ1177" s="24" t="s">
        <v>62</v>
      </c>
      <c r="AR1177" s="24">
        <v>0</v>
      </c>
      <c r="AS1177" s="24" t="s">
        <v>64</v>
      </c>
      <c r="AT1177" s="24">
        <v>-1.25</v>
      </c>
      <c r="AU1177" s="24" t="s">
        <v>64</v>
      </c>
      <c r="AV1177" s="24">
        <v>0</v>
      </c>
      <c r="AW1177" s="24" t="s">
        <v>60</v>
      </c>
      <c r="AX1177" s="24" t="s">
        <v>60</v>
      </c>
      <c r="AY1177" s="24" t="s">
        <v>60</v>
      </c>
      <c r="AZ1177" s="24" t="s">
        <v>60</v>
      </c>
      <c r="BA1177" s="24" t="s">
        <v>62</v>
      </c>
      <c r="BB1177" s="24">
        <v>0</v>
      </c>
      <c r="BC1177" s="24">
        <v>0</v>
      </c>
      <c r="BD1177" s="24">
        <f t="shared" si="696"/>
        <v>-126.25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-325.7</v>
      </c>
      <c r="G1178" s="24">
        <v>-72.989999999999995</v>
      </c>
      <c r="H1178" s="24">
        <v>155.93</v>
      </c>
      <c r="I1178" s="24">
        <v>-18.03</v>
      </c>
      <c r="J1178" s="24">
        <v>-25.68</v>
      </c>
      <c r="K1178" s="113">
        <v>-236.87</v>
      </c>
      <c r="L1178" s="24">
        <v>14.49</v>
      </c>
      <c r="M1178" s="24" t="s">
        <v>58</v>
      </c>
      <c r="N1178" s="24">
        <v>-1202.26</v>
      </c>
      <c r="O1178" s="24">
        <v>-3915.37</v>
      </c>
      <c r="P1178" s="24">
        <v>-239.34</v>
      </c>
      <c r="Q1178" s="24" t="s">
        <v>60</v>
      </c>
      <c r="R1178" s="114" t="s">
        <v>59</v>
      </c>
      <c r="S1178" s="24" t="s">
        <v>58</v>
      </c>
      <c r="T1178" s="116">
        <v>-118.1</v>
      </c>
      <c r="U1178" s="24" t="s">
        <v>59</v>
      </c>
      <c r="V1178" s="24"/>
      <c r="W1178" s="115" t="s">
        <v>59</v>
      </c>
      <c r="X1178" s="24"/>
      <c r="Y1178" s="24">
        <v>3.74</v>
      </c>
      <c r="Z1178" s="24">
        <v>-891.09</v>
      </c>
      <c r="AA1178" s="24"/>
      <c r="AB1178" s="24">
        <v>3.38</v>
      </c>
      <c r="AC1178" s="24">
        <v>85.68</v>
      </c>
      <c r="AD1178" s="24">
        <v>-2444.2199999999998</v>
      </c>
      <c r="AE1178" s="24">
        <v>-234.93</v>
      </c>
      <c r="AF1178" s="24" t="s">
        <v>59</v>
      </c>
      <c r="AG1178" s="24" t="s">
        <v>60</v>
      </c>
      <c r="AH1178" s="24"/>
      <c r="AI1178" s="24">
        <v>44.7</v>
      </c>
      <c r="AJ1178" s="24">
        <v>167.38</v>
      </c>
      <c r="AK1178" s="24"/>
      <c r="AL1178" s="24">
        <v>-151.08000000000001</v>
      </c>
      <c r="AM1178" s="24">
        <v>-44.87</v>
      </c>
      <c r="AN1178" s="24">
        <v>-25.53</v>
      </c>
      <c r="AO1178" s="24" t="s">
        <v>58</v>
      </c>
      <c r="AP1178" s="24">
        <v>-253.34</v>
      </c>
      <c r="AQ1178" s="24" t="s">
        <v>58</v>
      </c>
      <c r="AR1178" s="24">
        <v>0</v>
      </c>
      <c r="AS1178" s="24">
        <v>86.04</v>
      </c>
      <c r="AT1178" s="24">
        <v>-115</v>
      </c>
      <c r="AU1178" s="24">
        <v>-179.01</v>
      </c>
      <c r="AV1178" s="24">
        <v>0</v>
      </c>
      <c r="AW1178" s="24">
        <v>161.32</v>
      </c>
      <c r="AX1178" s="24">
        <v>-382.05</v>
      </c>
      <c r="AY1178" s="24">
        <v>-432.34</v>
      </c>
      <c r="AZ1178" s="24">
        <v>-28.71</v>
      </c>
      <c r="BA1178" s="24">
        <v>41.35</v>
      </c>
      <c r="BB1178" s="24">
        <v>0</v>
      </c>
      <c r="BC1178" s="24">
        <v>0</v>
      </c>
      <c r="BD1178" s="24">
        <f t="shared" si="696"/>
        <v>-10572.5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-346.93</v>
      </c>
      <c r="G1179" s="24" t="s">
        <v>59</v>
      </c>
      <c r="H1179" s="24" t="s">
        <v>59</v>
      </c>
      <c r="I1179" s="24">
        <v>-265.02999999999997</v>
      </c>
      <c r="J1179" s="24">
        <v>-188.19</v>
      </c>
      <c r="K1179" s="113" t="s">
        <v>59</v>
      </c>
      <c r="L1179" s="24">
        <v>-239.5</v>
      </c>
      <c r="M1179" s="24">
        <v>-908.87</v>
      </c>
      <c r="N1179" s="24">
        <v>-2073.27</v>
      </c>
      <c r="O1179" s="24">
        <v>-330.12</v>
      </c>
      <c r="P1179" s="24">
        <v>143.66999999999999</v>
      </c>
      <c r="Q1179" s="24">
        <v>227.73</v>
      </c>
      <c r="R1179" s="114" t="s">
        <v>59</v>
      </c>
      <c r="S1179" s="24">
        <v>-112.29</v>
      </c>
      <c r="T1179" s="116">
        <v>-0.56000000000000005</v>
      </c>
      <c r="U1179" s="24" t="s">
        <v>59</v>
      </c>
      <c r="V1179" s="24"/>
      <c r="W1179" s="115">
        <v>-159.87</v>
      </c>
      <c r="X1179" s="24"/>
      <c r="Y1179" s="24">
        <v>50.67</v>
      </c>
      <c r="Z1179" s="24">
        <v>-2145.88</v>
      </c>
      <c r="AA1179" s="24"/>
      <c r="AB1179" s="24">
        <v>-417.92</v>
      </c>
      <c r="AC1179" s="24" t="s">
        <v>59</v>
      </c>
      <c r="AD1179" s="24">
        <v>-425.74</v>
      </c>
      <c r="AE1179" s="24">
        <v>-139.54</v>
      </c>
      <c r="AF1179" s="24">
        <v>-586.64</v>
      </c>
      <c r="AG1179" s="24">
        <v>-0.25</v>
      </c>
      <c r="AH1179" s="24"/>
      <c r="AI1179" s="24">
        <v>-356.11</v>
      </c>
      <c r="AJ1179" s="24">
        <v>-238.84</v>
      </c>
      <c r="AK1179" s="24"/>
      <c r="AL1179" s="24">
        <v>-4902.24</v>
      </c>
      <c r="AM1179" s="24">
        <v>-239.3</v>
      </c>
      <c r="AN1179" s="24">
        <v>-57.84</v>
      </c>
      <c r="AO1179" s="24" t="s">
        <v>58</v>
      </c>
      <c r="AP1179" s="24">
        <v>273.06</v>
      </c>
      <c r="AQ1179" s="24">
        <v>-142.77000000000001</v>
      </c>
      <c r="AR1179" s="24">
        <v>0</v>
      </c>
      <c r="AS1179" s="24">
        <v>-207.83</v>
      </c>
      <c r="AT1179" s="24">
        <v>66.11</v>
      </c>
      <c r="AU1179" s="24" t="s">
        <v>59</v>
      </c>
      <c r="AV1179" s="24">
        <v>0</v>
      </c>
      <c r="AW1179" s="24">
        <v>-29.44</v>
      </c>
      <c r="AX1179" s="24">
        <v>264.05</v>
      </c>
      <c r="AY1179" s="24" t="s">
        <v>60</v>
      </c>
      <c r="AZ1179" s="24">
        <v>318.24</v>
      </c>
      <c r="BA1179" s="24">
        <v>137.13999999999999</v>
      </c>
      <c r="BB1179" s="24">
        <v>0</v>
      </c>
      <c r="BC1179" s="24">
        <v>0</v>
      </c>
      <c r="BD1179" s="24">
        <f t="shared" si="696"/>
        <v>-13034.300000000001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45.08</v>
      </c>
      <c r="G1180" s="24">
        <v>-345.29</v>
      </c>
      <c r="H1180" s="24">
        <v>14.74</v>
      </c>
      <c r="I1180" s="24">
        <v>197.56</v>
      </c>
      <c r="J1180" s="24">
        <v>-36.08</v>
      </c>
      <c r="K1180" s="113">
        <v>-619.99</v>
      </c>
      <c r="L1180" s="24">
        <v>20.16</v>
      </c>
      <c r="M1180" s="24">
        <v>-276.77</v>
      </c>
      <c r="N1180" s="24" t="s">
        <v>59</v>
      </c>
      <c r="O1180" s="24">
        <v>595.03</v>
      </c>
      <c r="P1180" s="24">
        <v>-78.58</v>
      </c>
      <c r="Q1180" s="24">
        <v>-145.83000000000001</v>
      </c>
      <c r="R1180" s="114">
        <v>296.63</v>
      </c>
      <c r="S1180" s="24">
        <v>327.74</v>
      </c>
      <c r="T1180" s="116">
        <v>-1041.52</v>
      </c>
      <c r="U1180" s="24">
        <v>286.38</v>
      </c>
      <c r="V1180" s="24"/>
      <c r="W1180" s="115">
        <v>349.3</v>
      </c>
      <c r="X1180" s="24"/>
      <c r="Y1180" s="24">
        <v>-157.91</v>
      </c>
      <c r="Z1180" s="24">
        <v>-743.27</v>
      </c>
      <c r="AA1180" s="24"/>
      <c r="AB1180" s="24">
        <v>-577.64</v>
      </c>
      <c r="AC1180" s="24">
        <v>-232.24</v>
      </c>
      <c r="AD1180" s="24">
        <v>-173.62</v>
      </c>
      <c r="AE1180" s="24">
        <v>-77.97</v>
      </c>
      <c r="AF1180" s="24">
        <v>-138.82</v>
      </c>
      <c r="AG1180" s="24">
        <v>43.81</v>
      </c>
      <c r="AH1180" s="24"/>
      <c r="AI1180" s="24">
        <v>-141.49</v>
      </c>
      <c r="AJ1180" s="24">
        <v>50.73</v>
      </c>
      <c r="AK1180" s="24"/>
      <c r="AL1180" s="24">
        <v>-388.37</v>
      </c>
      <c r="AM1180" s="24">
        <v>-395.35</v>
      </c>
      <c r="AN1180" s="24">
        <v>39.51</v>
      </c>
      <c r="AO1180" s="24">
        <v>-529.62</v>
      </c>
      <c r="AP1180" s="24">
        <v>-62.75</v>
      </c>
      <c r="AQ1180" s="24">
        <v>-133.63999999999999</v>
      </c>
      <c r="AR1180" s="24">
        <v>0</v>
      </c>
      <c r="AS1180" s="24">
        <v>-497</v>
      </c>
      <c r="AT1180" s="24">
        <v>-139.08000000000001</v>
      </c>
      <c r="AU1180" s="24" t="s">
        <v>59</v>
      </c>
      <c r="AV1180" s="24">
        <v>0</v>
      </c>
      <c r="AW1180" s="24">
        <v>135.07</v>
      </c>
      <c r="AX1180" s="24">
        <v>167.54</v>
      </c>
      <c r="AY1180" s="24" t="s">
        <v>60</v>
      </c>
      <c r="AZ1180" s="24">
        <v>51.03</v>
      </c>
      <c r="BA1180" s="24">
        <v>1.96</v>
      </c>
      <c r="BB1180" s="24">
        <v>0</v>
      </c>
      <c r="BC1180" s="24">
        <v>0</v>
      </c>
      <c r="BD1180" s="24">
        <f t="shared" si="696"/>
        <v>-4310.5600000000004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-155.19</v>
      </c>
      <c r="G1181" s="24">
        <v>12.56</v>
      </c>
      <c r="H1181" s="24">
        <v>57.75</v>
      </c>
      <c r="I1181" s="24">
        <v>45.07</v>
      </c>
      <c r="J1181" s="24">
        <v>-471.32</v>
      </c>
      <c r="K1181" s="113">
        <v>-547</v>
      </c>
      <c r="L1181" s="24">
        <v>-239.23</v>
      </c>
      <c r="M1181" s="24">
        <v>-999.86</v>
      </c>
      <c r="N1181" s="24" t="s">
        <v>59</v>
      </c>
      <c r="O1181" s="24">
        <v>-443.68</v>
      </c>
      <c r="P1181" s="24">
        <v>-193.97</v>
      </c>
      <c r="Q1181" s="24">
        <v>-346.94</v>
      </c>
      <c r="R1181" s="114" t="s">
        <v>59</v>
      </c>
      <c r="S1181" s="24">
        <v>-991.95</v>
      </c>
      <c r="T1181" s="116">
        <v>-1088.27</v>
      </c>
      <c r="U1181" s="24">
        <v>-511.17</v>
      </c>
      <c r="V1181" s="24"/>
      <c r="W1181" s="115">
        <v>-1132.8</v>
      </c>
      <c r="X1181" s="24"/>
      <c r="Y1181" s="24">
        <v>-109.64</v>
      </c>
      <c r="Z1181" s="24">
        <v>724.77</v>
      </c>
      <c r="AA1181" s="24"/>
      <c r="AB1181" s="24">
        <v>-79.59</v>
      </c>
      <c r="AC1181" s="24">
        <v>-62.01</v>
      </c>
      <c r="AD1181" s="24">
        <v>-457.85</v>
      </c>
      <c r="AE1181" s="24">
        <v>-460.56</v>
      </c>
      <c r="AF1181" s="24">
        <v>8.41</v>
      </c>
      <c r="AG1181" s="24">
        <v>-96.18</v>
      </c>
      <c r="AH1181" s="24"/>
      <c r="AI1181" s="24">
        <v>-108.61</v>
      </c>
      <c r="AJ1181" s="24">
        <v>154.76</v>
      </c>
      <c r="AK1181" s="24"/>
      <c r="AL1181" s="24">
        <v>73.760000000000005</v>
      </c>
      <c r="AM1181" s="24">
        <v>-296.56</v>
      </c>
      <c r="AN1181" s="24">
        <v>-254</v>
      </c>
      <c r="AO1181" s="24">
        <v>291.49</v>
      </c>
      <c r="AP1181" s="24">
        <v>-232.82</v>
      </c>
      <c r="AQ1181" s="24">
        <v>-363.39</v>
      </c>
      <c r="AR1181" s="24">
        <v>0</v>
      </c>
      <c r="AS1181" s="24">
        <v>-557.22</v>
      </c>
      <c r="AT1181" s="24">
        <v>352.6</v>
      </c>
      <c r="AU1181" s="24" t="s">
        <v>59</v>
      </c>
      <c r="AV1181" s="24">
        <v>0</v>
      </c>
      <c r="AW1181" s="24">
        <v>-217.52</v>
      </c>
      <c r="AX1181" s="24">
        <v>-219.2</v>
      </c>
      <c r="AY1181" s="24" t="s">
        <v>60</v>
      </c>
      <c r="AZ1181" s="24">
        <v>76.92</v>
      </c>
      <c r="BA1181" s="24">
        <v>-75.34</v>
      </c>
      <c r="BB1181" s="24">
        <v>0</v>
      </c>
      <c r="BC1181" s="24">
        <v>0</v>
      </c>
      <c r="BD1181" s="24">
        <f t="shared" si="696"/>
        <v>-8913.7800000000025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-61.25</v>
      </c>
      <c r="G1182" s="24">
        <v>-522.82000000000005</v>
      </c>
      <c r="H1182" s="24" t="s">
        <v>59</v>
      </c>
      <c r="I1182" s="24">
        <v>9.56</v>
      </c>
      <c r="J1182" s="24">
        <v>-22.24</v>
      </c>
      <c r="K1182" s="113">
        <v>-216.52</v>
      </c>
      <c r="L1182" s="24" t="s">
        <v>58</v>
      </c>
      <c r="M1182" s="24" t="s">
        <v>58</v>
      </c>
      <c r="N1182" s="24" t="s">
        <v>59</v>
      </c>
      <c r="O1182" s="24">
        <v>379.72</v>
      </c>
      <c r="P1182" s="24">
        <v>-36.56</v>
      </c>
      <c r="Q1182" s="24">
        <v>22.18</v>
      </c>
      <c r="R1182" s="114" t="s">
        <v>59</v>
      </c>
      <c r="S1182" s="24">
        <v>-88.64</v>
      </c>
      <c r="T1182" s="116" t="s">
        <v>58</v>
      </c>
      <c r="U1182" s="24" t="s">
        <v>64</v>
      </c>
      <c r="V1182" s="24"/>
      <c r="W1182" s="115" t="s">
        <v>59</v>
      </c>
      <c r="X1182" s="24"/>
      <c r="Y1182" s="24" t="s">
        <v>59</v>
      </c>
      <c r="Z1182" s="24" t="s">
        <v>58</v>
      </c>
      <c r="AA1182" s="24"/>
      <c r="AB1182" s="24">
        <v>-75.599999999999994</v>
      </c>
      <c r="AC1182" s="24">
        <v>19.93</v>
      </c>
      <c r="AD1182" s="24" t="s">
        <v>59</v>
      </c>
      <c r="AE1182" s="24" t="s">
        <v>59</v>
      </c>
      <c r="AF1182" s="24">
        <v>-101.13</v>
      </c>
      <c r="AG1182" s="24" t="s">
        <v>59</v>
      </c>
      <c r="AH1182" s="24"/>
      <c r="AI1182" s="24">
        <v>-115.91</v>
      </c>
      <c r="AJ1182" s="24">
        <v>157.02000000000001</v>
      </c>
      <c r="AK1182" s="24"/>
      <c r="AL1182" s="24">
        <v>-3134</v>
      </c>
      <c r="AM1182" s="24">
        <v>-98.26</v>
      </c>
      <c r="AN1182" s="24" t="s">
        <v>62</v>
      </c>
      <c r="AO1182" s="24">
        <v>-289.12</v>
      </c>
      <c r="AP1182" s="24" t="s">
        <v>59</v>
      </c>
      <c r="AQ1182" s="24" t="s">
        <v>58</v>
      </c>
      <c r="AR1182" s="24">
        <v>0</v>
      </c>
      <c r="AS1182" s="24">
        <v>-41.38</v>
      </c>
      <c r="AT1182" s="24">
        <v>-206.26</v>
      </c>
      <c r="AU1182" s="24" t="s">
        <v>59</v>
      </c>
      <c r="AV1182" s="24">
        <v>0</v>
      </c>
      <c r="AW1182" s="24">
        <v>0</v>
      </c>
      <c r="AX1182" s="24">
        <v>-214.01</v>
      </c>
      <c r="AY1182" s="24">
        <v>-28.88</v>
      </c>
      <c r="AZ1182" s="24">
        <v>390.29</v>
      </c>
      <c r="BA1182" s="24" t="s">
        <v>62</v>
      </c>
      <c r="BB1182" s="24">
        <v>0</v>
      </c>
      <c r="BC1182" s="24">
        <v>0</v>
      </c>
      <c r="BD1182" s="24">
        <f t="shared" si="696"/>
        <v>-4273.880000000001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-111.51</v>
      </c>
      <c r="G1183" s="24">
        <v>-22.1</v>
      </c>
      <c r="H1183" s="24" t="s">
        <v>59</v>
      </c>
      <c r="I1183" s="24">
        <v>-116.09</v>
      </c>
      <c r="J1183" s="24">
        <v>-256.74</v>
      </c>
      <c r="K1183" s="113">
        <v>-142.97999999999999</v>
      </c>
      <c r="L1183" s="24">
        <v>-50.24</v>
      </c>
      <c r="M1183" s="24" t="s">
        <v>58</v>
      </c>
      <c r="N1183" s="24" t="s">
        <v>59</v>
      </c>
      <c r="O1183" s="24">
        <v>-84.74</v>
      </c>
      <c r="P1183" s="24" t="s">
        <v>63</v>
      </c>
      <c r="Q1183" s="24">
        <v>-0.12</v>
      </c>
      <c r="R1183" s="114" t="s">
        <v>59</v>
      </c>
      <c r="S1183" s="24">
        <v>-289.16000000000003</v>
      </c>
      <c r="T1183" s="116">
        <v>-135.97</v>
      </c>
      <c r="U1183" s="24" t="s">
        <v>64</v>
      </c>
      <c r="V1183" s="24"/>
      <c r="W1183" s="115" t="s">
        <v>64</v>
      </c>
      <c r="X1183" s="24"/>
      <c r="Y1183" s="24">
        <v>-44.59</v>
      </c>
      <c r="Z1183" s="24">
        <v>-1546.64</v>
      </c>
      <c r="AA1183" s="24"/>
      <c r="AB1183" s="24">
        <v>-50.36</v>
      </c>
      <c r="AC1183" s="24" t="s">
        <v>64</v>
      </c>
      <c r="AD1183" s="24">
        <v>-7.25</v>
      </c>
      <c r="AE1183" s="24" t="s">
        <v>59</v>
      </c>
      <c r="AF1183" s="24">
        <v>-152.21</v>
      </c>
      <c r="AG1183" s="24">
        <v>299.77</v>
      </c>
      <c r="AH1183" s="24"/>
      <c r="AI1183" s="24" t="s">
        <v>58</v>
      </c>
      <c r="AJ1183" s="24" t="s">
        <v>63</v>
      </c>
      <c r="AK1183" s="24"/>
      <c r="AL1183" s="24" t="s">
        <v>59</v>
      </c>
      <c r="AM1183" s="24">
        <v>-351.56</v>
      </c>
      <c r="AN1183" s="24">
        <v>12.16</v>
      </c>
      <c r="AO1183" s="24">
        <v>-105.07</v>
      </c>
      <c r="AP1183" s="24" t="s">
        <v>59</v>
      </c>
      <c r="AQ1183" s="24">
        <v>-348.25</v>
      </c>
      <c r="AR1183" s="24">
        <v>0</v>
      </c>
      <c r="AS1183" s="24">
        <v>-317.20999999999998</v>
      </c>
      <c r="AT1183" s="24">
        <v>362.62</v>
      </c>
      <c r="AU1183" s="24">
        <v>-117.5</v>
      </c>
      <c r="AV1183" s="24">
        <v>0</v>
      </c>
      <c r="AW1183" s="24" t="s">
        <v>60</v>
      </c>
      <c r="AX1183" s="24">
        <v>117.78</v>
      </c>
      <c r="AY1183" s="24" t="s">
        <v>60</v>
      </c>
      <c r="AZ1183" s="24">
        <v>-147.69999999999999</v>
      </c>
      <c r="BA1183" s="24">
        <v>-78.59</v>
      </c>
      <c r="BB1183" s="24">
        <v>0</v>
      </c>
      <c r="BC1183" s="24">
        <v>0</v>
      </c>
      <c r="BD1183" s="24">
        <f t="shared" si="696"/>
        <v>-3684.2500000000005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-503.36</v>
      </c>
      <c r="G1184" s="24">
        <v>-379.68</v>
      </c>
      <c r="H1184" s="24">
        <v>-355.12</v>
      </c>
      <c r="I1184" s="24">
        <v>-5.1100000000000003</v>
      </c>
      <c r="J1184" s="24">
        <v>-328.61</v>
      </c>
      <c r="K1184" s="113">
        <v>-284.02</v>
      </c>
      <c r="L1184" s="24">
        <v>-860.75</v>
      </c>
      <c r="M1184" s="24">
        <v>-26.55</v>
      </c>
      <c r="N1184" s="24">
        <v>538.29</v>
      </c>
      <c r="O1184" s="24">
        <v>900.62</v>
      </c>
      <c r="P1184" s="24">
        <v>454.37</v>
      </c>
      <c r="Q1184" s="24" t="s">
        <v>59</v>
      </c>
      <c r="R1184" s="114">
        <v>-3121.82</v>
      </c>
      <c r="S1184" s="24">
        <v>-468.96</v>
      </c>
      <c r="T1184" s="116">
        <v>-6805.75</v>
      </c>
      <c r="U1184" s="24">
        <v>423.26</v>
      </c>
      <c r="V1184" s="24"/>
      <c r="W1184" s="115">
        <v>-147.01</v>
      </c>
      <c r="X1184" s="24"/>
      <c r="Y1184" s="24">
        <v>-1062.76</v>
      </c>
      <c r="Z1184" s="24">
        <v>-404.24</v>
      </c>
      <c r="AA1184" s="24"/>
      <c r="AB1184" s="24">
        <v>-1355.86</v>
      </c>
      <c r="AC1184" s="24">
        <v>-141.91999999999999</v>
      </c>
      <c r="AD1184" s="24">
        <v>-4.04</v>
      </c>
      <c r="AE1184" s="24">
        <v>-276.3</v>
      </c>
      <c r="AF1184" s="24" t="s">
        <v>59</v>
      </c>
      <c r="AG1184" s="24">
        <v>-207.31</v>
      </c>
      <c r="AH1184" s="24"/>
      <c r="AI1184" s="24">
        <v>-259.81</v>
      </c>
      <c r="AJ1184" s="24">
        <v>-197.97</v>
      </c>
      <c r="AK1184" s="24"/>
      <c r="AL1184" s="24">
        <v>-101.29</v>
      </c>
      <c r="AM1184" s="24">
        <v>-196.11</v>
      </c>
      <c r="AN1184" s="24">
        <v>-44.6</v>
      </c>
      <c r="AO1184" s="24">
        <v>-473.36</v>
      </c>
      <c r="AP1184" s="24">
        <v>-243.67</v>
      </c>
      <c r="AQ1184" s="24">
        <v>-654.16999999999996</v>
      </c>
      <c r="AR1184" s="24">
        <v>0</v>
      </c>
      <c r="AS1184" s="24">
        <v>287.35000000000002</v>
      </c>
      <c r="AT1184" s="24">
        <v>-527.73</v>
      </c>
      <c r="AU1184" s="24" t="s">
        <v>59</v>
      </c>
      <c r="AV1184" s="24">
        <v>0</v>
      </c>
      <c r="AW1184" s="24" t="s">
        <v>59</v>
      </c>
      <c r="AX1184" s="24">
        <v>325.37</v>
      </c>
      <c r="AY1184" s="24">
        <v>-39.74</v>
      </c>
      <c r="AZ1184" s="24">
        <v>565.6</v>
      </c>
      <c r="BA1184" s="24">
        <v>72.81</v>
      </c>
      <c r="BB1184" s="24">
        <v>0</v>
      </c>
      <c r="BC1184" s="24">
        <v>0</v>
      </c>
      <c r="BD1184" s="24">
        <f t="shared" si="696"/>
        <v>-15909.950000000004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167.76</v>
      </c>
      <c r="G1185" s="24">
        <v>-66.09</v>
      </c>
      <c r="H1185" s="24">
        <v>-12.59</v>
      </c>
      <c r="I1185" s="24">
        <v>-218.7</v>
      </c>
      <c r="J1185" s="24">
        <v>132.55000000000001</v>
      </c>
      <c r="K1185" s="113">
        <v>5.83</v>
      </c>
      <c r="L1185" s="24">
        <v>-51.28</v>
      </c>
      <c r="M1185" s="24">
        <v>-626.55999999999995</v>
      </c>
      <c r="N1185" s="24">
        <v>63.01</v>
      </c>
      <c r="O1185" s="24" t="s">
        <v>58</v>
      </c>
      <c r="P1185" s="24">
        <v>73.55</v>
      </c>
      <c r="Q1185" s="24" t="s">
        <v>60</v>
      </c>
      <c r="R1185" s="114">
        <v>385.02</v>
      </c>
      <c r="S1185" s="24" t="s">
        <v>62</v>
      </c>
      <c r="T1185" s="116">
        <v>1.1299999999999999</v>
      </c>
      <c r="U1185" s="24">
        <v>-339.78</v>
      </c>
      <c r="V1185" s="24"/>
      <c r="W1185" s="115">
        <v>38.68</v>
      </c>
      <c r="X1185" s="24"/>
      <c r="Y1185" s="24">
        <v>-11.07</v>
      </c>
      <c r="Z1185" s="24" t="s">
        <v>63</v>
      </c>
      <c r="AA1185" s="24"/>
      <c r="AB1185" s="24">
        <v>234.12</v>
      </c>
      <c r="AC1185" s="24">
        <v>1.08</v>
      </c>
      <c r="AD1185" s="24">
        <v>5.3</v>
      </c>
      <c r="AE1185" s="24" t="s">
        <v>64</v>
      </c>
      <c r="AF1185" s="24" t="s">
        <v>59</v>
      </c>
      <c r="AG1185" s="24">
        <v>-36.42</v>
      </c>
      <c r="AH1185" s="24"/>
      <c r="AI1185" s="24">
        <v>-1.25</v>
      </c>
      <c r="AJ1185" s="24">
        <v>-15.51</v>
      </c>
      <c r="AK1185" s="24"/>
      <c r="AL1185" s="24">
        <v>3.36</v>
      </c>
      <c r="AM1185" s="24">
        <v>-88.46</v>
      </c>
      <c r="AN1185" s="24">
        <v>-31.02</v>
      </c>
      <c r="AO1185" s="24">
        <v>-15.46</v>
      </c>
      <c r="AP1185" s="24">
        <v>18.100000000000001</v>
      </c>
      <c r="AQ1185" s="24">
        <v>-0.86</v>
      </c>
      <c r="AR1185" s="24">
        <v>0</v>
      </c>
      <c r="AS1185" s="24">
        <v>94.62</v>
      </c>
      <c r="AT1185" s="24" t="s">
        <v>59</v>
      </c>
      <c r="AU1185" s="24" t="s">
        <v>59</v>
      </c>
      <c r="AV1185" s="24">
        <v>0</v>
      </c>
      <c r="AW1185" s="24" t="s">
        <v>59</v>
      </c>
      <c r="AX1185" s="24">
        <v>-3.8</v>
      </c>
      <c r="AY1185" s="24" t="s">
        <v>60</v>
      </c>
      <c r="AZ1185" s="24">
        <v>1.31</v>
      </c>
      <c r="BA1185" s="24" t="s">
        <v>62</v>
      </c>
      <c r="BB1185" s="24">
        <v>0</v>
      </c>
      <c r="BC1185" s="24">
        <v>0</v>
      </c>
      <c r="BD1185" s="24">
        <f t="shared" si="696"/>
        <v>-293.42999999999984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21.54</v>
      </c>
      <c r="G1186" s="24">
        <v>-36.89</v>
      </c>
      <c r="H1186" s="24">
        <v>43.48</v>
      </c>
      <c r="I1186" s="24">
        <v>-127.81</v>
      </c>
      <c r="J1186" s="24">
        <v>-48.99</v>
      </c>
      <c r="K1186" s="113">
        <v>-179.2</v>
      </c>
      <c r="L1186" s="24">
        <v>-164.62</v>
      </c>
      <c r="M1186" s="24">
        <v>397.56</v>
      </c>
      <c r="N1186" s="24">
        <v>233.72</v>
      </c>
      <c r="O1186" s="24" t="s">
        <v>58</v>
      </c>
      <c r="P1186" s="24">
        <v>116.9</v>
      </c>
      <c r="Q1186" s="24" t="s">
        <v>60</v>
      </c>
      <c r="R1186" s="114" t="s">
        <v>59</v>
      </c>
      <c r="S1186" s="24">
        <v>35.82</v>
      </c>
      <c r="T1186" s="116">
        <v>-1383.32</v>
      </c>
      <c r="U1186" s="24">
        <v>256.27999999999997</v>
      </c>
      <c r="V1186" s="24"/>
      <c r="W1186" s="115">
        <v>-5.99</v>
      </c>
      <c r="X1186" s="24"/>
      <c r="Y1186" s="24">
        <v>150.16</v>
      </c>
      <c r="Z1186" s="24">
        <v>-134.44</v>
      </c>
      <c r="AA1186" s="24"/>
      <c r="AB1186" s="24">
        <v>-104.77</v>
      </c>
      <c r="AC1186" s="24">
        <v>168.08</v>
      </c>
      <c r="AD1186" s="24">
        <v>-122.39</v>
      </c>
      <c r="AE1186" s="24">
        <v>-59.09</v>
      </c>
      <c r="AF1186" s="24" t="s">
        <v>59</v>
      </c>
      <c r="AG1186" s="24">
        <v>-48.15</v>
      </c>
      <c r="AH1186" s="24"/>
      <c r="AI1186" s="24">
        <v>-9.73</v>
      </c>
      <c r="AJ1186" s="24">
        <v>-8</v>
      </c>
      <c r="AK1186" s="24"/>
      <c r="AL1186" s="24">
        <v>-8.5399999999999991</v>
      </c>
      <c r="AM1186" s="24">
        <v>-165.9</v>
      </c>
      <c r="AN1186" s="24">
        <v>6.24</v>
      </c>
      <c r="AO1186" s="24">
        <v>-101.93</v>
      </c>
      <c r="AP1186" s="24">
        <v>50.43</v>
      </c>
      <c r="AQ1186" s="24">
        <v>1318.37</v>
      </c>
      <c r="AR1186" s="24">
        <v>0</v>
      </c>
      <c r="AS1186" s="24">
        <v>-583.13</v>
      </c>
      <c r="AT1186" s="24">
        <v>2.97</v>
      </c>
      <c r="AU1186" s="24" t="s">
        <v>59</v>
      </c>
      <c r="AV1186" s="24">
        <v>0</v>
      </c>
      <c r="AW1186" s="24" t="s">
        <v>59</v>
      </c>
      <c r="AX1186" s="24">
        <v>184.44</v>
      </c>
      <c r="AY1186" s="24" t="s">
        <v>60</v>
      </c>
      <c r="AZ1186" s="24">
        <v>-21.33</v>
      </c>
      <c r="BA1186" s="24" t="s">
        <v>62</v>
      </c>
      <c r="BB1186" s="24">
        <v>0</v>
      </c>
      <c r="BC1186" s="24">
        <v>0</v>
      </c>
      <c r="BD1186" s="24">
        <f t="shared" si="696"/>
        <v>-328.23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 t="s">
        <v>64</v>
      </c>
      <c r="G1187" s="24">
        <v>6.99</v>
      </c>
      <c r="H1187" s="24">
        <v>-149.77000000000001</v>
      </c>
      <c r="I1187" s="24">
        <v>-0.68</v>
      </c>
      <c r="J1187" s="24" t="s">
        <v>62</v>
      </c>
      <c r="K1187" s="113">
        <v>-155.03</v>
      </c>
      <c r="L1187" s="24">
        <v>-303.86</v>
      </c>
      <c r="M1187" s="24">
        <v>23.49</v>
      </c>
      <c r="N1187" s="24">
        <v>-116.18</v>
      </c>
      <c r="O1187" s="24" t="s">
        <v>58</v>
      </c>
      <c r="P1187" s="24">
        <v>110.52</v>
      </c>
      <c r="Q1187" s="24" t="s">
        <v>60</v>
      </c>
      <c r="R1187" s="114" t="s">
        <v>59</v>
      </c>
      <c r="S1187" s="24">
        <v>-4.55</v>
      </c>
      <c r="T1187" s="116" t="s">
        <v>62</v>
      </c>
      <c r="U1187" s="24">
        <v>-43.93</v>
      </c>
      <c r="V1187" s="24"/>
      <c r="W1187" s="115" t="s">
        <v>59</v>
      </c>
      <c r="X1187" s="24"/>
      <c r="Y1187" s="24">
        <v>-191.97</v>
      </c>
      <c r="Z1187" s="24">
        <v>1260.53</v>
      </c>
      <c r="AA1187" s="24"/>
      <c r="AB1187" s="24">
        <v>89.5</v>
      </c>
      <c r="AC1187" s="24" t="s">
        <v>60</v>
      </c>
      <c r="AD1187" s="24" t="s">
        <v>60</v>
      </c>
      <c r="AE1187" s="24">
        <v>99.78</v>
      </c>
      <c r="AF1187" s="24" t="s">
        <v>59</v>
      </c>
      <c r="AG1187" s="24" t="s">
        <v>60</v>
      </c>
      <c r="AH1187" s="24"/>
      <c r="AI1187" s="24" t="s">
        <v>62</v>
      </c>
      <c r="AJ1187" s="24" t="s">
        <v>60</v>
      </c>
      <c r="AK1187" s="24"/>
      <c r="AL1187" s="24">
        <v>-316.66000000000003</v>
      </c>
      <c r="AM1187" s="24">
        <v>-2.0699999999999998</v>
      </c>
      <c r="AN1187" s="24" t="s">
        <v>63</v>
      </c>
      <c r="AO1187" s="24" t="s">
        <v>62</v>
      </c>
      <c r="AP1187" s="24">
        <v>-38.03</v>
      </c>
      <c r="AQ1187" s="24">
        <v>68.05</v>
      </c>
      <c r="AR1187" s="24">
        <v>0</v>
      </c>
      <c r="AS1187" s="24">
        <v>-47.25</v>
      </c>
      <c r="AT1187" s="24">
        <v>129.38999999999999</v>
      </c>
      <c r="AU1187" s="24">
        <v>-217.19</v>
      </c>
      <c r="AV1187" s="24">
        <v>0</v>
      </c>
      <c r="AW1187" s="24" t="s">
        <v>59</v>
      </c>
      <c r="AX1187" s="24">
        <v>-83.49</v>
      </c>
      <c r="AY1187" s="24" t="s">
        <v>60</v>
      </c>
      <c r="AZ1187" s="24" t="s">
        <v>60</v>
      </c>
      <c r="BA1187" s="24">
        <v>-0.7</v>
      </c>
      <c r="BB1187" s="24">
        <v>0</v>
      </c>
      <c r="BC1187" s="24">
        <v>0</v>
      </c>
      <c r="BD1187" s="24">
        <f t="shared" si="696"/>
        <v>116.89000000000004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 t="s">
        <v>64</v>
      </c>
      <c r="G1188" s="24" t="s">
        <v>64</v>
      </c>
      <c r="H1188" s="24" t="s">
        <v>64</v>
      </c>
      <c r="I1188" s="24" t="s">
        <v>64</v>
      </c>
      <c r="J1188" s="24" t="s">
        <v>63</v>
      </c>
      <c r="K1188" s="113" t="s">
        <v>64</v>
      </c>
      <c r="L1188" s="24" t="s">
        <v>63</v>
      </c>
      <c r="M1188" s="24" t="s">
        <v>63</v>
      </c>
      <c r="N1188" s="24" t="s">
        <v>64</v>
      </c>
      <c r="O1188" s="24" t="s">
        <v>63</v>
      </c>
      <c r="P1188" s="24" t="s">
        <v>63</v>
      </c>
      <c r="Q1188" s="24" t="s">
        <v>64</v>
      </c>
      <c r="R1188" s="114" t="s">
        <v>59</v>
      </c>
      <c r="S1188" s="24" t="s">
        <v>63</v>
      </c>
      <c r="T1188" s="116" t="s">
        <v>63</v>
      </c>
      <c r="U1188" s="24" t="s">
        <v>64</v>
      </c>
      <c r="V1188" s="24"/>
      <c r="W1188" s="115" t="s">
        <v>64</v>
      </c>
      <c r="X1188" s="24"/>
      <c r="Y1188" s="24" t="s">
        <v>64</v>
      </c>
      <c r="Z1188" s="24" t="s">
        <v>63</v>
      </c>
      <c r="AA1188" s="24"/>
      <c r="AB1188" s="24" t="s">
        <v>64</v>
      </c>
      <c r="AC1188" s="24" t="s">
        <v>64</v>
      </c>
      <c r="AD1188" s="24" t="s">
        <v>64</v>
      </c>
      <c r="AE1188" s="24" t="s">
        <v>64</v>
      </c>
      <c r="AF1188" s="24" t="s">
        <v>64</v>
      </c>
      <c r="AG1188" s="24" t="s">
        <v>64</v>
      </c>
      <c r="AH1188" s="24"/>
      <c r="AI1188" s="24" t="s">
        <v>63</v>
      </c>
      <c r="AJ1188" s="24" t="s">
        <v>64</v>
      </c>
      <c r="AK1188" s="24"/>
      <c r="AL1188" s="24" t="s">
        <v>63</v>
      </c>
      <c r="AM1188" s="24" t="s">
        <v>64</v>
      </c>
      <c r="AN1188" s="24" t="s">
        <v>63</v>
      </c>
      <c r="AO1188" s="24" t="s">
        <v>63</v>
      </c>
      <c r="AP1188" s="24" t="s">
        <v>64</v>
      </c>
      <c r="AQ1188" s="24" t="s">
        <v>63</v>
      </c>
      <c r="AR1188" s="24">
        <v>0</v>
      </c>
      <c r="AS1188" s="24" t="s">
        <v>64</v>
      </c>
      <c r="AT1188" s="24" t="s">
        <v>64</v>
      </c>
      <c r="AU1188" s="24" t="s">
        <v>64</v>
      </c>
      <c r="AV1188" s="24">
        <v>0</v>
      </c>
      <c r="AW1188" s="24" t="s">
        <v>64</v>
      </c>
      <c r="AX1188" s="24" t="s">
        <v>64</v>
      </c>
      <c r="AY1188" s="24" t="s">
        <v>64</v>
      </c>
      <c r="AZ1188" s="24" t="s">
        <v>64</v>
      </c>
      <c r="BA1188" s="24" t="s">
        <v>63</v>
      </c>
      <c r="BB1188" s="24">
        <v>0</v>
      </c>
      <c r="BC1188" s="24">
        <v>0</v>
      </c>
      <c r="BD1188" s="24">
        <f t="shared" si="696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 t="s">
        <v>64</v>
      </c>
      <c r="G1189" s="24" t="s">
        <v>64</v>
      </c>
      <c r="H1189" s="24" t="s">
        <v>64</v>
      </c>
      <c r="I1189" s="24" t="s">
        <v>64</v>
      </c>
      <c r="J1189" s="24" t="s">
        <v>63</v>
      </c>
      <c r="K1189" s="113" t="s">
        <v>64</v>
      </c>
      <c r="L1189" s="24" t="s">
        <v>63</v>
      </c>
      <c r="M1189" s="24" t="s">
        <v>63</v>
      </c>
      <c r="N1189" s="24" t="s">
        <v>64</v>
      </c>
      <c r="O1189" s="24" t="s">
        <v>63</v>
      </c>
      <c r="P1189" s="24" t="s">
        <v>63</v>
      </c>
      <c r="Q1189" s="24" t="s">
        <v>64</v>
      </c>
      <c r="R1189" s="114" t="s">
        <v>59</v>
      </c>
      <c r="S1189" s="24" t="s">
        <v>63</v>
      </c>
      <c r="T1189" s="116" t="s">
        <v>63</v>
      </c>
      <c r="U1189" s="24" t="s">
        <v>64</v>
      </c>
      <c r="V1189" s="24"/>
      <c r="W1189" s="115" t="s">
        <v>64</v>
      </c>
      <c r="X1189" s="24"/>
      <c r="Y1189" s="24" t="s">
        <v>64</v>
      </c>
      <c r="Z1189" s="24" t="s">
        <v>63</v>
      </c>
      <c r="AA1189" s="24"/>
      <c r="AB1189" s="24" t="s">
        <v>64</v>
      </c>
      <c r="AC1189" s="24" t="s">
        <v>64</v>
      </c>
      <c r="AD1189" s="24" t="s">
        <v>64</v>
      </c>
      <c r="AE1189" s="24" t="s">
        <v>64</v>
      </c>
      <c r="AF1189" s="24" t="s">
        <v>64</v>
      </c>
      <c r="AG1189" s="24" t="s">
        <v>64</v>
      </c>
      <c r="AH1189" s="24"/>
      <c r="AI1189" s="24" t="s">
        <v>63</v>
      </c>
      <c r="AJ1189" s="24" t="s">
        <v>64</v>
      </c>
      <c r="AK1189" s="24"/>
      <c r="AL1189" s="24" t="s">
        <v>63</v>
      </c>
      <c r="AM1189" s="24" t="s">
        <v>64</v>
      </c>
      <c r="AN1189" s="24" t="s">
        <v>63</v>
      </c>
      <c r="AO1189" s="24" t="s">
        <v>63</v>
      </c>
      <c r="AP1189" s="24" t="s">
        <v>64</v>
      </c>
      <c r="AQ1189" s="24" t="s">
        <v>63</v>
      </c>
      <c r="AR1189" s="24">
        <v>0</v>
      </c>
      <c r="AS1189" s="24" t="s">
        <v>64</v>
      </c>
      <c r="AT1189" s="24" t="s">
        <v>64</v>
      </c>
      <c r="AU1189" s="24" t="s">
        <v>64</v>
      </c>
      <c r="AV1189" s="24">
        <v>0</v>
      </c>
      <c r="AW1189" s="24" t="s">
        <v>64</v>
      </c>
      <c r="AX1189" s="24" t="s">
        <v>64</v>
      </c>
      <c r="AY1189" s="24">
        <v>-54.18</v>
      </c>
      <c r="AZ1189" s="24" t="s">
        <v>64</v>
      </c>
      <c r="BA1189" s="24" t="s">
        <v>63</v>
      </c>
      <c r="BB1189" s="24">
        <v>0</v>
      </c>
      <c r="BC1189" s="24">
        <v>0</v>
      </c>
      <c r="BD1189" s="24">
        <f t="shared" si="696"/>
        <v>-54.18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-1089.76</v>
      </c>
      <c r="G1190" s="24" t="s">
        <v>59</v>
      </c>
      <c r="H1190" s="24" t="s">
        <v>59</v>
      </c>
      <c r="I1190" s="24">
        <v>-554.77</v>
      </c>
      <c r="J1190" s="24">
        <v>-311.35000000000002</v>
      </c>
      <c r="K1190" s="113" t="s">
        <v>129</v>
      </c>
      <c r="L1190" s="24" t="s">
        <v>58</v>
      </c>
      <c r="M1190" s="24" t="s">
        <v>58</v>
      </c>
      <c r="N1190" s="24" t="s">
        <v>59</v>
      </c>
      <c r="O1190" s="24">
        <v>293.22000000000003</v>
      </c>
      <c r="P1190" s="24" t="s">
        <v>58</v>
      </c>
      <c r="Q1190" s="24">
        <v>500.15</v>
      </c>
      <c r="R1190" s="114" t="s">
        <v>59</v>
      </c>
      <c r="S1190" s="24">
        <v>-88.64</v>
      </c>
      <c r="T1190" s="116" t="s">
        <v>58</v>
      </c>
      <c r="U1190" s="24" t="s">
        <v>59</v>
      </c>
      <c r="V1190" s="24"/>
      <c r="W1190" s="115" t="s">
        <v>59</v>
      </c>
      <c r="X1190" s="24"/>
      <c r="Y1190" s="24">
        <v>-2303.1999999999998</v>
      </c>
      <c r="Z1190" s="24" t="s">
        <v>58</v>
      </c>
      <c r="AA1190" s="24"/>
      <c r="AB1190" s="24">
        <v>-221.76</v>
      </c>
      <c r="AC1190" s="24" t="s">
        <v>59</v>
      </c>
      <c r="AD1190" s="24" t="s">
        <v>59</v>
      </c>
      <c r="AE1190" s="24">
        <v>-141.29</v>
      </c>
      <c r="AF1190" s="24" t="s">
        <v>59</v>
      </c>
      <c r="AG1190" s="24" t="s">
        <v>59</v>
      </c>
      <c r="AH1190" s="24"/>
      <c r="AI1190" s="24">
        <v>107.96</v>
      </c>
      <c r="AJ1190" s="24">
        <v>222.57</v>
      </c>
      <c r="AK1190" s="24"/>
      <c r="AL1190" s="24">
        <v>-1019.93</v>
      </c>
      <c r="AM1190" s="24">
        <v>86.3</v>
      </c>
      <c r="AN1190" s="24" t="s">
        <v>58</v>
      </c>
      <c r="AO1190" s="24">
        <v>-455.43</v>
      </c>
      <c r="AP1190" s="24" t="s">
        <v>59</v>
      </c>
      <c r="AQ1190" s="24" t="s">
        <v>58</v>
      </c>
      <c r="AR1190" s="24">
        <v>0</v>
      </c>
      <c r="AS1190" s="24" t="s">
        <v>59</v>
      </c>
      <c r="AT1190" s="24">
        <v>-572.33000000000004</v>
      </c>
      <c r="AU1190" s="24" t="s">
        <v>59</v>
      </c>
      <c r="AV1190" s="24">
        <v>0</v>
      </c>
      <c r="AW1190" s="24" t="s">
        <v>60</v>
      </c>
      <c r="AX1190" s="24">
        <v>-206.67</v>
      </c>
      <c r="AY1190" s="24">
        <v>-22.58</v>
      </c>
      <c r="AZ1190" s="24">
        <v>423.46</v>
      </c>
      <c r="BA1190" s="24">
        <v>96.8</v>
      </c>
      <c r="BB1190" s="24">
        <v>0</v>
      </c>
      <c r="BC1190" s="24">
        <v>0</v>
      </c>
      <c r="BD1190" s="24">
        <f t="shared" si="696"/>
        <v>-5257.25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 t="s">
        <v>64</v>
      </c>
      <c r="G1191" s="24">
        <v>6.98</v>
      </c>
      <c r="H1191" s="24">
        <v>66.75</v>
      </c>
      <c r="I1191" s="24">
        <v>-49.07</v>
      </c>
      <c r="J1191" s="24" t="s">
        <v>63</v>
      </c>
      <c r="K1191" s="113" t="s">
        <v>129</v>
      </c>
      <c r="L1191" s="24">
        <v>-45.45</v>
      </c>
      <c r="M1191" s="24">
        <v>475.22</v>
      </c>
      <c r="N1191" s="24">
        <v>-16.399999999999999</v>
      </c>
      <c r="O1191" s="24" t="s">
        <v>63</v>
      </c>
      <c r="P1191" s="24" t="s">
        <v>62</v>
      </c>
      <c r="Q1191" s="24" t="s">
        <v>60</v>
      </c>
      <c r="R1191" s="114">
        <v>-67.16</v>
      </c>
      <c r="S1191" s="24" t="s">
        <v>63</v>
      </c>
      <c r="T1191" s="116" t="s">
        <v>63</v>
      </c>
      <c r="U1191" s="24" t="s">
        <v>60</v>
      </c>
      <c r="V1191" s="24"/>
      <c r="W1191" s="115" t="s">
        <v>59</v>
      </c>
      <c r="X1191" s="24"/>
      <c r="Y1191" s="24">
        <v>-81.48</v>
      </c>
      <c r="Z1191" s="24">
        <v>492.71</v>
      </c>
      <c r="AA1191" s="24"/>
      <c r="AB1191" s="24" t="s">
        <v>60</v>
      </c>
      <c r="AC1191" s="24" t="s">
        <v>60</v>
      </c>
      <c r="AD1191" s="24">
        <v>-16.34</v>
      </c>
      <c r="AE1191" s="24" t="s">
        <v>60</v>
      </c>
      <c r="AF1191" s="24" t="s">
        <v>59</v>
      </c>
      <c r="AG1191" s="24" t="s">
        <v>60</v>
      </c>
      <c r="AH1191" s="24"/>
      <c r="AI1191" s="24">
        <v>16.73</v>
      </c>
      <c r="AJ1191" s="24">
        <v>-16.86</v>
      </c>
      <c r="AK1191" s="24"/>
      <c r="AL1191" s="24">
        <v>-335.94</v>
      </c>
      <c r="AM1191" s="24">
        <v>-16.38</v>
      </c>
      <c r="AN1191" s="24" t="s">
        <v>63</v>
      </c>
      <c r="AO1191" s="24">
        <v>16.5</v>
      </c>
      <c r="AP1191" s="24">
        <v>-16.34</v>
      </c>
      <c r="AQ1191" s="24">
        <v>-868.18</v>
      </c>
      <c r="AR1191" s="24">
        <v>0</v>
      </c>
      <c r="AS1191" s="24">
        <v>-99.61</v>
      </c>
      <c r="AT1191" s="24">
        <v>0</v>
      </c>
      <c r="AU1191" s="24" t="s">
        <v>64</v>
      </c>
      <c r="AV1191" s="24">
        <v>0</v>
      </c>
      <c r="AW1191" s="24" t="s">
        <v>60</v>
      </c>
      <c r="AX1191" s="24" t="s">
        <v>64</v>
      </c>
      <c r="AY1191" s="24" t="s">
        <v>60</v>
      </c>
      <c r="AZ1191" s="24" t="s">
        <v>60</v>
      </c>
      <c r="BA1191" s="24" t="s">
        <v>62</v>
      </c>
      <c r="BB1191" s="24">
        <v>0</v>
      </c>
      <c r="BC1191" s="24">
        <v>0</v>
      </c>
      <c r="BD1191" s="24">
        <f t="shared" si="696"/>
        <v>-554.32000000000005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-53.19</v>
      </c>
      <c r="G1192" s="24">
        <v>-54.18</v>
      </c>
      <c r="H1192" s="24" t="s">
        <v>60</v>
      </c>
      <c r="I1192" s="24">
        <v>7.64</v>
      </c>
      <c r="J1192" s="24" t="s">
        <v>62</v>
      </c>
      <c r="K1192" s="113" t="s">
        <v>129</v>
      </c>
      <c r="L1192" s="24">
        <v>-349.5</v>
      </c>
      <c r="M1192" s="24">
        <v>-18.52</v>
      </c>
      <c r="N1192" s="24">
        <v>-114.81</v>
      </c>
      <c r="O1192" s="24" t="s">
        <v>62</v>
      </c>
      <c r="P1192" s="24">
        <v>-181.5</v>
      </c>
      <c r="Q1192" s="24">
        <v>-25.44</v>
      </c>
      <c r="R1192" s="114">
        <v>-44.74</v>
      </c>
      <c r="S1192" s="24">
        <v>-52.2</v>
      </c>
      <c r="T1192" s="116">
        <v>-120.37</v>
      </c>
      <c r="U1192" s="24" t="s">
        <v>59</v>
      </c>
      <c r="V1192" s="24"/>
      <c r="W1192" s="115" t="s">
        <v>59</v>
      </c>
      <c r="X1192" s="24"/>
      <c r="Y1192" s="24">
        <v>-147.65</v>
      </c>
      <c r="Z1192" s="24" t="s">
        <v>58</v>
      </c>
      <c r="AA1192" s="24"/>
      <c r="AB1192" s="24">
        <v>-49.39</v>
      </c>
      <c r="AC1192" s="24">
        <v>-1.48</v>
      </c>
      <c r="AD1192" s="24" t="s">
        <v>60</v>
      </c>
      <c r="AE1192" s="24">
        <v>96.41</v>
      </c>
      <c r="AF1192" s="24" t="s">
        <v>60</v>
      </c>
      <c r="AG1192" s="24">
        <v>-12.9</v>
      </c>
      <c r="AH1192" s="24"/>
      <c r="AI1192" s="24" t="s">
        <v>62</v>
      </c>
      <c r="AJ1192" s="24">
        <v>-16.48</v>
      </c>
      <c r="AK1192" s="24"/>
      <c r="AL1192" s="24" t="s">
        <v>63</v>
      </c>
      <c r="AM1192" s="24">
        <v>-38.64</v>
      </c>
      <c r="AN1192" s="24">
        <v>2.52</v>
      </c>
      <c r="AO1192" s="24">
        <v>-24.16</v>
      </c>
      <c r="AP1192" s="24" t="s">
        <v>60</v>
      </c>
      <c r="AQ1192" s="24">
        <v>-108.17</v>
      </c>
      <c r="AR1192" s="24">
        <v>0</v>
      </c>
      <c r="AS1192" s="24">
        <v>13.93</v>
      </c>
      <c r="AT1192" s="24">
        <v>0</v>
      </c>
      <c r="AU1192" s="24" t="s">
        <v>59</v>
      </c>
      <c r="AV1192" s="24">
        <v>0</v>
      </c>
      <c r="AW1192" s="24">
        <v>155.76</v>
      </c>
      <c r="AX1192" s="24">
        <v>45.96</v>
      </c>
      <c r="AY1192" s="24">
        <v>-18.62</v>
      </c>
      <c r="AZ1192" s="24" t="s">
        <v>60</v>
      </c>
      <c r="BA1192" s="24">
        <v>-13.47</v>
      </c>
      <c r="BB1192" s="24">
        <v>0</v>
      </c>
      <c r="BC1192" s="24">
        <v>0</v>
      </c>
      <c r="BD1192" s="24">
        <f t="shared" si="696"/>
        <v>-1123.1900000000003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378</v>
      </c>
      <c r="F1193" s="24" t="s">
        <v>64</v>
      </c>
      <c r="G1193" s="24" t="s">
        <v>64</v>
      </c>
      <c r="H1193" s="24" t="s">
        <v>64</v>
      </c>
      <c r="I1193" s="24" t="s">
        <v>64</v>
      </c>
      <c r="J1193" s="24" t="s">
        <v>63</v>
      </c>
      <c r="K1193" s="113" t="s">
        <v>129</v>
      </c>
      <c r="L1193" s="24" t="s">
        <v>63</v>
      </c>
      <c r="M1193" s="24" t="s">
        <v>63</v>
      </c>
      <c r="N1193" s="24" t="s">
        <v>64</v>
      </c>
      <c r="O1193" s="24" t="s">
        <v>63</v>
      </c>
      <c r="P1193" s="24" t="s">
        <v>63</v>
      </c>
      <c r="Q1193" s="24" t="s">
        <v>64</v>
      </c>
      <c r="R1193" s="114" t="s">
        <v>64</v>
      </c>
      <c r="S1193" s="24" t="s">
        <v>63</v>
      </c>
      <c r="T1193" s="116" t="s">
        <v>63</v>
      </c>
      <c r="U1193" s="24" t="s">
        <v>64</v>
      </c>
      <c r="V1193" s="24"/>
      <c r="W1193" s="115" t="s">
        <v>64</v>
      </c>
      <c r="X1193" s="24"/>
      <c r="Y1193" s="24" t="s">
        <v>64</v>
      </c>
      <c r="Z1193" s="24" t="s">
        <v>63</v>
      </c>
      <c r="AA1193" s="24"/>
      <c r="AB1193" s="24" t="s">
        <v>64</v>
      </c>
      <c r="AC1193" s="24" t="s">
        <v>64</v>
      </c>
      <c r="AD1193" s="24" t="s">
        <v>64</v>
      </c>
      <c r="AE1193" s="24" t="s">
        <v>64</v>
      </c>
      <c r="AF1193" s="24" t="s">
        <v>64</v>
      </c>
      <c r="AG1193" s="24" t="s">
        <v>64</v>
      </c>
      <c r="AH1193" s="24"/>
      <c r="AI1193" s="24" t="s">
        <v>63</v>
      </c>
      <c r="AJ1193" s="24" t="s">
        <v>64</v>
      </c>
      <c r="AK1193" s="24"/>
      <c r="AL1193" s="24" t="s">
        <v>64</v>
      </c>
      <c r="AM1193" s="24" t="s">
        <v>64</v>
      </c>
      <c r="AN1193" s="24" t="s">
        <v>63</v>
      </c>
      <c r="AO1193" s="24" t="s">
        <v>63</v>
      </c>
      <c r="AP1193" s="24" t="s">
        <v>64</v>
      </c>
      <c r="AQ1193" s="24" t="s">
        <v>63</v>
      </c>
      <c r="AR1193" s="24">
        <v>0</v>
      </c>
      <c r="AS1193" s="24" t="s">
        <v>64</v>
      </c>
      <c r="AT1193" s="24" t="s">
        <v>64</v>
      </c>
      <c r="AU1193" s="24" t="s">
        <v>64</v>
      </c>
      <c r="AV1193" s="24">
        <v>0</v>
      </c>
      <c r="AW1193" s="24" t="s">
        <v>64</v>
      </c>
      <c r="AX1193" s="24" t="s">
        <v>64</v>
      </c>
      <c r="AY1193" s="24" t="s">
        <v>64</v>
      </c>
      <c r="AZ1193" s="24" t="s">
        <v>64</v>
      </c>
      <c r="BA1193" s="24" t="s">
        <v>63</v>
      </c>
      <c r="BB1193" s="24">
        <v>0</v>
      </c>
      <c r="BC1193" s="24">
        <v>0</v>
      </c>
      <c r="BD1193" s="24">
        <f t="shared" si="696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379</v>
      </c>
      <c r="F1194" s="24" t="s">
        <v>64</v>
      </c>
      <c r="G1194" s="24" t="s">
        <v>64</v>
      </c>
      <c r="H1194" s="24" t="s">
        <v>64</v>
      </c>
      <c r="I1194" s="24" t="s">
        <v>64</v>
      </c>
      <c r="J1194" s="24" t="s">
        <v>63</v>
      </c>
      <c r="K1194" s="113" t="s">
        <v>129</v>
      </c>
      <c r="L1194" s="24" t="s">
        <v>63</v>
      </c>
      <c r="M1194" s="24" t="s">
        <v>63</v>
      </c>
      <c r="N1194" s="24" t="s">
        <v>64</v>
      </c>
      <c r="O1194" s="24" t="s">
        <v>63</v>
      </c>
      <c r="P1194" s="24" t="s">
        <v>63</v>
      </c>
      <c r="Q1194" s="24" t="s">
        <v>64</v>
      </c>
      <c r="R1194" s="114" t="s">
        <v>59</v>
      </c>
      <c r="S1194" s="24" t="s">
        <v>63</v>
      </c>
      <c r="T1194" s="116" t="s">
        <v>63</v>
      </c>
      <c r="U1194" s="24" t="s">
        <v>64</v>
      </c>
      <c r="V1194" s="24"/>
      <c r="W1194" s="115" t="s">
        <v>59</v>
      </c>
      <c r="X1194" s="24"/>
      <c r="Y1194" s="24" t="s">
        <v>64</v>
      </c>
      <c r="Z1194" s="24" t="s">
        <v>63</v>
      </c>
      <c r="AA1194" s="24"/>
      <c r="AB1194" s="24" t="s">
        <v>64</v>
      </c>
      <c r="AC1194" s="24" t="s">
        <v>64</v>
      </c>
      <c r="AD1194" s="24" t="s">
        <v>64</v>
      </c>
      <c r="AE1194" s="24" t="s">
        <v>64</v>
      </c>
      <c r="AF1194" s="24" t="s">
        <v>64</v>
      </c>
      <c r="AG1194" s="24" t="s">
        <v>64</v>
      </c>
      <c r="AH1194" s="24"/>
      <c r="AI1194" s="24" t="s">
        <v>63</v>
      </c>
      <c r="AJ1194" s="24" t="s">
        <v>64</v>
      </c>
      <c r="AK1194" s="24"/>
      <c r="AL1194" s="24" t="s">
        <v>63</v>
      </c>
      <c r="AM1194" s="24" t="s">
        <v>64</v>
      </c>
      <c r="AN1194" s="24" t="s">
        <v>63</v>
      </c>
      <c r="AO1194" s="24" t="s">
        <v>63</v>
      </c>
      <c r="AP1194" s="24" t="s">
        <v>64</v>
      </c>
      <c r="AQ1194" s="24" t="s">
        <v>63</v>
      </c>
      <c r="AR1194" s="24">
        <v>0</v>
      </c>
      <c r="AS1194" s="24" t="s">
        <v>64</v>
      </c>
      <c r="AT1194" s="24" t="s">
        <v>64</v>
      </c>
      <c r="AU1194" s="24" t="s">
        <v>64</v>
      </c>
      <c r="AV1194" s="24">
        <v>0</v>
      </c>
      <c r="AW1194" s="24" t="s">
        <v>64</v>
      </c>
      <c r="AX1194" s="24" t="s">
        <v>64</v>
      </c>
      <c r="AY1194" s="24" t="s">
        <v>64</v>
      </c>
      <c r="AZ1194" s="24" t="s">
        <v>64</v>
      </c>
      <c r="BA1194" s="24" t="s">
        <v>63</v>
      </c>
      <c r="BB1194" s="24">
        <v>0</v>
      </c>
      <c r="BC1194" s="24">
        <v>0</v>
      </c>
      <c r="BD1194" s="24">
        <f t="shared" si="696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380</v>
      </c>
      <c r="F1195" s="24">
        <v>-164.5</v>
      </c>
      <c r="G1195" s="24">
        <v>-237.63</v>
      </c>
      <c r="H1195" s="24">
        <v>-468</v>
      </c>
      <c r="I1195" s="24">
        <v>-75.89</v>
      </c>
      <c r="J1195" s="24">
        <v>-297.39999999999998</v>
      </c>
      <c r="K1195" s="113" t="s">
        <v>129</v>
      </c>
      <c r="L1195" s="24" t="s">
        <v>58</v>
      </c>
      <c r="M1195" s="24">
        <v>580.04</v>
      </c>
      <c r="N1195" s="24">
        <v>-932.77</v>
      </c>
      <c r="O1195" s="24">
        <v>-522.41999999999996</v>
      </c>
      <c r="P1195" s="24">
        <v>90.48</v>
      </c>
      <c r="Q1195" s="24">
        <v>270.81</v>
      </c>
      <c r="R1195" s="114" t="s">
        <v>64</v>
      </c>
      <c r="S1195" s="24">
        <v>-23.17</v>
      </c>
      <c r="T1195" s="116">
        <v>-242.5</v>
      </c>
      <c r="U1195" s="24" t="s">
        <v>59</v>
      </c>
      <c r="V1195" s="24"/>
      <c r="W1195" s="115" t="s">
        <v>59</v>
      </c>
      <c r="X1195" s="24"/>
      <c r="Y1195" s="24">
        <v>-1092.27</v>
      </c>
      <c r="Z1195" s="24" t="s">
        <v>58</v>
      </c>
      <c r="AA1195" s="24"/>
      <c r="AB1195" s="24">
        <v>-67.94</v>
      </c>
      <c r="AC1195" s="24" t="s">
        <v>59</v>
      </c>
      <c r="AD1195" s="24">
        <v>-492.09</v>
      </c>
      <c r="AE1195" s="24">
        <v>-166.46</v>
      </c>
      <c r="AF1195" s="24">
        <v>-401.74</v>
      </c>
      <c r="AG1195" s="24">
        <v>1.7</v>
      </c>
      <c r="AH1195" s="24"/>
      <c r="AI1195" s="24">
        <v>-147.99</v>
      </c>
      <c r="AJ1195" s="24">
        <v>-144.88999999999999</v>
      </c>
      <c r="AK1195" s="24"/>
      <c r="AL1195" s="24">
        <v>-1478.45</v>
      </c>
      <c r="AM1195" s="24">
        <v>34.08</v>
      </c>
      <c r="AN1195" s="24">
        <v>-52.57</v>
      </c>
      <c r="AO1195" s="24">
        <v>52.51</v>
      </c>
      <c r="AP1195" s="24">
        <v>-75.16</v>
      </c>
      <c r="AQ1195" s="24">
        <v>-253.97</v>
      </c>
      <c r="AR1195" s="24">
        <v>0</v>
      </c>
      <c r="AS1195" s="24" t="s">
        <v>59</v>
      </c>
      <c r="AT1195" s="24">
        <v>-655.96</v>
      </c>
      <c r="AU1195" s="24">
        <v>-83.45</v>
      </c>
      <c r="AV1195" s="24">
        <v>0</v>
      </c>
      <c r="AW1195" s="24">
        <v>-3.32</v>
      </c>
      <c r="AX1195" s="24">
        <v>-66.95</v>
      </c>
      <c r="AY1195" s="24">
        <v>-55.16</v>
      </c>
      <c r="AZ1195" s="24">
        <v>-10.48</v>
      </c>
      <c r="BA1195" s="24">
        <v>-156.27000000000001</v>
      </c>
      <c r="BB1195" s="24">
        <v>0</v>
      </c>
      <c r="BC1195" s="24">
        <v>0</v>
      </c>
      <c r="BD1195" s="24">
        <f t="shared" si="696"/>
        <v>-7339.78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-4.8099999999999996</v>
      </c>
      <c r="G1196" s="24">
        <v>-56.66</v>
      </c>
      <c r="H1196" s="24">
        <v>-84.05</v>
      </c>
      <c r="I1196" s="24">
        <v>-62</v>
      </c>
      <c r="J1196" s="24" t="s">
        <v>63</v>
      </c>
      <c r="K1196" s="113" t="s">
        <v>129</v>
      </c>
      <c r="L1196" s="24">
        <v>-15.28</v>
      </c>
      <c r="M1196" s="24">
        <v>46.31</v>
      </c>
      <c r="N1196" s="24">
        <v>-20.58</v>
      </c>
      <c r="O1196" s="24">
        <v>-96.76</v>
      </c>
      <c r="P1196" s="24">
        <v>-50.23</v>
      </c>
      <c r="Q1196" s="24">
        <v>10.4</v>
      </c>
      <c r="R1196" s="114" t="s">
        <v>59</v>
      </c>
      <c r="S1196" s="24" t="s">
        <v>62</v>
      </c>
      <c r="T1196" s="116">
        <v>-12.66</v>
      </c>
      <c r="U1196" s="24" t="s">
        <v>59</v>
      </c>
      <c r="V1196" s="24"/>
      <c r="W1196" s="115" t="s">
        <v>59</v>
      </c>
      <c r="X1196" s="24"/>
      <c r="Y1196" s="24">
        <v>37.909999999999997</v>
      </c>
      <c r="Z1196" s="24">
        <v>-123.78</v>
      </c>
      <c r="AA1196" s="24"/>
      <c r="AB1196" s="24">
        <v>-109.47</v>
      </c>
      <c r="AC1196" s="24" t="s">
        <v>60</v>
      </c>
      <c r="AD1196" s="24">
        <v>4.63</v>
      </c>
      <c r="AE1196" s="24">
        <v>-32.6</v>
      </c>
      <c r="AF1196" s="24" t="s">
        <v>59</v>
      </c>
      <c r="AG1196" s="24" t="s">
        <v>60</v>
      </c>
      <c r="AH1196" s="24"/>
      <c r="AI1196" s="24">
        <v>-79.09</v>
      </c>
      <c r="AJ1196" s="24" t="s">
        <v>64</v>
      </c>
      <c r="AK1196" s="24"/>
      <c r="AL1196" s="24">
        <v>-693.88</v>
      </c>
      <c r="AM1196" s="24">
        <v>-42.92</v>
      </c>
      <c r="AN1196" s="24">
        <v>-30</v>
      </c>
      <c r="AO1196" s="24" t="s">
        <v>58</v>
      </c>
      <c r="AP1196" s="24">
        <v>138.12</v>
      </c>
      <c r="AQ1196" s="24">
        <v>-44.89</v>
      </c>
      <c r="AR1196" s="24">
        <v>0</v>
      </c>
      <c r="AS1196" s="24" t="s">
        <v>59</v>
      </c>
      <c r="AT1196" s="24">
        <v>98.21</v>
      </c>
      <c r="AU1196" s="24">
        <v>-95.09</v>
      </c>
      <c r="AV1196" s="24">
        <v>0</v>
      </c>
      <c r="AW1196" s="24" t="s">
        <v>60</v>
      </c>
      <c r="AX1196" s="24" t="s">
        <v>58</v>
      </c>
      <c r="AY1196" s="24" t="s">
        <v>60</v>
      </c>
      <c r="AZ1196" s="24">
        <v>80.72</v>
      </c>
      <c r="BA1196" s="24" t="s">
        <v>62</v>
      </c>
      <c r="BB1196" s="24">
        <v>0</v>
      </c>
      <c r="BC1196" s="24">
        <v>0</v>
      </c>
      <c r="BD1196" s="24">
        <f t="shared" si="696"/>
        <v>-1238.45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-325.08</v>
      </c>
      <c r="G1197" s="24">
        <v>-118.82</v>
      </c>
      <c r="H1197" s="24" t="s">
        <v>59</v>
      </c>
      <c r="I1197" s="24">
        <v>-328.06</v>
      </c>
      <c r="J1197" s="24">
        <v>-98.67</v>
      </c>
      <c r="K1197" s="113" t="s">
        <v>129</v>
      </c>
      <c r="L1197" s="24" t="s">
        <v>58</v>
      </c>
      <c r="M1197" s="24">
        <v>-263.61</v>
      </c>
      <c r="N1197" s="24">
        <v>-207.64</v>
      </c>
      <c r="O1197" s="24">
        <v>-195.98</v>
      </c>
      <c r="P1197" s="24">
        <v>351.84</v>
      </c>
      <c r="Q1197" s="24">
        <v>2.84</v>
      </c>
      <c r="R1197" s="114" t="s">
        <v>59</v>
      </c>
      <c r="S1197" s="24">
        <v>-306.18</v>
      </c>
      <c r="T1197" s="116">
        <v>-118.46</v>
      </c>
      <c r="U1197" s="24" t="s">
        <v>59</v>
      </c>
      <c r="V1197" s="24"/>
      <c r="W1197" s="115" t="s">
        <v>59</v>
      </c>
      <c r="X1197" s="24"/>
      <c r="Y1197" s="24">
        <v>2.37</v>
      </c>
      <c r="Z1197" s="24" t="s">
        <v>58</v>
      </c>
      <c r="AA1197" s="24"/>
      <c r="AB1197" s="24">
        <v>-256.24</v>
      </c>
      <c r="AC1197" s="24">
        <v>-68.78</v>
      </c>
      <c r="AD1197" s="24">
        <v>-368.08</v>
      </c>
      <c r="AE1197" s="24">
        <v>-137.9</v>
      </c>
      <c r="AF1197" s="24">
        <v>-316.42</v>
      </c>
      <c r="AG1197" s="24">
        <v>135.65</v>
      </c>
      <c r="AH1197" s="24"/>
      <c r="AI1197" s="24">
        <v>17.829999999999998</v>
      </c>
      <c r="AJ1197" s="24">
        <v>-172.35</v>
      </c>
      <c r="AK1197" s="24"/>
      <c r="AL1197" s="24">
        <v>-1316.05</v>
      </c>
      <c r="AM1197" s="24">
        <v>-64.099999999999994</v>
      </c>
      <c r="AN1197" s="24">
        <v>-6.9</v>
      </c>
      <c r="AO1197" s="24">
        <v>-112.01</v>
      </c>
      <c r="AP1197" s="24" t="s">
        <v>59</v>
      </c>
      <c r="AQ1197" s="24">
        <v>-815.68</v>
      </c>
      <c r="AR1197" s="24">
        <v>0</v>
      </c>
      <c r="AS1197" s="24">
        <v>-194.55</v>
      </c>
      <c r="AT1197" s="24">
        <v>-145.24</v>
      </c>
      <c r="AU1197" s="24" t="s">
        <v>59</v>
      </c>
      <c r="AV1197" s="24">
        <v>0</v>
      </c>
      <c r="AW1197" s="24">
        <v>-399.53</v>
      </c>
      <c r="AX1197" s="24">
        <v>30.91</v>
      </c>
      <c r="AY1197" s="24">
        <v>-69.61</v>
      </c>
      <c r="AZ1197" s="24">
        <v>-3.04</v>
      </c>
      <c r="BA1197" s="24">
        <v>-83.07</v>
      </c>
      <c r="BB1197" s="24">
        <v>0</v>
      </c>
      <c r="BC1197" s="24">
        <v>0</v>
      </c>
      <c r="BD1197" s="24">
        <f t="shared" si="696"/>
        <v>-5950.6100000000006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-160.77000000000001</v>
      </c>
      <c r="G1198" s="24">
        <v>-326.27</v>
      </c>
      <c r="H1198" s="24">
        <v>-1664.75</v>
      </c>
      <c r="I1198" s="24">
        <v>33.86</v>
      </c>
      <c r="J1198" s="24">
        <v>192.03</v>
      </c>
      <c r="K1198" s="113" t="s">
        <v>129</v>
      </c>
      <c r="L1198" s="24" t="s">
        <v>58</v>
      </c>
      <c r="M1198" s="24">
        <v>-461.11</v>
      </c>
      <c r="N1198" s="24">
        <v>-509.15</v>
      </c>
      <c r="O1198" s="24">
        <v>200.62</v>
      </c>
      <c r="P1198" s="24">
        <v>-254.29</v>
      </c>
      <c r="Q1198" s="24">
        <v>53.8</v>
      </c>
      <c r="R1198" s="114" t="s">
        <v>59</v>
      </c>
      <c r="S1198" s="24">
        <v>-161.37</v>
      </c>
      <c r="T1198" s="116" t="s">
        <v>58</v>
      </c>
      <c r="U1198" s="24" t="s">
        <v>59</v>
      </c>
      <c r="V1198" s="24"/>
      <c r="W1198" s="115" t="s">
        <v>59</v>
      </c>
      <c r="X1198" s="24"/>
      <c r="Y1198" s="24">
        <v>-826.67</v>
      </c>
      <c r="Z1198" s="24">
        <v>73.36</v>
      </c>
      <c r="AA1198" s="24"/>
      <c r="AB1198" s="24">
        <v>-619.71</v>
      </c>
      <c r="AC1198" s="24">
        <v>-256.11</v>
      </c>
      <c r="AD1198" s="24" t="s">
        <v>59</v>
      </c>
      <c r="AE1198" s="24">
        <v>-194.46</v>
      </c>
      <c r="AF1198" s="24">
        <v>-691.13</v>
      </c>
      <c r="AG1198" s="24">
        <v>-204.94</v>
      </c>
      <c r="AH1198" s="24"/>
      <c r="AI1198" s="24">
        <v>59.59</v>
      </c>
      <c r="AJ1198" s="24">
        <v>186.52</v>
      </c>
      <c r="AK1198" s="24"/>
      <c r="AL1198" s="24">
        <v>-993.4</v>
      </c>
      <c r="AM1198" s="24">
        <v>-394.93</v>
      </c>
      <c r="AN1198" s="24">
        <v>-12.97</v>
      </c>
      <c r="AO1198" s="24">
        <v>-271.81</v>
      </c>
      <c r="AP1198" s="24">
        <v>-3553.79</v>
      </c>
      <c r="AQ1198" s="24">
        <v>259.67</v>
      </c>
      <c r="AR1198" s="24">
        <v>0</v>
      </c>
      <c r="AS1198" s="24">
        <v>-106.77</v>
      </c>
      <c r="AT1198" s="24">
        <v>3.95</v>
      </c>
      <c r="AU1198" s="24" t="s">
        <v>59</v>
      </c>
      <c r="AV1198" s="24">
        <v>0</v>
      </c>
      <c r="AW1198" s="24" t="s">
        <v>59</v>
      </c>
      <c r="AX1198" s="24">
        <v>-481.06</v>
      </c>
      <c r="AY1198" s="24">
        <v>119.54</v>
      </c>
      <c r="AZ1198" s="24">
        <v>-39.42</v>
      </c>
      <c r="BA1198" s="24">
        <v>-330.52</v>
      </c>
      <c r="BB1198" s="24">
        <v>0</v>
      </c>
      <c r="BC1198" s="24">
        <v>0</v>
      </c>
      <c r="BD1198" s="24">
        <f t="shared" si="696"/>
        <v>-11332.459999999997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-499.9</v>
      </c>
      <c r="G1199" s="24" t="s">
        <v>59</v>
      </c>
      <c r="H1199" s="24">
        <v>-13.79</v>
      </c>
      <c r="I1199" s="24">
        <v>-558.15</v>
      </c>
      <c r="J1199" s="24">
        <v>-485.12</v>
      </c>
      <c r="K1199" s="113" t="s">
        <v>129</v>
      </c>
      <c r="L1199" s="24">
        <v>-867.39</v>
      </c>
      <c r="M1199" s="24" t="s">
        <v>63</v>
      </c>
      <c r="N1199" s="24" t="s">
        <v>59</v>
      </c>
      <c r="O1199" s="24" t="s">
        <v>58</v>
      </c>
      <c r="P1199" s="24">
        <v>-407.96</v>
      </c>
      <c r="Q1199" s="24" t="s">
        <v>59</v>
      </c>
      <c r="R1199" s="114" t="s">
        <v>59</v>
      </c>
      <c r="S1199" s="24">
        <v>-186.28</v>
      </c>
      <c r="T1199" s="116">
        <v>-98.67</v>
      </c>
      <c r="U1199" s="24" t="s">
        <v>59</v>
      </c>
      <c r="V1199" s="24"/>
      <c r="W1199" s="115">
        <v>-373.03</v>
      </c>
      <c r="X1199" s="24"/>
      <c r="Y1199" s="24">
        <v>-1353.97</v>
      </c>
      <c r="Z1199" s="24">
        <v>217.96</v>
      </c>
      <c r="AA1199" s="24"/>
      <c r="AB1199" s="24">
        <v>316.39</v>
      </c>
      <c r="AC1199" s="24">
        <v>-41.35</v>
      </c>
      <c r="AD1199" s="24">
        <v>-145.32</v>
      </c>
      <c r="AE1199" s="24">
        <v>190.18</v>
      </c>
      <c r="AF1199" s="24" t="s">
        <v>59</v>
      </c>
      <c r="AG1199" s="24">
        <v>127.17</v>
      </c>
      <c r="AH1199" s="24"/>
      <c r="AI1199" s="24">
        <v>-27.03</v>
      </c>
      <c r="AJ1199" s="24">
        <v>-470.24</v>
      </c>
      <c r="AK1199" s="24"/>
      <c r="AL1199" s="24">
        <v>-1688.61</v>
      </c>
      <c r="AM1199" s="24">
        <v>-384.28</v>
      </c>
      <c r="AN1199" s="24" t="s">
        <v>58</v>
      </c>
      <c r="AO1199" s="24">
        <v>-517.11</v>
      </c>
      <c r="AP1199" s="24">
        <v>-4342.49</v>
      </c>
      <c r="AQ1199" s="24">
        <v>-1260.3499999999999</v>
      </c>
      <c r="AR1199" s="24">
        <v>0</v>
      </c>
      <c r="AS1199" s="24">
        <v>-114.93</v>
      </c>
      <c r="AT1199" s="24">
        <v>509.63</v>
      </c>
      <c r="AU1199" s="24" t="s">
        <v>59</v>
      </c>
      <c r="AV1199" s="24">
        <v>0</v>
      </c>
      <c r="AW1199" s="24" t="s">
        <v>59</v>
      </c>
      <c r="AX1199" s="24">
        <v>-402.05</v>
      </c>
      <c r="AY1199" s="24">
        <v>-428.28</v>
      </c>
      <c r="AZ1199" s="24">
        <v>36.1</v>
      </c>
      <c r="BA1199" s="24">
        <v>252.32</v>
      </c>
      <c r="BB1199" s="24">
        <v>0</v>
      </c>
      <c r="BC1199" s="24">
        <v>0</v>
      </c>
      <c r="BD1199" s="24">
        <f t="shared" si="696"/>
        <v>-13016.55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-221.54</v>
      </c>
      <c r="G1200" s="24" t="s">
        <v>64</v>
      </c>
      <c r="H1200" s="24" t="s">
        <v>60</v>
      </c>
      <c r="I1200" s="24" t="s">
        <v>64</v>
      </c>
      <c r="J1200" s="24" t="s">
        <v>63</v>
      </c>
      <c r="K1200" s="113" t="s">
        <v>64</v>
      </c>
      <c r="L1200" s="24" t="s">
        <v>58</v>
      </c>
      <c r="M1200" s="24" t="s">
        <v>63</v>
      </c>
      <c r="N1200" s="24" t="s">
        <v>64</v>
      </c>
      <c r="O1200" s="24" t="s">
        <v>63</v>
      </c>
      <c r="P1200" s="24">
        <v>105.61</v>
      </c>
      <c r="Q1200" s="24" t="s">
        <v>64</v>
      </c>
      <c r="R1200" s="114" t="s">
        <v>64</v>
      </c>
      <c r="S1200" s="24" t="s">
        <v>63</v>
      </c>
      <c r="T1200" s="116" t="s">
        <v>63</v>
      </c>
      <c r="U1200" s="24">
        <v>462.34</v>
      </c>
      <c r="V1200" s="24"/>
      <c r="W1200" s="115">
        <v>-34.26</v>
      </c>
      <c r="X1200" s="24"/>
      <c r="Y1200" s="24">
        <v>87.29</v>
      </c>
      <c r="Z1200" s="24" t="s">
        <v>63</v>
      </c>
      <c r="AA1200" s="24"/>
      <c r="AB1200" s="24">
        <v>-34.340000000000003</v>
      </c>
      <c r="AC1200" s="24">
        <v>-81.27</v>
      </c>
      <c r="AD1200" s="24" t="s">
        <v>64</v>
      </c>
      <c r="AE1200" s="24" t="s">
        <v>64</v>
      </c>
      <c r="AF1200" s="24" t="s">
        <v>64</v>
      </c>
      <c r="AG1200" s="24">
        <v>132.09</v>
      </c>
      <c r="AH1200" s="24"/>
      <c r="AI1200" s="24" t="s">
        <v>63</v>
      </c>
      <c r="AJ1200" s="24">
        <v>-51.43</v>
      </c>
      <c r="AK1200" s="24"/>
      <c r="AL1200" s="24" t="s">
        <v>63</v>
      </c>
      <c r="AM1200" s="24" t="s">
        <v>64</v>
      </c>
      <c r="AN1200" s="24" t="s">
        <v>63</v>
      </c>
      <c r="AO1200" s="24" t="s">
        <v>63</v>
      </c>
      <c r="AP1200" s="24" t="s">
        <v>64</v>
      </c>
      <c r="AQ1200" s="24" t="s">
        <v>63</v>
      </c>
      <c r="AR1200" s="24">
        <v>0</v>
      </c>
      <c r="AS1200" s="24" t="s">
        <v>64</v>
      </c>
      <c r="AT1200" s="24" t="s">
        <v>64</v>
      </c>
      <c r="AU1200" s="24" t="s">
        <v>64</v>
      </c>
      <c r="AV1200" s="24">
        <v>0</v>
      </c>
      <c r="AW1200" s="24" t="s">
        <v>64</v>
      </c>
      <c r="AX1200" s="24">
        <v>24.05</v>
      </c>
      <c r="AY1200" s="24" t="s">
        <v>64</v>
      </c>
      <c r="AZ1200" s="24" t="s">
        <v>64</v>
      </c>
      <c r="BA1200" s="24" t="s">
        <v>63</v>
      </c>
      <c r="BB1200" s="24">
        <v>0</v>
      </c>
      <c r="BC1200" s="24">
        <v>0</v>
      </c>
      <c r="BD1200" s="24">
        <f t="shared" si="696"/>
        <v>388.54000000000008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-462.89</v>
      </c>
      <c r="G1201" s="24">
        <v>-163.82</v>
      </c>
      <c r="H1201" s="24" t="s">
        <v>59</v>
      </c>
      <c r="I1201" s="24">
        <v>-191.59</v>
      </c>
      <c r="J1201" s="24">
        <v>-138.47999999999999</v>
      </c>
      <c r="K1201" s="113" t="s">
        <v>129</v>
      </c>
      <c r="L1201" s="24" t="s">
        <v>58</v>
      </c>
      <c r="M1201" s="24">
        <v>-257.8</v>
      </c>
      <c r="N1201" s="24" t="s">
        <v>59</v>
      </c>
      <c r="O1201" s="24">
        <v>36.15</v>
      </c>
      <c r="P1201" s="24">
        <v>-121.28</v>
      </c>
      <c r="Q1201" s="24">
        <v>-76.819999999999993</v>
      </c>
      <c r="R1201" s="114" t="s">
        <v>59</v>
      </c>
      <c r="S1201" s="24">
        <v>71.13</v>
      </c>
      <c r="T1201" s="116">
        <v>-12.41</v>
      </c>
      <c r="U1201" s="24" t="s">
        <v>59</v>
      </c>
      <c r="V1201" s="24"/>
      <c r="W1201" s="115" t="s">
        <v>59</v>
      </c>
      <c r="X1201" s="24"/>
      <c r="Y1201" s="24">
        <v>-137.34</v>
      </c>
      <c r="Z1201" s="24" t="s">
        <v>58</v>
      </c>
      <c r="AA1201" s="24"/>
      <c r="AB1201" s="24">
        <v>-1047.6300000000001</v>
      </c>
      <c r="AC1201" s="24">
        <v>-104.56</v>
      </c>
      <c r="AD1201" s="24">
        <v>-349.89</v>
      </c>
      <c r="AE1201" s="24">
        <v>39.49</v>
      </c>
      <c r="AF1201" s="24">
        <v>-3.07</v>
      </c>
      <c r="AG1201" s="24">
        <v>24.28</v>
      </c>
      <c r="AH1201" s="24"/>
      <c r="AI1201" s="24">
        <v>18.41</v>
      </c>
      <c r="AJ1201" s="24">
        <v>-196.67</v>
      </c>
      <c r="AK1201" s="24"/>
      <c r="AL1201" s="24" t="s">
        <v>59</v>
      </c>
      <c r="AM1201" s="24">
        <v>5.5</v>
      </c>
      <c r="AN1201" s="24">
        <v>-101.32</v>
      </c>
      <c r="AO1201" s="24">
        <v>-34.18</v>
      </c>
      <c r="AP1201" s="24">
        <v>-258.83</v>
      </c>
      <c r="AQ1201" s="24" t="s">
        <v>58</v>
      </c>
      <c r="AR1201" s="24">
        <v>0</v>
      </c>
      <c r="AS1201" s="24" t="s">
        <v>59</v>
      </c>
      <c r="AT1201" s="24" t="s">
        <v>59</v>
      </c>
      <c r="AU1201" s="24" t="s">
        <v>59</v>
      </c>
      <c r="AV1201" s="24">
        <v>0</v>
      </c>
      <c r="AW1201" s="24">
        <v>-164.36</v>
      </c>
      <c r="AX1201" s="24">
        <v>-194.85</v>
      </c>
      <c r="AY1201" s="24">
        <v>9.1300000000000008</v>
      </c>
      <c r="AZ1201" s="24">
        <v>-204.24</v>
      </c>
      <c r="BA1201" s="24">
        <v>37.369999999999997</v>
      </c>
      <c r="BB1201" s="24">
        <v>0</v>
      </c>
      <c r="BC1201" s="24">
        <v>0</v>
      </c>
      <c r="BD1201" s="24">
        <f t="shared" si="696"/>
        <v>-3980.5700000000006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-496.26</v>
      </c>
      <c r="G1202" s="24">
        <v>-211.35</v>
      </c>
      <c r="H1202" s="24">
        <v>-85.26</v>
      </c>
      <c r="I1202" s="24">
        <v>-143.08000000000001</v>
      </c>
      <c r="J1202" s="24">
        <v>-178.78</v>
      </c>
      <c r="K1202" s="113" t="s">
        <v>129</v>
      </c>
      <c r="L1202" s="24" t="s">
        <v>58</v>
      </c>
      <c r="M1202" s="24">
        <v>94.01</v>
      </c>
      <c r="N1202" s="24" t="s">
        <v>59</v>
      </c>
      <c r="O1202" s="24" t="s">
        <v>58</v>
      </c>
      <c r="P1202" s="24" t="s">
        <v>58</v>
      </c>
      <c r="Q1202" s="24">
        <v>-72.64</v>
      </c>
      <c r="R1202" s="114" t="s">
        <v>59</v>
      </c>
      <c r="S1202" s="24">
        <v>-5.52</v>
      </c>
      <c r="T1202" s="116" t="s">
        <v>58</v>
      </c>
      <c r="U1202" s="24" t="s">
        <v>59</v>
      </c>
      <c r="V1202" s="24"/>
      <c r="W1202" s="115">
        <v>-210.67</v>
      </c>
      <c r="X1202" s="24"/>
      <c r="Y1202" s="24">
        <v>101.78</v>
      </c>
      <c r="Z1202" s="24">
        <v>-184.28</v>
      </c>
      <c r="AA1202" s="24"/>
      <c r="AB1202" s="24">
        <v>11.62</v>
      </c>
      <c r="AC1202" s="24">
        <v>210.38</v>
      </c>
      <c r="AD1202" s="24">
        <v>-343.2</v>
      </c>
      <c r="AE1202" s="24">
        <v>-17.84</v>
      </c>
      <c r="AF1202" s="24" t="s">
        <v>59</v>
      </c>
      <c r="AG1202" s="24">
        <v>-108.15</v>
      </c>
      <c r="AH1202" s="24"/>
      <c r="AI1202" s="24">
        <v>236.42</v>
      </c>
      <c r="AJ1202" s="24">
        <v>-31.54</v>
      </c>
      <c r="AK1202" s="24"/>
      <c r="AL1202" s="24">
        <v>-165.51</v>
      </c>
      <c r="AM1202" s="24">
        <v>164.08</v>
      </c>
      <c r="AN1202" s="24" t="s">
        <v>58</v>
      </c>
      <c r="AO1202" s="24">
        <v>-101.24</v>
      </c>
      <c r="AP1202" s="24">
        <v>-71.19</v>
      </c>
      <c r="AQ1202" s="24">
        <v>44.68</v>
      </c>
      <c r="AR1202" s="24">
        <v>0</v>
      </c>
      <c r="AS1202" s="24" t="s">
        <v>59</v>
      </c>
      <c r="AT1202" s="24">
        <v>0.85</v>
      </c>
      <c r="AU1202" s="24" t="s">
        <v>59</v>
      </c>
      <c r="AV1202" s="24">
        <v>0</v>
      </c>
      <c r="AW1202" s="24" t="s">
        <v>59</v>
      </c>
      <c r="AX1202" s="24">
        <v>-410.78</v>
      </c>
      <c r="AY1202" s="24">
        <v>-4.3099999999999996</v>
      </c>
      <c r="AZ1202" s="24">
        <v>20.03</v>
      </c>
      <c r="BA1202" s="24">
        <v>66.2</v>
      </c>
      <c r="BB1202" s="24">
        <v>0</v>
      </c>
      <c r="BC1202" s="24">
        <v>0</v>
      </c>
      <c r="BD1202" s="24">
        <f t="shared" si="696"/>
        <v>-1891.5500000000002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-105.71</v>
      </c>
      <c r="G1203" s="24">
        <v>-1026.23</v>
      </c>
      <c r="H1203" s="24" t="s">
        <v>64</v>
      </c>
      <c r="I1203" s="24">
        <v>0</v>
      </c>
      <c r="J1203" s="24">
        <v>112.56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-15.64</v>
      </c>
      <c r="Q1203" s="24">
        <v>0</v>
      </c>
      <c r="R1203" s="24"/>
      <c r="S1203" s="24">
        <v>0</v>
      </c>
      <c r="T1203" s="24">
        <v>0</v>
      </c>
      <c r="U1203" s="24">
        <v>-81.7</v>
      </c>
      <c r="V1203" s="24"/>
      <c r="W1203" s="115">
        <v>-327.97</v>
      </c>
      <c r="X1203" s="24"/>
      <c r="Y1203" s="24">
        <v>0</v>
      </c>
      <c r="Z1203" s="24">
        <v>0</v>
      </c>
      <c r="AA1203" s="24"/>
      <c r="AB1203" s="24">
        <v>-45.42</v>
      </c>
      <c r="AC1203" s="24">
        <v>-153.16</v>
      </c>
      <c r="AD1203" s="24">
        <v>5.18</v>
      </c>
      <c r="AE1203" s="24">
        <v>0</v>
      </c>
      <c r="AF1203" s="24">
        <v>0</v>
      </c>
      <c r="AG1203" s="24" t="s">
        <v>60</v>
      </c>
      <c r="AH1203" s="24"/>
      <c r="AI1203" s="24">
        <v>-71.27</v>
      </c>
      <c r="AJ1203" s="24">
        <v>18.989999999999998</v>
      </c>
      <c r="AK1203" s="24"/>
      <c r="AL1203" s="24">
        <v>0</v>
      </c>
      <c r="AM1203" s="24">
        <v>0</v>
      </c>
      <c r="AN1203" s="24">
        <v>14.59</v>
      </c>
      <c r="AO1203" s="24">
        <v>0</v>
      </c>
      <c r="AP1203" s="24">
        <v>0</v>
      </c>
      <c r="AQ1203" s="24">
        <v>-869.6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-230.63</v>
      </c>
      <c r="BA1203" s="24">
        <v>-68.23</v>
      </c>
      <c r="BB1203" s="24">
        <v>0</v>
      </c>
      <c r="BC1203" s="24">
        <v>0</v>
      </c>
      <c r="BD1203" s="24">
        <f t="shared" si="696"/>
        <v>-2844.2400000000007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-333.59</v>
      </c>
      <c r="G1204" s="24">
        <v>219.54</v>
      </c>
      <c r="H1204" s="24">
        <v>-264.58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-179.28</v>
      </c>
      <c r="Q1204" s="24">
        <v>0</v>
      </c>
      <c r="R1204" s="24"/>
      <c r="S1204" s="24">
        <v>0</v>
      </c>
      <c r="T1204" s="24">
        <v>0</v>
      </c>
      <c r="U1204" s="24">
        <v>85.07</v>
      </c>
      <c r="V1204" s="24"/>
      <c r="W1204" s="115">
        <v>67.930000000000007</v>
      </c>
      <c r="X1204" s="24"/>
      <c r="Y1204" s="24">
        <v>0</v>
      </c>
      <c r="Z1204" s="24">
        <v>0</v>
      </c>
      <c r="AA1204" s="24"/>
      <c r="AB1204" s="24">
        <v>340.59</v>
      </c>
      <c r="AC1204" s="24">
        <v>0</v>
      </c>
      <c r="AD1204" s="24">
        <v>-350.33</v>
      </c>
      <c r="AE1204" s="24">
        <v>0</v>
      </c>
      <c r="AF1204" s="24">
        <v>0</v>
      </c>
      <c r="AG1204" s="24" t="s">
        <v>48</v>
      </c>
      <c r="AH1204" s="24"/>
      <c r="AI1204" s="24">
        <v>-14.79</v>
      </c>
      <c r="AJ1204" s="24">
        <v>-0.13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-410.75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3.22</v>
      </c>
      <c r="BB1204" s="24">
        <v>0</v>
      </c>
      <c r="BC1204" s="24">
        <v>0</v>
      </c>
      <c r="BD1204" s="24">
        <f t="shared" si="696"/>
        <v>-837.09999999999991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-10.31</v>
      </c>
      <c r="G1205" s="24">
        <v>0</v>
      </c>
      <c r="H1205" s="24">
        <v>63.59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167.09</v>
      </c>
      <c r="Q1205" s="24">
        <v>0</v>
      </c>
      <c r="R1205" s="24"/>
      <c r="S1205" s="24">
        <v>0</v>
      </c>
      <c r="T1205" s="24">
        <v>0</v>
      </c>
      <c r="U1205" s="24">
        <v>0</v>
      </c>
      <c r="V1205" s="24"/>
      <c r="W1205" s="115">
        <v>-249.82</v>
      </c>
      <c r="X1205" s="24"/>
      <c r="Y1205" s="24">
        <v>0</v>
      </c>
      <c r="Z1205" s="24">
        <v>0</v>
      </c>
      <c r="AA1205" s="24"/>
      <c r="AB1205" s="24">
        <v>31.18</v>
      </c>
      <c r="AC1205" s="24">
        <v>0</v>
      </c>
      <c r="AD1205" s="24">
        <v>0</v>
      </c>
      <c r="AE1205" s="24">
        <v>0</v>
      </c>
      <c r="AF1205" s="24">
        <v>0</v>
      </c>
      <c r="AG1205" s="24" t="s">
        <v>48</v>
      </c>
      <c r="AH1205" s="24"/>
      <c r="AI1205" s="24">
        <v>0</v>
      </c>
      <c r="AJ1205" s="24">
        <v>-213.4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-535.79999999999995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 t="s">
        <v>63</v>
      </c>
      <c r="BB1205" s="24">
        <v>0</v>
      </c>
      <c r="BC1205" s="24">
        <v>0</v>
      </c>
      <c r="BD1205" s="24">
        <f t="shared" si="696"/>
        <v>-747.46999999999991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-23.96</v>
      </c>
      <c r="Q1206" s="24">
        <v>0</v>
      </c>
      <c r="R1206" s="24"/>
      <c r="S1206" s="24">
        <v>0</v>
      </c>
      <c r="T1206" s="24">
        <v>0</v>
      </c>
      <c r="U1206" s="24">
        <v>0</v>
      </c>
      <c r="V1206" s="24"/>
      <c r="W1206" s="115">
        <v>-3.98</v>
      </c>
      <c r="X1206" s="24"/>
      <c r="Y1206" s="24">
        <v>0</v>
      </c>
      <c r="Z1206" s="24">
        <v>0</v>
      </c>
      <c r="AA1206" s="24"/>
      <c r="AB1206" s="24">
        <v>42.75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-172.41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 t="s">
        <v>63</v>
      </c>
      <c r="BB1206" s="24">
        <v>0</v>
      </c>
      <c r="BC1206" s="24">
        <v>0</v>
      </c>
      <c r="BD1206" s="24">
        <f t="shared" si="696"/>
        <v>-157.6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-6.95</v>
      </c>
      <c r="Q1207" s="24">
        <v>0</v>
      </c>
      <c r="R1207" s="24"/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-166.96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 t="s">
        <v>63</v>
      </c>
      <c r="BB1207" s="24">
        <v>0</v>
      </c>
      <c r="BC1207" s="24">
        <v>0</v>
      </c>
      <c r="BD1207" s="24">
        <f t="shared" si="696"/>
        <v>-173.91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-272.55</v>
      </c>
      <c r="Q1208" s="24">
        <v>0</v>
      </c>
      <c r="R1208" s="24"/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-184.93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696"/>
        <v>-457.48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-164.7</v>
      </c>
      <c r="Q1209" s="24">
        <v>0</v>
      </c>
      <c r="R1209" s="24"/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696"/>
        <v>-164.7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-6.1</v>
      </c>
      <c r="Q1210" s="24">
        <v>0</v>
      </c>
      <c r="R1210" s="24"/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696"/>
        <v>-6.1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-132.47</v>
      </c>
      <c r="Q1211" s="24">
        <v>0</v>
      </c>
      <c r="R1211" s="24"/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696"/>
        <v>-132.47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/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696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U1213" si="697">SUM(F1173:F1212)</f>
        <v>-6081.0200000000013</v>
      </c>
      <c r="G1213" s="37">
        <f t="shared" si="697"/>
        <v>-4624.5999999999995</v>
      </c>
      <c r="H1213" s="37">
        <f t="shared" si="697"/>
        <v>-3354.3499999999995</v>
      </c>
      <c r="I1213" s="37">
        <f t="shared" si="697"/>
        <v>-2496.2200000000003</v>
      </c>
      <c r="J1213" s="37">
        <f t="shared" si="697"/>
        <v>-2255.2100000000005</v>
      </c>
      <c r="K1213" s="37">
        <f t="shared" si="697"/>
        <v>-2786.69</v>
      </c>
      <c r="L1213" s="37">
        <f t="shared" si="697"/>
        <v>-3556.7000000000003</v>
      </c>
      <c r="M1213" s="37">
        <f t="shared" si="697"/>
        <v>-2711.4700000000012</v>
      </c>
      <c r="N1213" s="37">
        <f t="shared" si="697"/>
        <v>-5063.97</v>
      </c>
      <c r="O1213" s="37">
        <f t="shared" si="697"/>
        <v>-3130.4700000000003</v>
      </c>
      <c r="P1213" s="37">
        <f t="shared" si="697"/>
        <v>-909.06999999999982</v>
      </c>
      <c r="Q1213" s="37">
        <f t="shared" si="697"/>
        <v>-141.88000000000005</v>
      </c>
      <c r="R1213" s="37">
        <f t="shared" si="697"/>
        <v>-4111.29</v>
      </c>
      <c r="S1213" s="37">
        <f t="shared" si="697"/>
        <v>-2507.1600000000003</v>
      </c>
      <c r="T1213" s="37">
        <f t="shared" si="697"/>
        <v>-11712.78</v>
      </c>
      <c r="U1213" s="37">
        <f t="shared" si="697"/>
        <v>-53.410000000000025</v>
      </c>
      <c r="V1213" s="37"/>
      <c r="W1213" s="37">
        <f>SUM(W1173:W1212)</f>
        <v>-2283.12</v>
      </c>
      <c r="X1213" s="37"/>
      <c r="Y1213" s="37">
        <f>SUM(Y1173:Y1212)</f>
        <v>-6673.5300000000007</v>
      </c>
      <c r="Z1213" s="37">
        <f>SUM(Z1173:Z1212)</f>
        <v>-4369.5599999999995</v>
      </c>
      <c r="AA1213" s="37"/>
      <c r="AB1213" s="37">
        <f t="shared" ref="AB1213:AG1213" si="698">SUM(AB1173:AB1212)</f>
        <v>-4642.4229999999998</v>
      </c>
      <c r="AC1213" s="37">
        <f t="shared" si="698"/>
        <v>-1157.0999999999999</v>
      </c>
      <c r="AD1213" s="37">
        <f t="shared" si="698"/>
        <v>-6492.8399999999992</v>
      </c>
      <c r="AE1213" s="37">
        <f t="shared" si="698"/>
        <v>-2225.61</v>
      </c>
      <c r="AF1213" s="37">
        <f t="shared" si="698"/>
        <v>-2760.03</v>
      </c>
      <c r="AG1213" s="37">
        <f t="shared" si="698"/>
        <v>37.260000000000019</v>
      </c>
      <c r="AH1213" s="37"/>
      <c r="AI1213" s="37">
        <f>SUM(AI1173:AI1212)</f>
        <v>-810.97999999999979</v>
      </c>
      <c r="AJ1213" s="37">
        <f>SUM(AJ1173:AJ1212)</f>
        <v>-837.25</v>
      </c>
      <c r="AK1213" s="37"/>
      <c r="AL1213" s="37">
        <f t="shared" ref="AL1213:BC1213" si="699">SUM(AL1173:AL1212)</f>
        <v>-17597.009999999998</v>
      </c>
      <c r="AM1213" s="37">
        <f t="shared" si="699"/>
        <v>-3286.4300000000003</v>
      </c>
      <c r="AN1213" s="37">
        <f t="shared" si="699"/>
        <v>-1247.28</v>
      </c>
      <c r="AO1213" s="37">
        <f t="shared" si="699"/>
        <v>-3193.1499999999996</v>
      </c>
      <c r="AP1213" s="37">
        <f t="shared" si="699"/>
        <v>-9356.77</v>
      </c>
      <c r="AQ1213" s="37">
        <f t="shared" si="699"/>
        <v>-3930.4999999999995</v>
      </c>
      <c r="AR1213" s="37">
        <f t="shared" si="699"/>
        <v>0</v>
      </c>
      <c r="AS1213" s="37">
        <f t="shared" si="699"/>
        <v>-3206.2300000000009</v>
      </c>
      <c r="AT1213" s="37">
        <f t="shared" si="699"/>
        <v>-983.36000000000013</v>
      </c>
      <c r="AU1213" s="37">
        <f t="shared" si="699"/>
        <v>-238.49999999999997</v>
      </c>
      <c r="AV1213" s="37">
        <f t="shared" si="699"/>
        <v>0</v>
      </c>
      <c r="AW1213" s="37">
        <f t="shared" si="699"/>
        <v>237.49999999999977</v>
      </c>
      <c r="AX1213" s="37">
        <f t="shared" si="699"/>
        <v>-2083.21</v>
      </c>
      <c r="AY1213" s="37">
        <f t="shared" si="699"/>
        <v>-591.15999999999985</v>
      </c>
      <c r="AZ1213" s="37">
        <f t="shared" si="699"/>
        <v>1285.3000000000002</v>
      </c>
      <c r="BA1213" s="37">
        <f t="shared" si="699"/>
        <v>-482.12000000000006</v>
      </c>
      <c r="BB1213" s="37">
        <f t="shared" si="699"/>
        <v>0</v>
      </c>
      <c r="BC1213" s="37">
        <f t="shared" si="699"/>
        <v>0</v>
      </c>
      <c r="BD1213" s="24">
        <f t="shared" si="696"/>
        <v>-132384.39300000001</v>
      </c>
      <c r="BE1213" s="322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U1214" si="700">COUNTA(F1173:F1212)</f>
        <v>40</v>
      </c>
      <c r="G1214" s="33">
        <f t="shared" si="700"/>
        <v>40</v>
      </c>
      <c r="H1214" s="33">
        <f t="shared" si="700"/>
        <v>40</v>
      </c>
      <c r="I1214" s="33">
        <f t="shared" si="700"/>
        <v>40</v>
      </c>
      <c r="J1214" s="33">
        <f t="shared" si="700"/>
        <v>40</v>
      </c>
      <c r="K1214" s="33">
        <f t="shared" si="700"/>
        <v>40</v>
      </c>
      <c r="L1214" s="33">
        <f t="shared" si="700"/>
        <v>40</v>
      </c>
      <c r="M1214" s="33">
        <f t="shared" si="700"/>
        <v>40</v>
      </c>
      <c r="N1214" s="33">
        <f t="shared" si="700"/>
        <v>40</v>
      </c>
      <c r="O1214" s="33">
        <f t="shared" si="700"/>
        <v>40</v>
      </c>
      <c r="P1214" s="33">
        <f t="shared" si="700"/>
        <v>40</v>
      </c>
      <c r="Q1214" s="33">
        <f t="shared" si="700"/>
        <v>40</v>
      </c>
      <c r="R1214" s="33">
        <f t="shared" si="700"/>
        <v>30</v>
      </c>
      <c r="S1214" s="33">
        <f t="shared" si="700"/>
        <v>40</v>
      </c>
      <c r="T1214" s="33">
        <f t="shared" si="700"/>
        <v>40</v>
      </c>
      <c r="U1214" s="33">
        <f t="shared" si="700"/>
        <v>40</v>
      </c>
      <c r="V1214" s="33"/>
      <c r="W1214" s="33">
        <f>COUNTA(W1173:W1212)</f>
        <v>40</v>
      </c>
      <c r="X1214" s="33"/>
      <c r="Y1214" s="33">
        <f>COUNTA(Y1173:Y1212)</f>
        <v>40</v>
      </c>
      <c r="Z1214" s="33">
        <f>COUNTA(Z1173:Z1212)</f>
        <v>40</v>
      </c>
      <c r="AA1214" s="33"/>
      <c r="AB1214" s="33">
        <f t="shared" ref="AB1214:AG1214" si="701">COUNTA(AB1173:AB1212)</f>
        <v>40</v>
      </c>
      <c r="AC1214" s="33">
        <f t="shared" si="701"/>
        <v>40</v>
      </c>
      <c r="AD1214" s="33">
        <f t="shared" si="701"/>
        <v>40</v>
      </c>
      <c r="AE1214" s="33">
        <f t="shared" si="701"/>
        <v>40</v>
      </c>
      <c r="AF1214" s="33">
        <f t="shared" si="701"/>
        <v>40</v>
      </c>
      <c r="AG1214" s="33">
        <f t="shared" si="701"/>
        <v>40</v>
      </c>
      <c r="AH1214" s="33"/>
      <c r="AI1214" s="33">
        <f>COUNTA(AI1173:AI1212)</f>
        <v>40</v>
      </c>
      <c r="AJ1214" s="33">
        <f>COUNTA(AJ1173:AJ1212)</f>
        <v>40</v>
      </c>
      <c r="AK1214" s="33"/>
      <c r="AL1214" s="33">
        <f t="shared" ref="AL1214:BC1214" si="702">COUNTA(AL1173:AL1212)</f>
        <v>40</v>
      </c>
      <c r="AM1214" s="33">
        <f t="shared" si="702"/>
        <v>40</v>
      </c>
      <c r="AN1214" s="33">
        <f t="shared" si="702"/>
        <v>40</v>
      </c>
      <c r="AO1214" s="33">
        <f t="shared" si="702"/>
        <v>40</v>
      </c>
      <c r="AP1214" s="33">
        <f t="shared" si="702"/>
        <v>40</v>
      </c>
      <c r="AQ1214" s="33">
        <f t="shared" si="702"/>
        <v>40</v>
      </c>
      <c r="AR1214" s="33">
        <f t="shared" si="702"/>
        <v>40</v>
      </c>
      <c r="AS1214" s="33">
        <f t="shared" si="702"/>
        <v>40</v>
      </c>
      <c r="AT1214" s="33">
        <f t="shared" si="702"/>
        <v>40</v>
      </c>
      <c r="AU1214" s="33">
        <f t="shared" si="702"/>
        <v>40</v>
      </c>
      <c r="AV1214" s="33">
        <f t="shared" si="702"/>
        <v>40</v>
      </c>
      <c r="AW1214" s="33">
        <f t="shared" si="702"/>
        <v>40</v>
      </c>
      <c r="AX1214" s="33">
        <f t="shared" si="702"/>
        <v>40</v>
      </c>
      <c r="AY1214" s="33">
        <f t="shared" si="702"/>
        <v>40</v>
      </c>
      <c r="AZ1214" s="33">
        <f t="shared" si="702"/>
        <v>40</v>
      </c>
      <c r="BA1214" s="33">
        <f t="shared" si="702"/>
        <v>40</v>
      </c>
      <c r="BB1214" s="33">
        <f t="shared" si="702"/>
        <v>40</v>
      </c>
      <c r="BC1214" s="33">
        <f t="shared" si="702"/>
        <v>40</v>
      </c>
      <c r="BD1214" s="33">
        <f t="shared" si="696"/>
        <v>1790</v>
      </c>
      <c r="BE1214" s="322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U1215" si="703">COUNTIF(F1173:F1212,"NS")</f>
        <v>6</v>
      </c>
      <c r="G1215" s="34">
        <f t="shared" si="703"/>
        <v>5</v>
      </c>
      <c r="H1215" s="34">
        <f t="shared" si="703"/>
        <v>5</v>
      </c>
      <c r="I1215" s="34">
        <f t="shared" si="703"/>
        <v>5</v>
      </c>
      <c r="J1215" s="34">
        <f t="shared" si="703"/>
        <v>7</v>
      </c>
      <c r="K1215" s="34">
        <f t="shared" si="703"/>
        <v>3</v>
      </c>
      <c r="L1215" s="34">
        <f t="shared" si="703"/>
        <v>6</v>
      </c>
      <c r="M1215" s="34">
        <f t="shared" si="703"/>
        <v>9</v>
      </c>
      <c r="N1215" s="34">
        <f t="shared" si="703"/>
        <v>5</v>
      </c>
      <c r="O1215" s="34">
        <f t="shared" si="703"/>
        <v>6</v>
      </c>
      <c r="P1215" s="34">
        <f t="shared" si="703"/>
        <v>5</v>
      </c>
      <c r="Q1215" s="34">
        <f t="shared" si="703"/>
        <v>5</v>
      </c>
      <c r="R1215" s="34">
        <f t="shared" si="703"/>
        <v>3</v>
      </c>
      <c r="S1215" s="34">
        <f t="shared" si="703"/>
        <v>6</v>
      </c>
      <c r="T1215" s="34">
        <f t="shared" si="703"/>
        <v>6</v>
      </c>
      <c r="U1215" s="34">
        <f t="shared" si="703"/>
        <v>6</v>
      </c>
      <c r="V1215" s="34"/>
      <c r="W1215" s="34">
        <f>COUNTIF(W1173:W1212,"NS")</f>
        <v>4</v>
      </c>
      <c r="X1215" s="34"/>
      <c r="Y1215" s="34">
        <f>COUNTIF(Y1173:Y1212,"NS")</f>
        <v>4</v>
      </c>
      <c r="Z1215" s="34">
        <f>COUNTIF(Z1173:Z1212,"NS")</f>
        <v>6</v>
      </c>
      <c r="AA1215" s="34"/>
      <c r="AB1215" s="34">
        <f t="shared" ref="AB1215:AG1215" si="704">COUNTIF(AB1173:AB1212,"NS")</f>
        <v>4</v>
      </c>
      <c r="AC1215" s="34">
        <f t="shared" si="704"/>
        <v>5</v>
      </c>
      <c r="AD1215" s="34">
        <f t="shared" si="704"/>
        <v>5</v>
      </c>
      <c r="AE1215" s="34">
        <f t="shared" si="704"/>
        <v>6</v>
      </c>
      <c r="AF1215" s="34">
        <f t="shared" si="704"/>
        <v>5</v>
      </c>
      <c r="AG1215" s="34">
        <f t="shared" si="704"/>
        <v>4</v>
      </c>
      <c r="AH1215" s="34"/>
      <c r="AI1215" s="34">
        <f>COUNTIF(AI1173:AI1212,"NS")</f>
        <v>7</v>
      </c>
      <c r="AJ1215" s="34">
        <f>COUNTIF(AJ1173:AJ1212,"NS")</f>
        <v>6</v>
      </c>
      <c r="AK1215" s="34"/>
      <c r="AL1215" s="34">
        <f t="shared" ref="AL1215:BC1215" si="705">COUNTIF(AL1173:AL1212,"NS")</f>
        <v>6</v>
      </c>
      <c r="AM1215" s="34">
        <f t="shared" si="705"/>
        <v>5</v>
      </c>
      <c r="AN1215" s="34">
        <f t="shared" si="705"/>
        <v>7</v>
      </c>
      <c r="AO1215" s="34">
        <f t="shared" si="705"/>
        <v>5</v>
      </c>
      <c r="AP1215" s="34">
        <f t="shared" si="705"/>
        <v>7</v>
      </c>
      <c r="AQ1215" s="34">
        <f t="shared" si="705"/>
        <v>5</v>
      </c>
      <c r="AR1215" s="34">
        <f t="shared" si="705"/>
        <v>0</v>
      </c>
      <c r="AS1215" s="34">
        <f t="shared" si="705"/>
        <v>7</v>
      </c>
      <c r="AT1215" s="34">
        <f t="shared" si="705"/>
        <v>5</v>
      </c>
      <c r="AU1215" s="34">
        <f t="shared" si="705"/>
        <v>9</v>
      </c>
      <c r="AV1215" s="34">
        <f t="shared" si="705"/>
        <v>0</v>
      </c>
      <c r="AW1215" s="34">
        <f t="shared" si="705"/>
        <v>5</v>
      </c>
      <c r="AX1215" s="34">
        <f t="shared" si="705"/>
        <v>5</v>
      </c>
      <c r="AY1215" s="34">
        <f t="shared" si="705"/>
        <v>6</v>
      </c>
      <c r="AZ1215" s="34">
        <f t="shared" si="705"/>
        <v>5</v>
      </c>
      <c r="BA1215" s="34">
        <f t="shared" si="705"/>
        <v>8</v>
      </c>
      <c r="BB1215" s="34">
        <f t="shared" si="705"/>
        <v>0</v>
      </c>
      <c r="BC1215" s="34">
        <f t="shared" si="705"/>
        <v>0</v>
      </c>
      <c r="BD1215" s="33">
        <f t="shared" si="696"/>
        <v>229</v>
      </c>
      <c r="BE1215" s="322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U1216" si="706">COUNTIF(F1173:F1212,"NC")</f>
        <v>0</v>
      </c>
      <c r="G1216" s="34">
        <f t="shared" si="706"/>
        <v>3</v>
      </c>
      <c r="H1216" s="34">
        <f t="shared" si="706"/>
        <v>6</v>
      </c>
      <c r="I1216" s="34">
        <f t="shared" si="706"/>
        <v>0</v>
      </c>
      <c r="J1216" s="34">
        <f t="shared" si="706"/>
        <v>1</v>
      </c>
      <c r="K1216" s="34">
        <f t="shared" si="706"/>
        <v>1</v>
      </c>
      <c r="L1216" s="34">
        <f t="shared" si="706"/>
        <v>8</v>
      </c>
      <c r="M1216" s="34">
        <f t="shared" si="706"/>
        <v>4</v>
      </c>
      <c r="N1216" s="34">
        <f t="shared" si="706"/>
        <v>8</v>
      </c>
      <c r="O1216" s="34">
        <f t="shared" si="706"/>
        <v>5</v>
      </c>
      <c r="P1216" s="34">
        <f t="shared" si="706"/>
        <v>2</v>
      </c>
      <c r="Q1216" s="34">
        <f t="shared" si="706"/>
        <v>2</v>
      </c>
      <c r="R1216" s="34">
        <f t="shared" si="706"/>
        <v>17</v>
      </c>
      <c r="S1216" s="34">
        <f t="shared" si="706"/>
        <v>1</v>
      </c>
      <c r="T1216" s="34">
        <f t="shared" si="706"/>
        <v>4</v>
      </c>
      <c r="U1216" s="34">
        <f t="shared" si="706"/>
        <v>11</v>
      </c>
      <c r="V1216" s="34"/>
      <c r="W1216" s="34">
        <f>COUNTIF(W1173:W1212,"NC")</f>
        <v>12</v>
      </c>
      <c r="X1216" s="34"/>
      <c r="Y1216" s="34">
        <f>COUNTIF(Y1173:Y1212,"NC")</f>
        <v>1</v>
      </c>
      <c r="Z1216" s="34">
        <f>COUNTIF(Z1173:Z1212,"NC")</f>
        <v>6</v>
      </c>
      <c r="AA1216" s="34"/>
      <c r="AB1216" s="34">
        <f t="shared" ref="AB1216:AG1216" si="707">COUNTIF(AB1173:AB1212,"NC")</f>
        <v>0</v>
      </c>
      <c r="AC1216" s="34">
        <f t="shared" si="707"/>
        <v>3</v>
      </c>
      <c r="AD1216" s="34">
        <f t="shared" si="707"/>
        <v>3</v>
      </c>
      <c r="AE1216" s="34">
        <f t="shared" si="707"/>
        <v>2</v>
      </c>
      <c r="AF1216" s="34">
        <f t="shared" si="707"/>
        <v>10</v>
      </c>
      <c r="AG1216" s="34">
        <f t="shared" si="707"/>
        <v>2</v>
      </c>
      <c r="AH1216" s="34"/>
      <c r="AI1216" s="34">
        <f>COUNTIF(AI1173:AI1212,"NC")</f>
        <v>1</v>
      </c>
      <c r="AJ1216" s="34">
        <f>COUNTIF(AJ1173:AJ1212,"NC")</f>
        <v>0</v>
      </c>
      <c r="AK1216" s="34"/>
      <c r="AL1216" s="34">
        <f t="shared" ref="AL1216:BC1216" si="708">COUNTIF(AL1173:AL1212,"NC")</f>
        <v>2</v>
      </c>
      <c r="AM1216" s="34">
        <f t="shared" si="708"/>
        <v>0</v>
      </c>
      <c r="AN1216" s="34">
        <f t="shared" si="708"/>
        <v>3</v>
      </c>
      <c r="AO1216" s="34">
        <f t="shared" si="708"/>
        <v>3</v>
      </c>
      <c r="AP1216" s="34">
        <f t="shared" si="708"/>
        <v>4</v>
      </c>
      <c r="AQ1216" s="34">
        <f t="shared" si="708"/>
        <v>4</v>
      </c>
      <c r="AR1216" s="34">
        <f t="shared" si="708"/>
        <v>0</v>
      </c>
      <c r="AS1216" s="34">
        <f t="shared" si="708"/>
        <v>5</v>
      </c>
      <c r="AT1216" s="34">
        <f t="shared" si="708"/>
        <v>2</v>
      </c>
      <c r="AU1216" s="34">
        <f t="shared" si="708"/>
        <v>15</v>
      </c>
      <c r="AV1216" s="34">
        <f t="shared" si="708"/>
        <v>0</v>
      </c>
      <c r="AW1216" s="34">
        <f t="shared" si="708"/>
        <v>7</v>
      </c>
      <c r="AX1216" s="34">
        <f t="shared" si="708"/>
        <v>1</v>
      </c>
      <c r="AY1216" s="34">
        <f t="shared" si="708"/>
        <v>0</v>
      </c>
      <c r="AZ1216" s="34">
        <f t="shared" si="708"/>
        <v>0</v>
      </c>
      <c r="BA1216" s="34">
        <f t="shared" si="708"/>
        <v>0</v>
      </c>
      <c r="BB1216" s="34">
        <f t="shared" si="708"/>
        <v>0</v>
      </c>
      <c r="BC1216" s="34">
        <f t="shared" si="708"/>
        <v>0</v>
      </c>
      <c r="BD1216" s="33">
        <f t="shared" si="696"/>
        <v>159</v>
      </c>
      <c r="BE1216" s="322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U1217" si="709">1-F1216/(F1214-F1215)</f>
        <v>1</v>
      </c>
      <c r="G1217" s="35">
        <f t="shared" si="709"/>
        <v>0.91428571428571426</v>
      </c>
      <c r="H1217" s="35">
        <f t="shared" si="709"/>
        <v>0.82857142857142851</v>
      </c>
      <c r="I1217" s="35">
        <f t="shared" si="709"/>
        <v>1</v>
      </c>
      <c r="J1217" s="35">
        <f t="shared" si="709"/>
        <v>0.96969696969696972</v>
      </c>
      <c r="K1217" s="35">
        <f t="shared" si="709"/>
        <v>0.97297297297297303</v>
      </c>
      <c r="L1217" s="35">
        <f t="shared" si="709"/>
        <v>0.76470588235294112</v>
      </c>
      <c r="M1217" s="35">
        <f t="shared" si="709"/>
        <v>0.87096774193548387</v>
      </c>
      <c r="N1217" s="35">
        <f t="shared" si="709"/>
        <v>0.77142857142857146</v>
      </c>
      <c r="O1217" s="35">
        <f t="shared" si="709"/>
        <v>0.8529411764705882</v>
      </c>
      <c r="P1217" s="35">
        <f t="shared" si="709"/>
        <v>0.94285714285714284</v>
      </c>
      <c r="Q1217" s="35">
        <f t="shared" si="709"/>
        <v>0.94285714285714284</v>
      </c>
      <c r="R1217" s="35">
        <f t="shared" si="709"/>
        <v>0.37037037037037035</v>
      </c>
      <c r="S1217" s="35">
        <f t="shared" si="709"/>
        <v>0.97058823529411764</v>
      </c>
      <c r="T1217" s="35">
        <f t="shared" si="709"/>
        <v>0.88235294117647056</v>
      </c>
      <c r="U1217" s="35">
        <f t="shared" si="709"/>
        <v>0.67647058823529416</v>
      </c>
      <c r="V1217" s="35"/>
      <c r="W1217" s="35">
        <f>1-W1216/(W1214-W1215)</f>
        <v>0.66666666666666674</v>
      </c>
      <c r="X1217" s="35"/>
      <c r="Y1217" s="35">
        <f>1-Y1216/(Y1214-Y1215)</f>
        <v>0.97222222222222221</v>
      </c>
      <c r="Z1217" s="35">
        <f>1-Z1216/(Z1214-Z1215)</f>
        <v>0.82352941176470584</v>
      </c>
      <c r="AA1217" s="35"/>
      <c r="AB1217" s="35">
        <f t="shared" ref="AB1217:AG1217" si="710">1-AB1216/(AB1214-AB1215)</f>
        <v>1</v>
      </c>
      <c r="AC1217" s="35">
        <f t="shared" si="710"/>
        <v>0.91428571428571426</v>
      </c>
      <c r="AD1217" s="35">
        <f t="shared" si="710"/>
        <v>0.91428571428571426</v>
      </c>
      <c r="AE1217" s="35">
        <f t="shared" si="710"/>
        <v>0.94117647058823528</v>
      </c>
      <c r="AF1217" s="35">
        <f t="shared" si="710"/>
        <v>0.7142857142857143</v>
      </c>
      <c r="AG1217" s="35">
        <f t="shared" si="710"/>
        <v>0.94444444444444442</v>
      </c>
      <c r="AH1217" s="35"/>
      <c r="AI1217" s="35">
        <f>1-AI1216/(AI1214-AI1215)</f>
        <v>0.96969696969696972</v>
      </c>
      <c r="AJ1217" s="35">
        <f>1-AJ1216/(AJ1214-AJ1215)</f>
        <v>1</v>
      </c>
      <c r="AK1217" s="35"/>
      <c r="AL1217" s="35">
        <f t="shared" ref="AL1217:BD1217" si="711">1-AL1216/(AL1214-AL1215)</f>
        <v>0.94117647058823528</v>
      </c>
      <c r="AM1217" s="35">
        <f t="shared" si="711"/>
        <v>1</v>
      </c>
      <c r="AN1217" s="35">
        <f t="shared" si="711"/>
        <v>0.90909090909090906</v>
      </c>
      <c r="AO1217" s="35">
        <f t="shared" si="711"/>
        <v>0.91428571428571426</v>
      </c>
      <c r="AP1217" s="35">
        <f t="shared" si="711"/>
        <v>0.87878787878787878</v>
      </c>
      <c r="AQ1217" s="35">
        <f t="shared" si="711"/>
        <v>0.88571428571428568</v>
      </c>
      <c r="AR1217" s="35">
        <f t="shared" si="711"/>
        <v>1</v>
      </c>
      <c r="AS1217" s="35">
        <f t="shared" si="711"/>
        <v>0.84848484848484851</v>
      </c>
      <c r="AT1217" s="35">
        <f t="shared" si="711"/>
        <v>0.94285714285714284</v>
      </c>
      <c r="AU1217" s="35">
        <f t="shared" si="711"/>
        <v>0.5161290322580645</v>
      </c>
      <c r="AV1217" s="35">
        <f t="shared" si="711"/>
        <v>1</v>
      </c>
      <c r="AW1217" s="35">
        <f t="shared" si="711"/>
        <v>0.8</v>
      </c>
      <c r="AX1217" s="35">
        <f t="shared" si="711"/>
        <v>0.97142857142857142</v>
      </c>
      <c r="AY1217" s="35">
        <f t="shared" si="711"/>
        <v>1</v>
      </c>
      <c r="AZ1217" s="35">
        <f t="shared" si="711"/>
        <v>1</v>
      </c>
      <c r="BA1217" s="35">
        <f t="shared" si="711"/>
        <v>1</v>
      </c>
      <c r="BB1217" s="35">
        <f t="shared" si="711"/>
        <v>1</v>
      </c>
      <c r="BC1217" s="35">
        <f t="shared" si="711"/>
        <v>1</v>
      </c>
      <c r="BD1217" s="35">
        <f t="shared" si="711"/>
        <v>0.89814221652786674</v>
      </c>
      <c r="BE1217" s="322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U1218" si="712">F1214+F1167</f>
        <v>959</v>
      </c>
      <c r="G1218" s="34">
        <f t="shared" si="712"/>
        <v>960</v>
      </c>
      <c r="H1218" s="34">
        <f t="shared" si="712"/>
        <v>960</v>
      </c>
      <c r="I1218" s="34">
        <f t="shared" si="712"/>
        <v>960</v>
      </c>
      <c r="J1218" s="34">
        <f t="shared" si="712"/>
        <v>960</v>
      </c>
      <c r="K1218" s="34">
        <f t="shared" si="712"/>
        <v>958</v>
      </c>
      <c r="L1218" s="34">
        <f t="shared" si="712"/>
        <v>958</v>
      </c>
      <c r="M1218" s="34">
        <f t="shared" si="712"/>
        <v>959</v>
      </c>
      <c r="N1218" s="34">
        <f t="shared" si="712"/>
        <v>959</v>
      </c>
      <c r="O1218" s="34">
        <f t="shared" si="712"/>
        <v>958</v>
      </c>
      <c r="P1218" s="34">
        <f t="shared" si="712"/>
        <v>960</v>
      </c>
      <c r="Q1218" s="34">
        <f t="shared" si="712"/>
        <v>960</v>
      </c>
      <c r="R1218" s="34">
        <f t="shared" si="712"/>
        <v>933</v>
      </c>
      <c r="S1218" s="34">
        <f t="shared" si="712"/>
        <v>959</v>
      </c>
      <c r="T1218" s="34">
        <f t="shared" si="712"/>
        <v>960</v>
      </c>
      <c r="U1218" s="34">
        <f t="shared" si="712"/>
        <v>948</v>
      </c>
      <c r="V1218" s="34"/>
      <c r="W1218" s="34">
        <f>W1214+W1167</f>
        <v>955</v>
      </c>
      <c r="X1218" s="34"/>
      <c r="Y1218" s="34">
        <f t="shared" ref="Y1218:Z1220" si="713">Y1214+Y1167</f>
        <v>959</v>
      </c>
      <c r="Z1218" s="34">
        <f t="shared" si="713"/>
        <v>960</v>
      </c>
      <c r="AA1218" s="34"/>
      <c r="AB1218" s="34">
        <f t="shared" ref="AB1218:AG1220" si="714">AB1214+AB1167</f>
        <v>960</v>
      </c>
      <c r="AC1218" s="34">
        <f t="shared" si="714"/>
        <v>960</v>
      </c>
      <c r="AD1218" s="34">
        <f t="shared" si="714"/>
        <v>960</v>
      </c>
      <c r="AE1218" s="34">
        <f t="shared" si="714"/>
        <v>960</v>
      </c>
      <c r="AF1218" s="34">
        <f t="shared" si="714"/>
        <v>959</v>
      </c>
      <c r="AG1218" s="34">
        <f t="shared" si="714"/>
        <v>959</v>
      </c>
      <c r="AH1218" s="34"/>
      <c r="AI1218" s="34">
        <f t="shared" ref="AI1218:AJ1220" si="715">AI1214+AI1167</f>
        <v>960</v>
      </c>
      <c r="AJ1218" s="34">
        <f t="shared" si="715"/>
        <v>956</v>
      </c>
      <c r="AK1218" s="34"/>
      <c r="AL1218" s="34">
        <f t="shared" ref="AL1218:BD1218" si="716">AL1214+AL1167</f>
        <v>956</v>
      </c>
      <c r="AM1218" s="34">
        <f t="shared" si="716"/>
        <v>959</v>
      </c>
      <c r="AN1218" s="34">
        <f t="shared" si="716"/>
        <v>959</v>
      </c>
      <c r="AO1218" s="34">
        <f t="shared" si="716"/>
        <v>958</v>
      </c>
      <c r="AP1218" s="34">
        <f t="shared" si="716"/>
        <v>959</v>
      </c>
      <c r="AQ1218" s="34">
        <f t="shared" si="716"/>
        <v>956</v>
      </c>
      <c r="AR1218" s="34">
        <f t="shared" si="716"/>
        <v>958</v>
      </c>
      <c r="AS1218" s="34">
        <f t="shared" si="716"/>
        <v>960</v>
      </c>
      <c r="AT1218" s="34">
        <f t="shared" si="716"/>
        <v>959</v>
      </c>
      <c r="AU1218" s="34">
        <f t="shared" si="716"/>
        <v>960</v>
      </c>
      <c r="AV1218" s="34">
        <f t="shared" si="716"/>
        <v>960</v>
      </c>
      <c r="AW1218" s="34">
        <f t="shared" si="716"/>
        <v>952</v>
      </c>
      <c r="AX1218" s="34">
        <f t="shared" si="716"/>
        <v>959</v>
      </c>
      <c r="AY1218" s="34">
        <f t="shared" si="716"/>
        <v>957</v>
      </c>
      <c r="AZ1218" s="34">
        <f t="shared" si="716"/>
        <v>959</v>
      </c>
      <c r="BA1218" s="34">
        <f t="shared" si="716"/>
        <v>960</v>
      </c>
      <c r="BB1218" s="34">
        <f t="shared" si="716"/>
        <v>960</v>
      </c>
      <c r="BC1218" s="34">
        <f t="shared" si="716"/>
        <v>960</v>
      </c>
      <c r="BD1218" s="34">
        <f t="shared" si="716"/>
        <v>43110</v>
      </c>
      <c r="BE1218" s="322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U1219" si="717">F1215+F1168</f>
        <v>103</v>
      </c>
      <c r="G1219" s="34">
        <f t="shared" si="717"/>
        <v>155</v>
      </c>
      <c r="H1219" s="34">
        <f t="shared" si="717"/>
        <v>100</v>
      </c>
      <c r="I1219" s="34">
        <f t="shared" si="717"/>
        <v>159</v>
      </c>
      <c r="J1219" s="34">
        <f t="shared" si="717"/>
        <v>166</v>
      </c>
      <c r="K1219" s="34">
        <f t="shared" si="717"/>
        <v>154</v>
      </c>
      <c r="L1219" s="34">
        <f t="shared" si="717"/>
        <v>208</v>
      </c>
      <c r="M1219" s="34">
        <f t="shared" si="717"/>
        <v>193</v>
      </c>
      <c r="N1219" s="34">
        <f t="shared" si="717"/>
        <v>172</v>
      </c>
      <c r="O1219" s="34">
        <f t="shared" si="717"/>
        <v>172</v>
      </c>
      <c r="P1219" s="34">
        <f t="shared" si="717"/>
        <v>160</v>
      </c>
      <c r="Q1219" s="34">
        <f t="shared" si="717"/>
        <v>205</v>
      </c>
      <c r="R1219" s="34">
        <f t="shared" si="717"/>
        <v>141</v>
      </c>
      <c r="S1219" s="34">
        <f t="shared" si="717"/>
        <v>200</v>
      </c>
      <c r="T1219" s="34">
        <f t="shared" si="717"/>
        <v>159</v>
      </c>
      <c r="U1219" s="34">
        <f t="shared" si="717"/>
        <v>153</v>
      </c>
      <c r="V1219" s="34"/>
      <c r="W1219" s="34">
        <f>W1215+W1168</f>
        <v>168</v>
      </c>
      <c r="X1219" s="34"/>
      <c r="Y1219" s="34">
        <f t="shared" si="713"/>
        <v>161</v>
      </c>
      <c r="Z1219" s="34">
        <f t="shared" si="713"/>
        <v>159</v>
      </c>
      <c r="AA1219" s="34"/>
      <c r="AB1219" s="34">
        <f t="shared" si="714"/>
        <v>144</v>
      </c>
      <c r="AC1219" s="34">
        <f t="shared" si="714"/>
        <v>160</v>
      </c>
      <c r="AD1219" s="34">
        <f t="shared" si="714"/>
        <v>167</v>
      </c>
      <c r="AE1219" s="34">
        <f t="shared" si="714"/>
        <v>171</v>
      </c>
      <c r="AF1219" s="34">
        <f t="shared" si="714"/>
        <v>178</v>
      </c>
      <c r="AG1219" s="34">
        <f t="shared" si="714"/>
        <v>126</v>
      </c>
      <c r="AH1219" s="34"/>
      <c r="AI1219" s="34">
        <f t="shared" si="715"/>
        <v>200</v>
      </c>
      <c r="AJ1219" s="34">
        <f t="shared" si="715"/>
        <v>162</v>
      </c>
      <c r="AK1219" s="34"/>
      <c r="AL1219" s="34">
        <f t="shared" ref="AL1219:BD1219" si="718">AL1215+AL1168</f>
        <v>158</v>
      </c>
      <c r="AM1219" s="34">
        <f t="shared" si="718"/>
        <v>160</v>
      </c>
      <c r="AN1219" s="34">
        <f t="shared" si="718"/>
        <v>191</v>
      </c>
      <c r="AO1219" s="34">
        <f t="shared" si="718"/>
        <v>157</v>
      </c>
      <c r="AP1219" s="34">
        <f t="shared" si="718"/>
        <v>201</v>
      </c>
      <c r="AQ1219" s="34">
        <f t="shared" si="718"/>
        <v>160</v>
      </c>
      <c r="AR1219" s="34">
        <f t="shared" si="718"/>
        <v>137</v>
      </c>
      <c r="AS1219" s="34">
        <f t="shared" si="718"/>
        <v>234</v>
      </c>
      <c r="AT1219" s="34">
        <f t="shared" si="718"/>
        <v>157</v>
      </c>
      <c r="AU1219" s="34">
        <f t="shared" si="718"/>
        <v>209</v>
      </c>
      <c r="AV1219" s="34">
        <f t="shared" si="718"/>
        <v>0</v>
      </c>
      <c r="AW1219" s="34">
        <f t="shared" si="718"/>
        <v>167</v>
      </c>
      <c r="AX1219" s="34">
        <f t="shared" si="718"/>
        <v>140</v>
      </c>
      <c r="AY1219" s="34">
        <f t="shared" si="718"/>
        <v>211</v>
      </c>
      <c r="AZ1219" s="34">
        <f t="shared" si="718"/>
        <v>144</v>
      </c>
      <c r="BA1219" s="34">
        <f t="shared" si="718"/>
        <v>153</v>
      </c>
      <c r="BB1219" s="34">
        <f t="shared" si="718"/>
        <v>0</v>
      </c>
      <c r="BC1219" s="34">
        <f t="shared" si="718"/>
        <v>0</v>
      </c>
      <c r="BD1219" s="34">
        <f t="shared" si="718"/>
        <v>6975</v>
      </c>
      <c r="BE1219" s="322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U1220" si="719">F1216+F1169</f>
        <v>5</v>
      </c>
      <c r="G1220" s="34">
        <f t="shared" si="719"/>
        <v>32</v>
      </c>
      <c r="H1220" s="34">
        <f t="shared" si="719"/>
        <v>97</v>
      </c>
      <c r="I1220" s="34">
        <f t="shared" si="719"/>
        <v>71</v>
      </c>
      <c r="J1220" s="34">
        <f t="shared" si="719"/>
        <v>83</v>
      </c>
      <c r="K1220" s="34">
        <f t="shared" si="719"/>
        <v>23</v>
      </c>
      <c r="L1220" s="34">
        <f t="shared" si="719"/>
        <v>65</v>
      </c>
      <c r="M1220" s="34">
        <f t="shared" si="719"/>
        <v>142</v>
      </c>
      <c r="N1220" s="34">
        <f t="shared" si="719"/>
        <v>124</v>
      </c>
      <c r="O1220" s="34">
        <f t="shared" si="719"/>
        <v>78</v>
      </c>
      <c r="P1220" s="34">
        <f t="shared" si="719"/>
        <v>32</v>
      </c>
      <c r="Q1220" s="34">
        <f t="shared" si="719"/>
        <v>76</v>
      </c>
      <c r="R1220" s="34">
        <f t="shared" si="719"/>
        <v>123</v>
      </c>
      <c r="S1220" s="34">
        <f t="shared" si="719"/>
        <v>25</v>
      </c>
      <c r="T1220" s="34">
        <f t="shared" si="719"/>
        <v>108</v>
      </c>
      <c r="U1220" s="34">
        <f t="shared" si="719"/>
        <v>90</v>
      </c>
      <c r="V1220" s="34"/>
      <c r="W1220" s="34">
        <f>W1216+W1169</f>
        <v>162</v>
      </c>
      <c r="X1220" s="34"/>
      <c r="Y1220" s="34">
        <f t="shared" si="713"/>
        <v>60</v>
      </c>
      <c r="Z1220" s="34">
        <f t="shared" si="713"/>
        <v>85</v>
      </c>
      <c r="AA1220" s="34"/>
      <c r="AB1220" s="34">
        <f t="shared" si="714"/>
        <v>4</v>
      </c>
      <c r="AC1220" s="34">
        <f t="shared" si="714"/>
        <v>62</v>
      </c>
      <c r="AD1220" s="34">
        <f t="shared" si="714"/>
        <v>32</v>
      </c>
      <c r="AE1220" s="34">
        <f t="shared" si="714"/>
        <v>23</v>
      </c>
      <c r="AF1220" s="34">
        <f t="shared" si="714"/>
        <v>122</v>
      </c>
      <c r="AG1220" s="34">
        <f t="shared" si="714"/>
        <v>43</v>
      </c>
      <c r="AH1220" s="34"/>
      <c r="AI1220" s="34">
        <f t="shared" si="715"/>
        <v>62</v>
      </c>
      <c r="AJ1220" s="34">
        <f t="shared" si="715"/>
        <v>40</v>
      </c>
      <c r="AK1220" s="34"/>
      <c r="AL1220" s="34">
        <f t="shared" ref="AL1220:BD1220" si="720">AL1216+AL1169</f>
        <v>42</v>
      </c>
      <c r="AM1220" s="34">
        <f t="shared" si="720"/>
        <v>16</v>
      </c>
      <c r="AN1220" s="34">
        <f t="shared" si="720"/>
        <v>44</v>
      </c>
      <c r="AO1220" s="34">
        <f t="shared" si="720"/>
        <v>99</v>
      </c>
      <c r="AP1220" s="34">
        <f t="shared" si="720"/>
        <v>25</v>
      </c>
      <c r="AQ1220" s="34">
        <f t="shared" si="720"/>
        <v>150</v>
      </c>
      <c r="AR1220" s="34">
        <f t="shared" si="720"/>
        <v>106</v>
      </c>
      <c r="AS1220" s="34">
        <f t="shared" si="720"/>
        <v>95</v>
      </c>
      <c r="AT1220" s="34">
        <f t="shared" si="720"/>
        <v>94</v>
      </c>
      <c r="AU1220" s="34">
        <f t="shared" si="720"/>
        <v>180</v>
      </c>
      <c r="AV1220" s="34">
        <f t="shared" si="720"/>
        <v>0</v>
      </c>
      <c r="AW1220" s="34">
        <f t="shared" si="720"/>
        <v>191</v>
      </c>
      <c r="AX1220" s="34">
        <f t="shared" si="720"/>
        <v>66</v>
      </c>
      <c r="AY1220" s="34">
        <f t="shared" si="720"/>
        <v>3</v>
      </c>
      <c r="AZ1220" s="34">
        <f t="shared" si="720"/>
        <v>33</v>
      </c>
      <c r="BA1220" s="34">
        <f t="shared" si="720"/>
        <v>1</v>
      </c>
      <c r="BB1220" s="34">
        <f t="shared" si="720"/>
        <v>0</v>
      </c>
      <c r="BC1220" s="34">
        <f t="shared" si="720"/>
        <v>0</v>
      </c>
      <c r="BD1220" s="34">
        <f t="shared" si="720"/>
        <v>3014</v>
      </c>
      <c r="BE1220" s="322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U1221" si="721">1-F1220/(F1218-F1219)</f>
        <v>0.99415887850467288</v>
      </c>
      <c r="G1221" s="35">
        <f t="shared" si="721"/>
        <v>0.96024844720496894</v>
      </c>
      <c r="H1221" s="35">
        <f t="shared" si="721"/>
        <v>0.88720930232558137</v>
      </c>
      <c r="I1221" s="35">
        <f t="shared" si="721"/>
        <v>0.91136079900124844</v>
      </c>
      <c r="J1221" s="35">
        <f t="shared" si="721"/>
        <v>0.89546599496221657</v>
      </c>
      <c r="K1221" s="35">
        <f t="shared" si="721"/>
        <v>0.97139303482587069</v>
      </c>
      <c r="L1221" s="35">
        <f t="shared" si="721"/>
        <v>0.91333333333333333</v>
      </c>
      <c r="M1221" s="35">
        <f t="shared" si="721"/>
        <v>0.81462140992167098</v>
      </c>
      <c r="N1221" s="35">
        <f t="shared" si="721"/>
        <v>0.84243964421855144</v>
      </c>
      <c r="O1221" s="35">
        <f t="shared" si="721"/>
        <v>0.9007633587786259</v>
      </c>
      <c r="P1221" s="35">
        <f t="shared" si="721"/>
        <v>0.96</v>
      </c>
      <c r="Q1221" s="35">
        <f t="shared" si="721"/>
        <v>0.89933774834437086</v>
      </c>
      <c r="R1221" s="35">
        <f t="shared" si="721"/>
        <v>0.84469696969696972</v>
      </c>
      <c r="S1221" s="35">
        <f t="shared" si="721"/>
        <v>0.96706192358366272</v>
      </c>
      <c r="T1221" s="35">
        <f t="shared" si="721"/>
        <v>0.8651685393258427</v>
      </c>
      <c r="U1221" s="35">
        <f t="shared" si="721"/>
        <v>0.8867924528301887</v>
      </c>
      <c r="V1221" s="35"/>
      <c r="W1221" s="35">
        <f>1-W1220/(W1218-W1219)</f>
        <v>0.79415501905972041</v>
      </c>
      <c r="X1221" s="35"/>
      <c r="Y1221" s="35">
        <f>1-Y1220/(Y1218-Y1219)</f>
        <v>0.92481203007518797</v>
      </c>
      <c r="Z1221" s="35">
        <f>1-Z1220/(Z1218-Z1219)</f>
        <v>0.89388264669163542</v>
      </c>
      <c r="AA1221" s="35"/>
      <c r="AB1221" s="35">
        <f t="shared" ref="AB1221:AG1221" si="722">1-AB1220/(AB1218-AB1219)</f>
        <v>0.99509803921568629</v>
      </c>
      <c r="AC1221" s="35">
        <f t="shared" si="722"/>
        <v>0.92249999999999999</v>
      </c>
      <c r="AD1221" s="35">
        <f t="shared" si="722"/>
        <v>0.95964691046658257</v>
      </c>
      <c r="AE1221" s="35">
        <f t="shared" si="722"/>
        <v>0.9708491761723701</v>
      </c>
      <c r="AF1221" s="35">
        <f t="shared" si="722"/>
        <v>0.84379001280409738</v>
      </c>
      <c r="AG1221" s="35">
        <f t="shared" si="722"/>
        <v>0.94837935174069632</v>
      </c>
      <c r="AH1221" s="35"/>
      <c r="AI1221" s="35">
        <f>1-AI1220/(AI1218-AI1219)</f>
        <v>0.91842105263157892</v>
      </c>
      <c r="AJ1221" s="35">
        <f>1-AJ1220/(AJ1218-AJ1219)</f>
        <v>0.94962216624685136</v>
      </c>
      <c r="AK1221" s="35"/>
      <c r="AL1221" s="35">
        <f t="shared" ref="AL1221:BD1221" si="723">1-AL1220/(AL1218-AL1219)</f>
        <v>0.94736842105263164</v>
      </c>
      <c r="AM1221" s="35">
        <f t="shared" si="723"/>
        <v>0.97997496871088863</v>
      </c>
      <c r="AN1221" s="35">
        <f t="shared" si="723"/>
        <v>0.94270833333333337</v>
      </c>
      <c r="AO1221" s="35">
        <f t="shared" si="723"/>
        <v>0.8764044943820225</v>
      </c>
      <c r="AP1221" s="35">
        <f t="shared" si="723"/>
        <v>0.96701846965699212</v>
      </c>
      <c r="AQ1221" s="35">
        <f t="shared" si="723"/>
        <v>0.81155778894472363</v>
      </c>
      <c r="AR1221" s="35">
        <f t="shared" si="723"/>
        <v>0.87088915956151036</v>
      </c>
      <c r="AS1221" s="35">
        <f t="shared" si="723"/>
        <v>0.86914600550964183</v>
      </c>
      <c r="AT1221" s="35">
        <f t="shared" si="723"/>
        <v>0.88279301745635907</v>
      </c>
      <c r="AU1221" s="35">
        <f t="shared" si="723"/>
        <v>0.76031957390146476</v>
      </c>
      <c r="AV1221" s="35">
        <f t="shared" si="723"/>
        <v>1</v>
      </c>
      <c r="AW1221" s="35">
        <f t="shared" si="723"/>
        <v>0.75668789808917203</v>
      </c>
      <c r="AX1221" s="35">
        <f t="shared" si="723"/>
        <v>0.91941391941391937</v>
      </c>
      <c r="AY1221" s="35">
        <f t="shared" si="723"/>
        <v>0.99597855227882037</v>
      </c>
      <c r="AZ1221" s="35">
        <f t="shared" si="723"/>
        <v>0.95950920245398774</v>
      </c>
      <c r="BA1221" s="35">
        <f t="shared" si="723"/>
        <v>0.99876084262701359</v>
      </c>
      <c r="BB1221" s="35">
        <f t="shared" si="723"/>
        <v>1</v>
      </c>
      <c r="BC1221" s="35">
        <f t="shared" si="723"/>
        <v>1</v>
      </c>
      <c r="BD1221" s="35">
        <f t="shared" si="723"/>
        <v>0.91659056316590559</v>
      </c>
      <c r="BE1221" s="322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U1222" si="724">F1171</f>
        <v>14</v>
      </c>
      <c r="G1222" s="19">
        <f t="shared" si="724"/>
        <v>23</v>
      </c>
      <c r="H1222" s="19">
        <f t="shared" si="724"/>
        <v>42</v>
      </c>
      <c r="I1222" s="19">
        <f t="shared" si="724"/>
        <v>47</v>
      </c>
      <c r="J1222" s="19">
        <f t="shared" si="724"/>
        <v>48</v>
      </c>
      <c r="K1222" s="19">
        <f t="shared" si="724"/>
        <v>59</v>
      </c>
      <c r="L1222" s="19">
        <f t="shared" si="724"/>
        <v>64</v>
      </c>
      <c r="M1222" s="19">
        <f t="shared" si="724"/>
        <v>65</v>
      </c>
      <c r="N1222" s="19">
        <f t="shared" si="724"/>
        <v>66</v>
      </c>
      <c r="O1222" s="19">
        <f t="shared" si="724"/>
        <v>72</v>
      </c>
      <c r="P1222" s="19">
        <f t="shared" si="724"/>
        <v>76</v>
      </c>
      <c r="Q1222" s="19">
        <f t="shared" si="724"/>
        <v>78</v>
      </c>
      <c r="R1222" s="19">
        <f t="shared" si="724"/>
        <v>79</v>
      </c>
      <c r="S1222" s="19">
        <f t="shared" si="724"/>
        <v>83</v>
      </c>
      <c r="T1222" s="19">
        <f t="shared" si="724"/>
        <v>84</v>
      </c>
      <c r="U1222" s="19">
        <f t="shared" si="724"/>
        <v>86</v>
      </c>
      <c r="V1222" s="19"/>
      <c r="W1222" s="19">
        <f>W1171</f>
        <v>411</v>
      </c>
      <c r="X1222" s="19"/>
      <c r="Y1222" s="19">
        <f>Y1171</f>
        <v>413</v>
      </c>
      <c r="Z1222" s="19">
        <f>Z1171</f>
        <v>415</v>
      </c>
      <c r="AA1222" s="19"/>
      <c r="AB1222" s="19">
        <f t="shared" ref="AB1222:AG1222" si="725">AB1171</f>
        <v>417</v>
      </c>
      <c r="AC1222" s="19">
        <f t="shared" si="725"/>
        <v>418</v>
      </c>
      <c r="AD1222" s="19">
        <f t="shared" si="725"/>
        <v>419</v>
      </c>
      <c r="AE1222" s="19">
        <f t="shared" si="725"/>
        <v>420</v>
      </c>
      <c r="AF1222" s="19">
        <f t="shared" si="725"/>
        <v>421</v>
      </c>
      <c r="AG1222" s="19">
        <f t="shared" si="725"/>
        <v>422</v>
      </c>
      <c r="AH1222" s="19"/>
      <c r="AI1222" s="19">
        <f>AI1171</f>
        <v>425</v>
      </c>
      <c r="AJ1222" s="19">
        <f>AJ1171</f>
        <v>426</v>
      </c>
      <c r="AK1222" s="19"/>
      <c r="AL1222" s="19">
        <f t="shared" ref="AL1222:BD1222" si="726">AL1171</f>
        <v>430</v>
      </c>
      <c r="AM1222" s="19">
        <f t="shared" si="726"/>
        <v>431</v>
      </c>
      <c r="AN1222" s="19">
        <f t="shared" si="726"/>
        <v>433</v>
      </c>
      <c r="AO1222" s="19">
        <f t="shared" si="726"/>
        <v>446</v>
      </c>
      <c r="AP1222" s="19">
        <f t="shared" si="726"/>
        <v>449</v>
      </c>
      <c r="AQ1222" s="19">
        <f t="shared" si="726"/>
        <v>450</v>
      </c>
      <c r="AR1222" s="19">
        <f t="shared" si="726"/>
        <v>451</v>
      </c>
      <c r="AS1222" s="19">
        <f t="shared" si="726"/>
        <v>453</v>
      </c>
      <c r="AT1222" s="19">
        <f t="shared" si="726"/>
        <v>454</v>
      </c>
      <c r="AU1222" s="19">
        <f t="shared" si="726"/>
        <v>455</v>
      </c>
      <c r="AV1222" s="19">
        <f t="shared" si="726"/>
        <v>0</v>
      </c>
      <c r="AW1222" s="19">
        <f t="shared" si="726"/>
        <v>457</v>
      </c>
      <c r="AX1222" s="19">
        <f t="shared" si="726"/>
        <v>458</v>
      </c>
      <c r="AY1222" s="19">
        <f t="shared" si="726"/>
        <v>460</v>
      </c>
      <c r="AZ1222" s="19">
        <f t="shared" si="726"/>
        <v>461</v>
      </c>
      <c r="BA1222" s="19">
        <f t="shared" si="726"/>
        <v>463</v>
      </c>
      <c r="BB1222" s="19">
        <f t="shared" si="726"/>
        <v>0</v>
      </c>
      <c r="BC1222" s="19">
        <f t="shared" si="726"/>
        <v>0</v>
      </c>
      <c r="BD1222" s="19" t="str">
        <f t="shared" si="726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-379.8</v>
      </c>
      <c r="G1224" s="24">
        <v>134.6</v>
      </c>
      <c r="H1224" s="24">
        <v>-564.21</v>
      </c>
      <c r="I1224" s="24">
        <v>-771.34</v>
      </c>
      <c r="J1224" s="24">
        <v>94.83</v>
      </c>
      <c r="K1224" s="24">
        <v>-337.32</v>
      </c>
      <c r="L1224" s="24">
        <v>-478.94</v>
      </c>
      <c r="M1224" s="24">
        <v>-543.05999999999995</v>
      </c>
      <c r="N1224" s="24">
        <v>0</v>
      </c>
      <c r="O1224" s="24">
        <v>-499.4</v>
      </c>
      <c r="P1224" s="24">
        <v>34.33</v>
      </c>
      <c r="Q1224" s="24">
        <v>-621.09</v>
      </c>
      <c r="R1224" s="24">
        <v>184.12</v>
      </c>
      <c r="S1224" s="24">
        <v>-336.76</v>
      </c>
      <c r="T1224" s="24">
        <v>0</v>
      </c>
      <c r="U1224" s="24">
        <v>-299.47000000000003</v>
      </c>
      <c r="V1224" s="24"/>
      <c r="W1224" s="24">
        <v>0</v>
      </c>
      <c r="X1224" s="24"/>
      <c r="Y1224" s="24">
        <v>-364.9</v>
      </c>
      <c r="Z1224" s="24">
        <v>0</v>
      </c>
      <c r="AA1224" s="24"/>
      <c r="AB1224" s="24">
        <v>217.58</v>
      </c>
      <c r="AC1224" s="24">
        <v>-397.48</v>
      </c>
      <c r="AD1224" s="24">
        <v>-2025.78</v>
      </c>
      <c r="AE1224" s="24">
        <v>-698.03</v>
      </c>
      <c r="AF1224" s="24">
        <v>-276.64</v>
      </c>
      <c r="AG1224" s="24">
        <v>553.25</v>
      </c>
      <c r="AH1224" s="24"/>
      <c r="AI1224" s="24">
        <v>-46.87</v>
      </c>
      <c r="AJ1224" s="24">
        <v>-578.45000000000005</v>
      </c>
      <c r="AK1224" s="24"/>
      <c r="AL1224" s="24">
        <v>-723.03</v>
      </c>
      <c r="AM1224" s="24">
        <v>-508.67</v>
      </c>
      <c r="AN1224" s="24">
        <v>297.62</v>
      </c>
      <c r="AO1224" s="24">
        <v>-393.68</v>
      </c>
      <c r="AP1224" s="24">
        <v>-442.58</v>
      </c>
      <c r="AQ1224" s="24">
        <v>0</v>
      </c>
      <c r="AR1224" s="24">
        <v>19.690000000000001</v>
      </c>
      <c r="AS1224" s="24">
        <v>-1040.1300000000001</v>
      </c>
      <c r="AT1224" s="24">
        <v>746.88</v>
      </c>
      <c r="AU1224" s="24">
        <v>0</v>
      </c>
      <c r="AV1224" s="24">
        <v>0</v>
      </c>
      <c r="AW1224" s="24">
        <v>-872.75</v>
      </c>
      <c r="AX1224" s="24">
        <v>1504.02</v>
      </c>
      <c r="AY1224" s="24">
        <v>139.88</v>
      </c>
      <c r="AZ1224" s="24">
        <v>183.16</v>
      </c>
      <c r="BA1224" s="24">
        <v>118.74</v>
      </c>
      <c r="BB1224" s="24">
        <v>0</v>
      </c>
      <c r="BC1224" s="24">
        <v>0</v>
      </c>
      <c r="BD1224" s="24">
        <f t="shared" ref="BD1224:BD1267" si="727">SUM(F1224:BC1224)</f>
        <v>-8971.6799999999985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-450.83</v>
      </c>
      <c r="G1225" s="24">
        <v>-234.59</v>
      </c>
      <c r="H1225" s="24">
        <v>-408.69</v>
      </c>
      <c r="I1225" s="24">
        <v>-14.98</v>
      </c>
      <c r="J1225" s="24" t="s">
        <v>58</v>
      </c>
      <c r="K1225" s="24">
        <v>-421.52</v>
      </c>
      <c r="L1225" s="24">
        <v>-62.84</v>
      </c>
      <c r="M1225" s="24">
        <v>-385.92</v>
      </c>
      <c r="N1225" s="24">
        <v>0</v>
      </c>
      <c r="O1225" s="24">
        <v>-210.06</v>
      </c>
      <c r="P1225" s="24">
        <v>-218.83</v>
      </c>
      <c r="Q1225" s="24" t="s">
        <v>60</v>
      </c>
      <c r="R1225" s="24">
        <v>10.18</v>
      </c>
      <c r="S1225" s="24" t="s">
        <v>58</v>
      </c>
      <c r="T1225" s="24">
        <v>0</v>
      </c>
      <c r="U1225" s="24">
        <v>-967.01</v>
      </c>
      <c r="V1225" s="24"/>
      <c r="W1225" s="24">
        <v>0</v>
      </c>
      <c r="X1225" s="24"/>
      <c r="Y1225" s="24">
        <v>17.739999999999998</v>
      </c>
      <c r="Z1225" s="24">
        <v>0</v>
      </c>
      <c r="AA1225" s="24"/>
      <c r="AB1225" s="24">
        <v>291.98</v>
      </c>
      <c r="AC1225" s="24">
        <v>72.89</v>
      </c>
      <c r="AD1225" s="24">
        <v>3.77</v>
      </c>
      <c r="AE1225" s="24">
        <v>37.619999999999997</v>
      </c>
      <c r="AF1225" s="24">
        <v>24.29</v>
      </c>
      <c r="AG1225" s="24">
        <v>167.84</v>
      </c>
      <c r="AH1225" s="24"/>
      <c r="AI1225" s="24">
        <v>-102.11</v>
      </c>
      <c r="AJ1225" s="24">
        <v>-54.04</v>
      </c>
      <c r="AK1225" s="24"/>
      <c r="AL1225" s="24">
        <v>-204.23</v>
      </c>
      <c r="AM1225" s="24">
        <v>-27.43</v>
      </c>
      <c r="AN1225" s="24" t="s">
        <v>62</v>
      </c>
      <c r="AO1225" s="24">
        <v>-91.42</v>
      </c>
      <c r="AP1225" s="24">
        <v>-117.57</v>
      </c>
      <c r="AQ1225" s="24">
        <v>0</v>
      </c>
      <c r="AR1225" s="24">
        <v>-1628.93</v>
      </c>
      <c r="AS1225" s="24">
        <v>-180.06</v>
      </c>
      <c r="AT1225" s="24">
        <v>-251.61</v>
      </c>
      <c r="AU1225" s="24">
        <v>0</v>
      </c>
      <c r="AV1225" s="24">
        <v>0</v>
      </c>
      <c r="AW1225" s="24">
        <v>99.68</v>
      </c>
      <c r="AX1225" s="24">
        <v>-136.69999999999999</v>
      </c>
      <c r="AY1225" s="24" t="s">
        <v>60</v>
      </c>
      <c r="AZ1225" s="24">
        <v>-73.5</v>
      </c>
      <c r="BA1225" s="24">
        <v>-115.13</v>
      </c>
      <c r="BB1225" s="24">
        <v>0</v>
      </c>
      <c r="BC1225" s="24">
        <v>0</v>
      </c>
      <c r="BD1225" s="24">
        <f t="shared" si="727"/>
        <v>-5632.01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 t="s">
        <v>60</v>
      </c>
      <c r="G1226" s="24" t="s">
        <v>60</v>
      </c>
      <c r="H1226" s="24" t="s">
        <v>60</v>
      </c>
      <c r="I1226" s="24" t="s">
        <v>60</v>
      </c>
      <c r="J1226" s="24" t="s">
        <v>62</v>
      </c>
      <c r="K1226" s="24" t="s">
        <v>60</v>
      </c>
      <c r="L1226" s="24" t="s">
        <v>63</v>
      </c>
      <c r="M1226" s="24" t="s">
        <v>63</v>
      </c>
      <c r="N1226" s="24">
        <v>0</v>
      </c>
      <c r="O1226" s="24" t="s">
        <v>62</v>
      </c>
      <c r="P1226" s="24" t="s">
        <v>62</v>
      </c>
      <c r="Q1226" s="24" t="s">
        <v>60</v>
      </c>
      <c r="R1226" s="24" t="s">
        <v>62</v>
      </c>
      <c r="S1226" s="24" t="s">
        <v>62</v>
      </c>
      <c r="T1226" s="24">
        <v>0</v>
      </c>
      <c r="U1226" s="24" t="s">
        <v>62</v>
      </c>
      <c r="V1226" s="24"/>
      <c r="W1226" s="24">
        <v>0</v>
      </c>
      <c r="X1226" s="24"/>
      <c r="Y1226" s="24" t="s">
        <v>60</v>
      </c>
      <c r="Z1226" s="24">
        <v>0</v>
      </c>
      <c r="AA1226" s="24"/>
      <c r="AB1226" s="24" t="s">
        <v>62</v>
      </c>
      <c r="AC1226" s="24" t="s">
        <v>60</v>
      </c>
      <c r="AD1226" s="24" t="s">
        <v>60</v>
      </c>
      <c r="AE1226" s="24" t="s">
        <v>60</v>
      </c>
      <c r="AF1226" s="24" t="s">
        <v>60</v>
      </c>
      <c r="AG1226" s="24" t="s">
        <v>60</v>
      </c>
      <c r="AH1226" s="24"/>
      <c r="AI1226" s="24" t="s">
        <v>64</v>
      </c>
      <c r="AJ1226" s="24" t="s">
        <v>60</v>
      </c>
      <c r="AK1226" s="24"/>
      <c r="AL1226" s="24" t="s">
        <v>62</v>
      </c>
      <c r="AM1226" s="24" t="s">
        <v>62</v>
      </c>
      <c r="AN1226" s="24" t="s">
        <v>62</v>
      </c>
      <c r="AO1226" s="24" t="s">
        <v>62</v>
      </c>
      <c r="AP1226" s="24" t="s">
        <v>64</v>
      </c>
      <c r="AQ1226" s="24">
        <v>0</v>
      </c>
      <c r="AR1226" s="24" t="s">
        <v>60</v>
      </c>
      <c r="AS1226" s="24" t="s">
        <v>60</v>
      </c>
      <c r="AT1226" s="24">
        <v>-50</v>
      </c>
      <c r="AU1226" s="24">
        <v>0</v>
      </c>
      <c r="AV1226" s="24">
        <v>0</v>
      </c>
      <c r="AW1226" s="24" t="s">
        <v>64</v>
      </c>
      <c r="AX1226" s="24" t="s">
        <v>62</v>
      </c>
      <c r="AY1226" s="24" t="s">
        <v>64</v>
      </c>
      <c r="AZ1226" s="24" t="s">
        <v>60</v>
      </c>
      <c r="BA1226" s="24" t="s">
        <v>62</v>
      </c>
      <c r="BB1226" s="24">
        <v>0</v>
      </c>
      <c r="BC1226" s="24">
        <v>0</v>
      </c>
      <c r="BD1226" s="24">
        <f t="shared" si="727"/>
        <v>-50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 t="s">
        <v>60</v>
      </c>
      <c r="G1227" s="24" t="s">
        <v>60</v>
      </c>
      <c r="H1227" s="24" t="s">
        <v>60</v>
      </c>
      <c r="I1227" s="24" t="s">
        <v>60</v>
      </c>
      <c r="J1227" s="24" t="s">
        <v>62</v>
      </c>
      <c r="K1227" s="24" t="s">
        <v>60</v>
      </c>
      <c r="L1227" s="24" t="s">
        <v>62</v>
      </c>
      <c r="M1227" s="24" t="s">
        <v>63</v>
      </c>
      <c r="N1227" s="24">
        <v>0</v>
      </c>
      <c r="O1227" s="24" t="s">
        <v>62</v>
      </c>
      <c r="P1227" s="24" t="s">
        <v>62</v>
      </c>
      <c r="Q1227" s="24" t="s">
        <v>60</v>
      </c>
      <c r="R1227" s="24" t="s">
        <v>62</v>
      </c>
      <c r="S1227" s="24" t="s">
        <v>63</v>
      </c>
      <c r="T1227" s="24">
        <v>0</v>
      </c>
      <c r="U1227" s="24" t="s">
        <v>62</v>
      </c>
      <c r="V1227" s="24"/>
      <c r="W1227" s="24">
        <v>0</v>
      </c>
      <c r="X1227" s="24"/>
      <c r="Y1227" s="24" t="s">
        <v>60</v>
      </c>
      <c r="Z1227" s="24">
        <v>0</v>
      </c>
      <c r="AA1227" s="24"/>
      <c r="AB1227" s="24" t="s">
        <v>62</v>
      </c>
      <c r="AC1227" s="24" t="s">
        <v>60</v>
      </c>
      <c r="AD1227" s="24" t="s">
        <v>60</v>
      </c>
      <c r="AE1227" s="24" t="s">
        <v>60</v>
      </c>
      <c r="AF1227" s="24" t="s">
        <v>60</v>
      </c>
      <c r="AG1227" s="24" t="s">
        <v>60</v>
      </c>
      <c r="AH1227" s="24"/>
      <c r="AI1227" s="24" t="s">
        <v>60</v>
      </c>
      <c r="AJ1227" s="24" t="s">
        <v>60</v>
      </c>
      <c r="AK1227" s="24"/>
      <c r="AL1227" s="24" t="s">
        <v>62</v>
      </c>
      <c r="AM1227" s="24" t="s">
        <v>62</v>
      </c>
      <c r="AN1227" s="24" t="s">
        <v>62</v>
      </c>
      <c r="AO1227" s="24" t="s">
        <v>62</v>
      </c>
      <c r="AP1227" s="24" t="s">
        <v>64</v>
      </c>
      <c r="AQ1227" s="24">
        <v>0</v>
      </c>
      <c r="AR1227" s="24" t="s">
        <v>60</v>
      </c>
      <c r="AS1227" s="24" t="s">
        <v>60</v>
      </c>
      <c r="AT1227" s="24" t="s">
        <v>60</v>
      </c>
      <c r="AU1227" s="24">
        <v>0</v>
      </c>
      <c r="AV1227" s="24">
        <v>0</v>
      </c>
      <c r="AW1227" s="24" t="s">
        <v>60</v>
      </c>
      <c r="AX1227" s="24" t="s">
        <v>62</v>
      </c>
      <c r="AY1227" s="24" t="s">
        <v>60</v>
      </c>
      <c r="AZ1227" s="24" t="s">
        <v>60</v>
      </c>
      <c r="BA1227" s="24" t="s">
        <v>62</v>
      </c>
      <c r="BB1227" s="24">
        <v>0</v>
      </c>
      <c r="BC1227" s="24">
        <v>0</v>
      </c>
      <c r="BD1227" s="24">
        <f t="shared" si="727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 t="s">
        <v>60</v>
      </c>
      <c r="G1228" s="24" t="s">
        <v>60</v>
      </c>
      <c r="H1228" s="24" t="s">
        <v>60</v>
      </c>
      <c r="I1228" s="24" t="s">
        <v>60</v>
      </c>
      <c r="J1228" s="24" t="s">
        <v>62</v>
      </c>
      <c r="K1228" s="24" t="s">
        <v>60</v>
      </c>
      <c r="L1228" s="24" t="s">
        <v>63</v>
      </c>
      <c r="M1228" s="24" t="s">
        <v>63</v>
      </c>
      <c r="N1228" s="24">
        <v>0</v>
      </c>
      <c r="O1228" s="24" t="s">
        <v>62</v>
      </c>
      <c r="P1228" s="24" t="s">
        <v>62</v>
      </c>
      <c r="Q1228" s="24" t="s">
        <v>60</v>
      </c>
      <c r="R1228" s="24" t="s">
        <v>62</v>
      </c>
      <c r="S1228" s="24" t="s">
        <v>63</v>
      </c>
      <c r="T1228" s="24">
        <v>0</v>
      </c>
      <c r="U1228" s="24" t="s">
        <v>62</v>
      </c>
      <c r="V1228" s="24"/>
      <c r="W1228" s="24">
        <v>0</v>
      </c>
      <c r="X1228" s="24"/>
      <c r="Y1228" s="24" t="s">
        <v>60</v>
      </c>
      <c r="Z1228" s="24">
        <v>0</v>
      </c>
      <c r="AA1228" s="24"/>
      <c r="AB1228" s="24" t="s">
        <v>62</v>
      </c>
      <c r="AC1228" s="24" t="s">
        <v>60</v>
      </c>
      <c r="AD1228" s="24" t="s">
        <v>60</v>
      </c>
      <c r="AE1228" s="24" t="s">
        <v>60</v>
      </c>
      <c r="AF1228" s="24" t="s">
        <v>60</v>
      </c>
      <c r="AG1228" s="24" t="s">
        <v>60</v>
      </c>
      <c r="AH1228" s="24"/>
      <c r="AI1228" s="24" t="s">
        <v>64</v>
      </c>
      <c r="AJ1228" s="24" t="s">
        <v>60</v>
      </c>
      <c r="AK1228" s="24"/>
      <c r="AL1228" s="24" t="s">
        <v>62</v>
      </c>
      <c r="AM1228" s="24" t="s">
        <v>62</v>
      </c>
      <c r="AN1228" s="24" t="s">
        <v>62</v>
      </c>
      <c r="AO1228" s="24" t="s">
        <v>62</v>
      </c>
      <c r="AP1228" s="24" t="s">
        <v>60</v>
      </c>
      <c r="AQ1228" s="24">
        <v>0</v>
      </c>
      <c r="AR1228" s="24" t="s">
        <v>60</v>
      </c>
      <c r="AS1228" s="24" t="s">
        <v>60</v>
      </c>
      <c r="AT1228" s="24" t="s">
        <v>60</v>
      </c>
      <c r="AU1228" s="24">
        <v>0</v>
      </c>
      <c r="AV1228" s="24">
        <v>0</v>
      </c>
      <c r="AW1228" s="24" t="s">
        <v>60</v>
      </c>
      <c r="AX1228" s="24" t="s">
        <v>62</v>
      </c>
      <c r="AY1228" s="24" t="s">
        <v>60</v>
      </c>
      <c r="AZ1228" s="24" t="s">
        <v>60</v>
      </c>
      <c r="BA1228" s="24" t="s">
        <v>62</v>
      </c>
      <c r="BB1228" s="24">
        <v>0</v>
      </c>
      <c r="BC1228" s="24">
        <v>0</v>
      </c>
      <c r="BD1228" s="24">
        <f t="shared" si="727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-465.78</v>
      </c>
      <c r="G1229" s="24">
        <v>271.01</v>
      </c>
      <c r="H1229" s="24">
        <v>-274.05</v>
      </c>
      <c r="I1229" s="24">
        <v>-230.72</v>
      </c>
      <c r="J1229" s="24">
        <v>-44.39</v>
      </c>
      <c r="K1229" s="24">
        <v>9.99</v>
      </c>
      <c r="L1229" s="24">
        <v>-1.78</v>
      </c>
      <c r="M1229" s="24">
        <v>-414.59</v>
      </c>
      <c r="N1229" s="24">
        <v>0</v>
      </c>
      <c r="O1229" s="24">
        <v>-295.08</v>
      </c>
      <c r="P1229" s="24">
        <v>-152.30000000000001</v>
      </c>
      <c r="Q1229" s="24">
        <v>81.430000000000007</v>
      </c>
      <c r="R1229" s="24" t="s">
        <v>62</v>
      </c>
      <c r="S1229" s="24" t="s">
        <v>58</v>
      </c>
      <c r="T1229" s="24">
        <v>0</v>
      </c>
      <c r="U1229" s="24">
        <v>-122.02</v>
      </c>
      <c r="V1229" s="24"/>
      <c r="W1229" s="24">
        <v>0</v>
      </c>
      <c r="X1229" s="24"/>
      <c r="Y1229" s="24">
        <v>25.06</v>
      </c>
      <c r="Z1229" s="24">
        <v>0</v>
      </c>
      <c r="AA1229" s="24"/>
      <c r="AB1229" s="24">
        <v>-111.14</v>
      </c>
      <c r="AC1229" s="24">
        <v>-66.61</v>
      </c>
      <c r="AD1229" s="24">
        <v>-3048.19</v>
      </c>
      <c r="AE1229" s="24">
        <v>-254.52</v>
      </c>
      <c r="AF1229" s="24">
        <v>-83.35</v>
      </c>
      <c r="AG1229" s="24">
        <v>-250.58</v>
      </c>
      <c r="AH1229" s="24"/>
      <c r="AI1229" s="24">
        <v>-9.07</v>
      </c>
      <c r="AJ1229" s="24">
        <v>-12.03</v>
      </c>
      <c r="AK1229" s="24"/>
      <c r="AL1229" s="24">
        <v>-59.64</v>
      </c>
      <c r="AM1229" s="24">
        <v>-62.64</v>
      </c>
      <c r="AN1229" s="24" t="s">
        <v>58</v>
      </c>
      <c r="AO1229" s="24">
        <v>-205.74</v>
      </c>
      <c r="AP1229" s="24" t="s">
        <v>59</v>
      </c>
      <c r="AQ1229" s="24">
        <v>0</v>
      </c>
      <c r="AR1229" s="24">
        <v>-164.52</v>
      </c>
      <c r="AS1229" s="24">
        <v>-361.1</v>
      </c>
      <c r="AT1229" s="24">
        <v>-235.93</v>
      </c>
      <c r="AU1229" s="24">
        <v>0</v>
      </c>
      <c r="AV1229" s="24">
        <v>0</v>
      </c>
      <c r="AW1229" s="24">
        <v>6.04</v>
      </c>
      <c r="AX1229" s="24">
        <v>-1033.53</v>
      </c>
      <c r="AY1229" s="24">
        <v>-17.18</v>
      </c>
      <c r="AZ1229" s="24">
        <v>-165.47</v>
      </c>
      <c r="BA1229" s="24">
        <v>134.58000000000001</v>
      </c>
      <c r="BB1229" s="24">
        <v>0</v>
      </c>
      <c r="BC1229" s="24">
        <v>0</v>
      </c>
      <c r="BD1229" s="24">
        <f t="shared" si="727"/>
        <v>-7613.840000000002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-209.63</v>
      </c>
      <c r="G1230" s="24">
        <v>-680.81</v>
      </c>
      <c r="H1230" s="24">
        <v>-546.41</v>
      </c>
      <c r="I1230" s="24">
        <v>-308.98</v>
      </c>
      <c r="J1230" s="24">
        <v>-136.09</v>
      </c>
      <c r="K1230" s="24">
        <v>-416.32</v>
      </c>
      <c r="L1230" s="24">
        <v>-416.88</v>
      </c>
      <c r="M1230" s="24">
        <v>-5211.91</v>
      </c>
      <c r="N1230" s="24">
        <v>0</v>
      </c>
      <c r="O1230" s="24">
        <v>243.52</v>
      </c>
      <c r="P1230" s="24">
        <v>-89.2</v>
      </c>
      <c r="Q1230" s="24">
        <v>-240</v>
      </c>
      <c r="R1230" s="24" t="s">
        <v>58</v>
      </c>
      <c r="S1230" s="24" t="s">
        <v>58</v>
      </c>
      <c r="T1230" s="24">
        <v>0</v>
      </c>
      <c r="U1230" s="24">
        <v>-239.06</v>
      </c>
      <c r="V1230" s="24"/>
      <c r="W1230" s="24">
        <v>0</v>
      </c>
      <c r="X1230" s="24"/>
      <c r="Y1230" s="24">
        <v>-223.02</v>
      </c>
      <c r="Z1230" s="24">
        <v>0</v>
      </c>
      <c r="AA1230" s="24"/>
      <c r="AB1230" s="24">
        <v>-486.37</v>
      </c>
      <c r="AC1230" s="24">
        <v>-140.96</v>
      </c>
      <c r="AD1230" s="24">
        <v>-1604.91</v>
      </c>
      <c r="AE1230" s="24">
        <v>-35.69</v>
      </c>
      <c r="AF1230" s="24" t="s">
        <v>59</v>
      </c>
      <c r="AG1230" s="24">
        <v>-128.28</v>
      </c>
      <c r="AH1230" s="24"/>
      <c r="AI1230" s="24">
        <v>-78.34</v>
      </c>
      <c r="AJ1230" s="24" t="s">
        <v>58</v>
      </c>
      <c r="AK1230" s="24"/>
      <c r="AL1230" s="24">
        <v>91.42</v>
      </c>
      <c r="AM1230" s="24">
        <v>-95.24</v>
      </c>
      <c r="AN1230" s="24" t="s">
        <v>58</v>
      </c>
      <c r="AO1230" s="24">
        <v>-170.29</v>
      </c>
      <c r="AP1230" s="24" t="s">
        <v>59</v>
      </c>
      <c r="AQ1230" s="24">
        <v>0</v>
      </c>
      <c r="AR1230" s="24">
        <v>-497.05</v>
      </c>
      <c r="AS1230" s="24">
        <v>-300.19</v>
      </c>
      <c r="AT1230" s="24">
        <v>51.54</v>
      </c>
      <c r="AU1230" s="24">
        <v>0</v>
      </c>
      <c r="AV1230" s="24">
        <v>0</v>
      </c>
      <c r="AW1230" s="24">
        <v>-0.08</v>
      </c>
      <c r="AX1230" s="24">
        <v>-576.14</v>
      </c>
      <c r="AY1230" s="24">
        <v>-1237.1500000000001</v>
      </c>
      <c r="AZ1230" s="24">
        <v>-4.32</v>
      </c>
      <c r="BA1230" s="24">
        <v>3.41</v>
      </c>
      <c r="BB1230" s="24">
        <v>0</v>
      </c>
      <c r="BC1230" s="24">
        <v>0</v>
      </c>
      <c r="BD1230" s="24">
        <f t="shared" si="727"/>
        <v>-13683.429999999998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-244.96</v>
      </c>
      <c r="G1231" s="24">
        <v>-70.31</v>
      </c>
      <c r="H1231" s="24">
        <v>-162.51</v>
      </c>
      <c r="I1231" s="24">
        <v>-21.07</v>
      </c>
      <c r="J1231" s="24">
        <v>224.2</v>
      </c>
      <c r="K1231" s="24">
        <v>-88.67</v>
      </c>
      <c r="L1231" s="24">
        <v>-443.32</v>
      </c>
      <c r="M1231" s="24">
        <v>-189.03</v>
      </c>
      <c r="N1231" s="24">
        <v>0</v>
      </c>
      <c r="O1231" s="24">
        <v>-1181.08</v>
      </c>
      <c r="P1231" s="24">
        <v>-490.44</v>
      </c>
      <c r="Q1231" s="24">
        <v>-52.96</v>
      </c>
      <c r="R1231" s="24">
        <v>2.42</v>
      </c>
      <c r="S1231" s="24">
        <v>7.66</v>
      </c>
      <c r="T1231" s="24">
        <v>0</v>
      </c>
      <c r="U1231" s="24">
        <v>-318.79000000000002</v>
      </c>
      <c r="V1231" s="24"/>
      <c r="W1231" s="24">
        <v>0</v>
      </c>
      <c r="X1231" s="24"/>
      <c r="Y1231" s="24">
        <v>-74.09</v>
      </c>
      <c r="Z1231" s="24">
        <v>0</v>
      </c>
      <c r="AA1231" s="24"/>
      <c r="AB1231" s="24">
        <v>-311.95999999999998</v>
      </c>
      <c r="AC1231" s="24">
        <v>-193.18</v>
      </c>
      <c r="AD1231" s="24">
        <v>-287.22000000000003</v>
      </c>
      <c r="AE1231" s="24">
        <v>-687.59</v>
      </c>
      <c r="AF1231" s="24" t="s">
        <v>59</v>
      </c>
      <c r="AG1231" s="24">
        <v>-47.92</v>
      </c>
      <c r="AH1231" s="24"/>
      <c r="AI1231" s="24">
        <v>164.2</v>
      </c>
      <c r="AJ1231" s="24">
        <v>-168.49</v>
      </c>
      <c r="AK1231" s="24"/>
      <c r="AL1231" s="24">
        <v>-276.25</v>
      </c>
      <c r="AM1231" s="24">
        <v>-823.32</v>
      </c>
      <c r="AN1231" s="24" t="s">
        <v>58</v>
      </c>
      <c r="AO1231" s="24">
        <v>-729.8</v>
      </c>
      <c r="AP1231" s="24">
        <v>-286.91000000000003</v>
      </c>
      <c r="AQ1231" s="24">
        <v>0</v>
      </c>
      <c r="AR1231" s="24">
        <v>-612.34</v>
      </c>
      <c r="AS1231" s="24">
        <v>-1585.52</v>
      </c>
      <c r="AT1231" s="24">
        <v>88.84</v>
      </c>
      <c r="AU1231" s="24">
        <v>0</v>
      </c>
      <c r="AV1231" s="24">
        <v>0</v>
      </c>
      <c r="AW1231" s="24">
        <v>-239.56</v>
      </c>
      <c r="AX1231" s="24">
        <v>50.43</v>
      </c>
      <c r="AY1231" s="24">
        <v>-459.73</v>
      </c>
      <c r="AZ1231" s="24">
        <v>43.9</v>
      </c>
      <c r="BA1231" s="24" t="s">
        <v>62</v>
      </c>
      <c r="BB1231" s="24">
        <v>0</v>
      </c>
      <c r="BC1231" s="24">
        <v>0</v>
      </c>
      <c r="BD1231" s="24">
        <f t="shared" si="727"/>
        <v>-9465.369999999999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-12.34</v>
      </c>
      <c r="G1232" s="24">
        <v>-574.9</v>
      </c>
      <c r="H1232" s="24">
        <v>78.239999999999995</v>
      </c>
      <c r="I1232" s="24">
        <v>-199.56</v>
      </c>
      <c r="J1232" s="24">
        <v>-273.14999999999998</v>
      </c>
      <c r="K1232" s="24">
        <v>-323.94</v>
      </c>
      <c r="L1232" s="24">
        <v>-214.94</v>
      </c>
      <c r="M1232" s="24">
        <v>-1089.53</v>
      </c>
      <c r="N1232" s="24">
        <v>0</v>
      </c>
      <c r="O1232" s="24">
        <v>41.25</v>
      </c>
      <c r="P1232" s="24">
        <v>-37.299999999999997</v>
      </c>
      <c r="Q1232" s="24">
        <v>-76.66</v>
      </c>
      <c r="R1232" s="24" t="s">
        <v>58</v>
      </c>
      <c r="S1232" s="24">
        <v>-222.32</v>
      </c>
      <c r="T1232" s="24">
        <v>0</v>
      </c>
      <c r="U1232" s="24">
        <v>384.02</v>
      </c>
      <c r="V1232" s="24"/>
      <c r="W1232" s="24">
        <v>0</v>
      </c>
      <c r="X1232" s="24"/>
      <c r="Y1232" s="24">
        <v>-206.48</v>
      </c>
      <c r="Z1232" s="24">
        <v>0</v>
      </c>
      <c r="AA1232" s="24"/>
      <c r="AB1232" s="24">
        <v>361.69</v>
      </c>
      <c r="AC1232" s="24">
        <v>-106.57</v>
      </c>
      <c r="AD1232" s="24">
        <v>-782.73</v>
      </c>
      <c r="AE1232" s="24">
        <v>-277.67</v>
      </c>
      <c r="AF1232" s="24" t="s">
        <v>59</v>
      </c>
      <c r="AG1232" s="24">
        <v>-119.95</v>
      </c>
      <c r="AH1232" s="24"/>
      <c r="AI1232" s="24">
        <v>12.67</v>
      </c>
      <c r="AJ1232" s="24">
        <v>76.33</v>
      </c>
      <c r="AK1232" s="24"/>
      <c r="AL1232" s="24">
        <v>-619.94000000000005</v>
      </c>
      <c r="AM1232" s="24">
        <v>290.36</v>
      </c>
      <c r="AN1232" s="24" t="s">
        <v>58</v>
      </c>
      <c r="AO1232" s="24">
        <v>-101.68</v>
      </c>
      <c r="AP1232" s="24">
        <v>-657.6</v>
      </c>
      <c r="AQ1232" s="24">
        <v>0</v>
      </c>
      <c r="AR1232" s="24">
        <v>-435.69</v>
      </c>
      <c r="AS1232" s="24">
        <v>-479.76</v>
      </c>
      <c r="AT1232" s="24">
        <v>56.88</v>
      </c>
      <c r="AU1232" s="24">
        <v>0</v>
      </c>
      <c r="AV1232" s="24">
        <v>0</v>
      </c>
      <c r="AW1232" s="24">
        <v>-207.22</v>
      </c>
      <c r="AX1232" s="24">
        <v>-441.17</v>
      </c>
      <c r="AY1232" s="24">
        <v>-446.96</v>
      </c>
      <c r="AZ1232" s="24">
        <v>-164.65</v>
      </c>
      <c r="BA1232" s="24">
        <v>378.72</v>
      </c>
      <c r="BB1232" s="24">
        <v>0</v>
      </c>
      <c r="BC1232" s="24">
        <v>0</v>
      </c>
      <c r="BD1232" s="24">
        <f t="shared" si="727"/>
        <v>-6392.55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-138.58000000000001</v>
      </c>
      <c r="G1233" s="24">
        <v>-365.06</v>
      </c>
      <c r="H1233" s="24">
        <v>-41.59</v>
      </c>
      <c r="I1233" s="24">
        <v>63.9</v>
      </c>
      <c r="J1233" s="24">
        <v>-247.82</v>
      </c>
      <c r="K1233" s="24">
        <v>-127.02</v>
      </c>
      <c r="L1233" s="24">
        <v>-165.85</v>
      </c>
      <c r="M1233" s="24">
        <v>826.02</v>
      </c>
      <c r="N1233" s="24">
        <v>0</v>
      </c>
      <c r="O1233" s="24">
        <v>48.58</v>
      </c>
      <c r="P1233" s="24">
        <v>-165.24</v>
      </c>
      <c r="Q1233" s="24" t="s">
        <v>60</v>
      </c>
      <c r="R1233" s="24" t="s">
        <v>58</v>
      </c>
      <c r="S1233" s="24" t="s">
        <v>58</v>
      </c>
      <c r="T1233" s="24">
        <v>0</v>
      </c>
      <c r="U1233" s="24">
        <v>-173.98</v>
      </c>
      <c r="V1233" s="24"/>
      <c r="W1233" s="24">
        <v>0</v>
      </c>
      <c r="X1233" s="24"/>
      <c r="Y1233" s="24" t="s">
        <v>59</v>
      </c>
      <c r="Z1233" s="24">
        <v>0</v>
      </c>
      <c r="AA1233" s="24"/>
      <c r="AB1233" s="24">
        <v>240.41</v>
      </c>
      <c r="AC1233" s="24">
        <v>-163.08000000000001</v>
      </c>
      <c r="AD1233" s="24" t="s">
        <v>59</v>
      </c>
      <c r="AE1233" s="24">
        <v>-268.19</v>
      </c>
      <c r="AF1233" s="24" t="s">
        <v>60</v>
      </c>
      <c r="AG1233" s="24">
        <v>-67.569999999999993</v>
      </c>
      <c r="AH1233" s="24"/>
      <c r="AI1233" s="24" t="s">
        <v>58</v>
      </c>
      <c r="AJ1233" s="24">
        <v>157.9</v>
      </c>
      <c r="AK1233" s="24"/>
      <c r="AL1233" s="24">
        <v>-2859.09</v>
      </c>
      <c r="AM1233" s="24">
        <v>80.099999999999994</v>
      </c>
      <c r="AN1233" s="24" t="s">
        <v>62</v>
      </c>
      <c r="AO1233" s="24">
        <v>-204.65</v>
      </c>
      <c r="AP1233" s="24" t="s">
        <v>59</v>
      </c>
      <c r="AQ1233" s="24">
        <v>0</v>
      </c>
      <c r="AR1233" s="24" t="s">
        <v>59</v>
      </c>
      <c r="AS1233" s="24">
        <v>257.35000000000002</v>
      </c>
      <c r="AT1233" s="24" t="s">
        <v>59</v>
      </c>
      <c r="AU1233" s="24">
        <v>0</v>
      </c>
      <c r="AV1233" s="24">
        <v>0</v>
      </c>
      <c r="AW1233" s="24">
        <v>-10.7</v>
      </c>
      <c r="AX1233" s="24">
        <v>-2471.7199999999998</v>
      </c>
      <c r="AY1233" s="24">
        <v>0</v>
      </c>
      <c r="AZ1233" s="24">
        <v>-228.19</v>
      </c>
      <c r="BA1233" s="24">
        <v>260.66000000000003</v>
      </c>
      <c r="BB1233" s="24">
        <v>0</v>
      </c>
      <c r="BC1233" s="24">
        <v>0</v>
      </c>
      <c r="BD1233" s="24">
        <f t="shared" si="727"/>
        <v>-5763.41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-471.3</v>
      </c>
      <c r="G1234" s="24">
        <v>-225.85</v>
      </c>
      <c r="H1234" s="24">
        <v>-180.25</v>
      </c>
      <c r="I1234" s="24">
        <v>-163.79</v>
      </c>
      <c r="J1234" s="24">
        <v>-254.69</v>
      </c>
      <c r="K1234" s="24">
        <v>-132.33000000000001</v>
      </c>
      <c r="L1234" s="24">
        <v>-288.08</v>
      </c>
      <c r="M1234" s="24">
        <v>-1523.22</v>
      </c>
      <c r="N1234" s="24">
        <v>0</v>
      </c>
      <c r="O1234" s="24">
        <v>-1806.18</v>
      </c>
      <c r="P1234" s="24">
        <v>415.71</v>
      </c>
      <c r="Q1234" s="24">
        <v>-497.75</v>
      </c>
      <c r="R1234" s="24">
        <v>62.77</v>
      </c>
      <c r="S1234" s="24">
        <v>-279.06</v>
      </c>
      <c r="T1234" s="24">
        <v>0</v>
      </c>
      <c r="U1234" s="24">
        <v>-1101.22</v>
      </c>
      <c r="V1234" s="24"/>
      <c r="W1234" s="24">
        <v>0</v>
      </c>
      <c r="X1234" s="24"/>
      <c r="Y1234" s="24">
        <v>64.33</v>
      </c>
      <c r="Z1234" s="24">
        <v>0</v>
      </c>
      <c r="AA1234" s="24"/>
      <c r="AB1234" s="24">
        <v>-270.77</v>
      </c>
      <c r="AC1234" s="24">
        <v>-452.92</v>
      </c>
      <c r="AD1234" s="24">
        <v>-708.07</v>
      </c>
      <c r="AE1234" s="24">
        <v>90.94</v>
      </c>
      <c r="AF1234" s="24">
        <v>4698.95</v>
      </c>
      <c r="AG1234" s="24">
        <v>-824.95</v>
      </c>
      <c r="AH1234" s="24"/>
      <c r="AI1234" s="24">
        <v>0.84</v>
      </c>
      <c r="AJ1234" s="24" t="s">
        <v>63</v>
      </c>
      <c r="AK1234" s="24"/>
      <c r="AL1234" s="24">
        <v>40.49</v>
      </c>
      <c r="AM1234" s="24">
        <v>-526.54999999999995</v>
      </c>
      <c r="AN1234" s="24">
        <v>-9.23</v>
      </c>
      <c r="AO1234" s="24">
        <v>-430.34</v>
      </c>
      <c r="AP1234" s="24" t="s">
        <v>381</v>
      </c>
      <c r="AQ1234" s="24">
        <v>0</v>
      </c>
      <c r="AR1234" s="24">
        <v>-164.2</v>
      </c>
      <c r="AS1234" s="24">
        <v>-179.4</v>
      </c>
      <c r="AT1234" s="24">
        <v>152.52000000000001</v>
      </c>
      <c r="AU1234" s="24">
        <v>0</v>
      </c>
      <c r="AV1234" s="24">
        <v>0</v>
      </c>
      <c r="AW1234" s="24" t="s">
        <v>59</v>
      </c>
      <c r="AX1234" s="24">
        <v>-881.61</v>
      </c>
      <c r="AY1234" s="24"/>
      <c r="AZ1234" s="24">
        <v>-51.69</v>
      </c>
      <c r="BA1234" s="24">
        <v>-731.01</v>
      </c>
      <c r="BB1234" s="24">
        <v>0</v>
      </c>
      <c r="BC1234" s="24">
        <v>0</v>
      </c>
      <c r="BD1234" s="24">
        <f t="shared" si="727"/>
        <v>-6627.9099999999989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-374.19</v>
      </c>
      <c r="G1235" s="24">
        <v>-98.38</v>
      </c>
      <c r="H1235" s="24">
        <v>2.84</v>
      </c>
      <c r="I1235" s="24">
        <v>-71.05</v>
      </c>
      <c r="J1235" s="24">
        <v>-423.96</v>
      </c>
      <c r="K1235" s="24">
        <v>-200.33</v>
      </c>
      <c r="L1235" s="24">
        <v>-219.58</v>
      </c>
      <c r="M1235" s="24">
        <v>-17.34</v>
      </c>
      <c r="N1235" s="24">
        <v>0</v>
      </c>
      <c r="O1235" s="24">
        <v>134.25</v>
      </c>
      <c r="P1235" s="24">
        <v>-43.17</v>
      </c>
      <c r="Q1235" s="24">
        <v>-42.97</v>
      </c>
      <c r="R1235" s="24">
        <v>240.37</v>
      </c>
      <c r="S1235" s="24">
        <v>-23.17</v>
      </c>
      <c r="T1235" s="24">
        <v>0</v>
      </c>
      <c r="U1235" s="24">
        <v>-203.31</v>
      </c>
      <c r="V1235" s="24"/>
      <c r="W1235" s="24">
        <v>0</v>
      </c>
      <c r="X1235" s="24"/>
      <c r="Y1235" s="24">
        <v>-556.65</v>
      </c>
      <c r="Z1235" s="24">
        <v>0</v>
      </c>
      <c r="AA1235" s="24"/>
      <c r="AB1235" s="24">
        <v>20.78</v>
      </c>
      <c r="AC1235" s="24">
        <v>294.17</v>
      </c>
      <c r="AD1235" s="24">
        <v>61.51</v>
      </c>
      <c r="AE1235" s="24">
        <v>-17.940000000000001</v>
      </c>
      <c r="AF1235" s="24" t="s">
        <v>59</v>
      </c>
      <c r="AG1235" s="24">
        <v>-39.1</v>
      </c>
      <c r="AH1235" s="24"/>
      <c r="AI1235" s="24">
        <v>450.32</v>
      </c>
      <c r="AJ1235" s="24">
        <v>3.25</v>
      </c>
      <c r="AK1235" s="24"/>
      <c r="AL1235" s="24">
        <v>-70.48</v>
      </c>
      <c r="AM1235" s="24">
        <v>-296.04000000000002</v>
      </c>
      <c r="AN1235" s="24">
        <v>5</v>
      </c>
      <c r="AO1235" s="24">
        <v>-48.73</v>
      </c>
      <c r="AP1235" s="24">
        <v>1056.33</v>
      </c>
      <c r="AQ1235" s="24">
        <v>0</v>
      </c>
      <c r="AR1235" s="24">
        <v>-296.08</v>
      </c>
      <c r="AS1235" s="24">
        <v>-61.9</v>
      </c>
      <c r="AT1235" s="24">
        <v>-64.349999999999994</v>
      </c>
      <c r="AU1235" s="24">
        <v>0</v>
      </c>
      <c r="AV1235" s="24">
        <v>0</v>
      </c>
      <c r="AW1235" s="24">
        <v>72.22</v>
      </c>
      <c r="AX1235" s="24">
        <v>147.37</v>
      </c>
      <c r="AY1235" s="24">
        <v>15.33</v>
      </c>
      <c r="AZ1235" s="24">
        <v>-30.15</v>
      </c>
      <c r="BA1235" s="24">
        <v>31.21</v>
      </c>
      <c r="BB1235" s="24">
        <v>0</v>
      </c>
      <c r="BC1235" s="24">
        <v>0</v>
      </c>
      <c r="BD1235" s="24">
        <f t="shared" si="727"/>
        <v>-663.91999999999973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99.57</v>
      </c>
      <c r="G1236" s="24">
        <v>76.930000000000007</v>
      </c>
      <c r="H1236" s="24">
        <v>23.5</v>
      </c>
      <c r="I1236" s="24">
        <v>45.03</v>
      </c>
      <c r="J1236" s="24">
        <v>337.35</v>
      </c>
      <c r="K1236" s="24">
        <v>178.32</v>
      </c>
      <c r="L1236" s="24">
        <v>108.23</v>
      </c>
      <c r="M1236" s="24">
        <v>93.44</v>
      </c>
      <c r="N1236" s="24">
        <v>0</v>
      </c>
      <c r="O1236" s="24">
        <v>-216.44</v>
      </c>
      <c r="P1236" s="24">
        <v>285.20999999999998</v>
      </c>
      <c r="Q1236" s="24">
        <v>-178.06</v>
      </c>
      <c r="R1236" s="24" t="s">
        <v>58</v>
      </c>
      <c r="S1236" s="24">
        <v>-21.05</v>
      </c>
      <c r="T1236" s="24">
        <v>0</v>
      </c>
      <c r="U1236" s="24">
        <v>-208.17</v>
      </c>
      <c r="V1236" s="24"/>
      <c r="W1236" s="24">
        <v>0</v>
      </c>
      <c r="X1236" s="24"/>
      <c r="Y1236" s="24">
        <v>-594.95000000000005</v>
      </c>
      <c r="Z1236" s="24">
        <v>0</v>
      </c>
      <c r="AA1236" s="24"/>
      <c r="AB1236" s="24">
        <v>132.83000000000001</v>
      </c>
      <c r="AC1236" s="24">
        <v>-199.03</v>
      </c>
      <c r="AD1236" s="24">
        <v>-371.12</v>
      </c>
      <c r="AE1236" s="24">
        <v>-31.35</v>
      </c>
      <c r="AF1236" s="24" t="s">
        <v>59</v>
      </c>
      <c r="AG1236" s="24">
        <v>37.11</v>
      </c>
      <c r="AH1236" s="24"/>
      <c r="AI1236" s="24">
        <v>-804.62</v>
      </c>
      <c r="AJ1236" s="24">
        <v>-108.37</v>
      </c>
      <c r="AK1236" s="24"/>
      <c r="AL1236" s="24">
        <v>-102.18</v>
      </c>
      <c r="AM1236" s="24">
        <v>334.87</v>
      </c>
      <c r="AN1236" s="24">
        <v>83.69</v>
      </c>
      <c r="AO1236" s="24">
        <v>46.75</v>
      </c>
      <c r="AP1236" s="24">
        <v>-2296.08</v>
      </c>
      <c r="AQ1236" s="24">
        <v>0</v>
      </c>
      <c r="AR1236" s="24">
        <v>117.34</v>
      </c>
      <c r="AS1236" s="24">
        <v>-313.33</v>
      </c>
      <c r="AT1236" s="24">
        <v>274.86</v>
      </c>
      <c r="AU1236" s="24">
        <v>0</v>
      </c>
      <c r="AV1236" s="24">
        <v>0</v>
      </c>
      <c r="AW1236" s="24">
        <v>15.8</v>
      </c>
      <c r="AX1236" s="24">
        <v>-256.41000000000003</v>
      </c>
      <c r="AY1236" s="24">
        <v>-0.26</v>
      </c>
      <c r="AZ1236" s="24">
        <v>-39.76</v>
      </c>
      <c r="BA1236" s="24">
        <v>0.03</v>
      </c>
      <c r="BB1236" s="24">
        <v>0</v>
      </c>
      <c r="BC1236" s="24">
        <v>0</v>
      </c>
      <c r="BD1236" s="24">
        <f t="shared" si="727"/>
        <v>-3450.3199999999993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 t="s">
        <v>64</v>
      </c>
      <c r="G1237" s="24" t="s">
        <v>64</v>
      </c>
      <c r="H1237" s="24" t="s">
        <v>64</v>
      </c>
      <c r="I1237" s="24" t="s">
        <v>64</v>
      </c>
      <c r="J1237" s="24" t="s">
        <v>63</v>
      </c>
      <c r="K1237" s="24" t="s">
        <v>64</v>
      </c>
      <c r="L1237" s="24" t="s">
        <v>63</v>
      </c>
      <c r="M1237" s="24" t="s">
        <v>63</v>
      </c>
      <c r="N1237" s="24">
        <v>0</v>
      </c>
      <c r="O1237" s="24" t="s">
        <v>63</v>
      </c>
      <c r="P1237" s="24" t="s">
        <v>63</v>
      </c>
      <c r="Q1237" s="24" t="s">
        <v>64</v>
      </c>
      <c r="R1237" s="24" t="s">
        <v>63</v>
      </c>
      <c r="S1237" s="24" t="s">
        <v>63</v>
      </c>
      <c r="T1237" s="24">
        <v>0</v>
      </c>
      <c r="U1237" s="24" t="s">
        <v>63</v>
      </c>
      <c r="V1237" s="24"/>
      <c r="W1237" s="24">
        <v>0</v>
      </c>
      <c r="X1237" s="24"/>
      <c r="Y1237" s="24" t="s">
        <v>64</v>
      </c>
      <c r="Z1237" s="24">
        <v>0</v>
      </c>
      <c r="AA1237" s="24"/>
      <c r="AB1237" s="24" t="s">
        <v>64</v>
      </c>
      <c r="AC1237" s="24" t="s">
        <v>64</v>
      </c>
      <c r="AD1237" s="24" t="s">
        <v>64</v>
      </c>
      <c r="AE1237" s="24" t="s">
        <v>64</v>
      </c>
      <c r="AF1237" s="24" t="s">
        <v>64</v>
      </c>
      <c r="AG1237" s="24" t="s">
        <v>64</v>
      </c>
      <c r="AH1237" s="24"/>
      <c r="AI1237" s="24" t="s">
        <v>63</v>
      </c>
      <c r="AJ1237" s="24" t="s">
        <v>64</v>
      </c>
      <c r="AK1237" s="24"/>
      <c r="AL1237" s="24" t="s">
        <v>63</v>
      </c>
      <c r="AM1237" s="24" t="s">
        <v>64</v>
      </c>
      <c r="AN1237" s="24" t="s">
        <v>63</v>
      </c>
      <c r="AO1237" s="24" t="s">
        <v>63</v>
      </c>
      <c r="AP1237" s="24" t="s">
        <v>64</v>
      </c>
      <c r="AQ1237" s="24">
        <v>0</v>
      </c>
      <c r="AR1237" s="24" t="s">
        <v>64</v>
      </c>
      <c r="AS1237" s="24" t="s">
        <v>64</v>
      </c>
      <c r="AT1237" s="24" t="s">
        <v>64</v>
      </c>
      <c r="AU1237" s="24">
        <v>0</v>
      </c>
      <c r="AV1237" s="24">
        <v>0</v>
      </c>
      <c r="AW1237" s="24" t="s">
        <v>64</v>
      </c>
      <c r="AX1237" s="24" t="s">
        <v>63</v>
      </c>
      <c r="AY1237" s="24" t="s">
        <v>64</v>
      </c>
      <c r="AZ1237" s="24" t="s">
        <v>64</v>
      </c>
      <c r="BA1237" s="24" t="s">
        <v>63</v>
      </c>
      <c r="BB1237" s="24">
        <v>0</v>
      </c>
      <c r="BC1237" s="24">
        <v>0</v>
      </c>
      <c r="BD1237" s="24">
        <f t="shared" si="727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 t="s">
        <v>64</v>
      </c>
      <c r="G1238" s="24" t="s">
        <v>64</v>
      </c>
      <c r="H1238" s="24" t="s">
        <v>64</v>
      </c>
      <c r="I1238" s="24" t="s">
        <v>64</v>
      </c>
      <c r="J1238" s="24" t="s">
        <v>63</v>
      </c>
      <c r="K1238" s="24" t="s">
        <v>64</v>
      </c>
      <c r="L1238" s="24" t="s">
        <v>63</v>
      </c>
      <c r="M1238" s="24" t="s">
        <v>63</v>
      </c>
      <c r="N1238" s="24">
        <v>0</v>
      </c>
      <c r="O1238" s="24" t="s">
        <v>63</v>
      </c>
      <c r="P1238" s="24" t="s">
        <v>63</v>
      </c>
      <c r="Q1238" s="24" t="s">
        <v>64</v>
      </c>
      <c r="R1238" s="24" t="s">
        <v>63</v>
      </c>
      <c r="S1238" s="24" t="s">
        <v>63</v>
      </c>
      <c r="T1238" s="24">
        <v>0</v>
      </c>
      <c r="U1238" s="24" t="s">
        <v>63</v>
      </c>
      <c r="V1238" s="24"/>
      <c r="W1238" s="24">
        <v>0</v>
      </c>
      <c r="X1238" s="24"/>
      <c r="Y1238" s="24" t="s">
        <v>64</v>
      </c>
      <c r="Z1238" s="24">
        <v>0</v>
      </c>
      <c r="AA1238" s="24"/>
      <c r="AB1238" s="24" t="s">
        <v>64</v>
      </c>
      <c r="AC1238" s="24" t="s">
        <v>64</v>
      </c>
      <c r="AD1238" s="24" t="s">
        <v>64</v>
      </c>
      <c r="AE1238" s="24" t="s">
        <v>64</v>
      </c>
      <c r="AF1238" s="24" t="s">
        <v>64</v>
      </c>
      <c r="AG1238" s="24" t="s">
        <v>64</v>
      </c>
      <c r="AH1238" s="24"/>
      <c r="AI1238" s="24" t="s">
        <v>63</v>
      </c>
      <c r="AJ1238" s="24" t="s">
        <v>64</v>
      </c>
      <c r="AK1238" s="24"/>
      <c r="AL1238" s="24" t="s">
        <v>63</v>
      </c>
      <c r="AM1238" s="24" t="s">
        <v>64</v>
      </c>
      <c r="AN1238" s="24" t="s">
        <v>63</v>
      </c>
      <c r="AO1238" s="24" t="s">
        <v>63</v>
      </c>
      <c r="AP1238" s="24" t="s">
        <v>64</v>
      </c>
      <c r="AQ1238" s="24">
        <v>0</v>
      </c>
      <c r="AR1238" s="24" t="s">
        <v>64</v>
      </c>
      <c r="AS1238" s="24" t="s">
        <v>64</v>
      </c>
      <c r="AT1238" s="24" t="s">
        <v>64</v>
      </c>
      <c r="AU1238" s="24">
        <v>0</v>
      </c>
      <c r="AV1238" s="24">
        <v>0</v>
      </c>
      <c r="AW1238" s="24" t="s">
        <v>64</v>
      </c>
      <c r="AX1238" s="24" t="s">
        <v>63</v>
      </c>
      <c r="AY1238" s="24" t="s">
        <v>64</v>
      </c>
      <c r="AZ1238" s="24" t="s">
        <v>64</v>
      </c>
      <c r="BA1238" s="24" t="s">
        <v>63</v>
      </c>
      <c r="BB1238" s="24">
        <v>0</v>
      </c>
      <c r="BC1238" s="24">
        <v>0</v>
      </c>
      <c r="BD1238" s="24">
        <f t="shared" si="727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 t="s">
        <v>64</v>
      </c>
      <c r="G1239" s="24" t="s">
        <v>64</v>
      </c>
      <c r="H1239" s="24" t="s">
        <v>64</v>
      </c>
      <c r="I1239" s="24" t="s">
        <v>64</v>
      </c>
      <c r="J1239" s="24" t="s">
        <v>63</v>
      </c>
      <c r="K1239" s="24" t="s">
        <v>64</v>
      </c>
      <c r="L1239" s="24" t="s">
        <v>63</v>
      </c>
      <c r="M1239" s="24" t="s">
        <v>63</v>
      </c>
      <c r="N1239" s="24">
        <v>0</v>
      </c>
      <c r="O1239" s="24" t="s">
        <v>63</v>
      </c>
      <c r="P1239" s="24" t="s">
        <v>63</v>
      </c>
      <c r="Q1239" s="24" t="s">
        <v>64</v>
      </c>
      <c r="R1239" s="24" t="s">
        <v>63</v>
      </c>
      <c r="S1239" s="24" t="s">
        <v>63</v>
      </c>
      <c r="T1239" s="24">
        <v>0</v>
      </c>
      <c r="U1239" s="24" t="s">
        <v>63</v>
      </c>
      <c r="V1239" s="24"/>
      <c r="W1239" s="24">
        <v>0</v>
      </c>
      <c r="X1239" s="24"/>
      <c r="Y1239" s="24" t="s">
        <v>64</v>
      </c>
      <c r="Z1239" s="24">
        <v>0</v>
      </c>
      <c r="AA1239" s="24"/>
      <c r="AB1239" s="24" t="s">
        <v>64</v>
      </c>
      <c r="AC1239" s="24" t="s">
        <v>64</v>
      </c>
      <c r="AD1239" s="24" t="s">
        <v>64</v>
      </c>
      <c r="AE1239" s="24" t="s">
        <v>64</v>
      </c>
      <c r="AF1239" s="24" t="s">
        <v>64</v>
      </c>
      <c r="AG1239" s="24" t="s">
        <v>64</v>
      </c>
      <c r="AH1239" s="24"/>
      <c r="AI1239" s="24" t="s">
        <v>63</v>
      </c>
      <c r="AJ1239" s="24" t="s">
        <v>64</v>
      </c>
      <c r="AK1239" s="24"/>
      <c r="AL1239" s="24" t="s">
        <v>63</v>
      </c>
      <c r="AM1239" s="24" t="s">
        <v>64</v>
      </c>
      <c r="AN1239" s="24" t="s">
        <v>63</v>
      </c>
      <c r="AO1239" s="24" t="s">
        <v>63</v>
      </c>
      <c r="AP1239" s="24" t="s">
        <v>64</v>
      </c>
      <c r="AQ1239" s="24">
        <v>0</v>
      </c>
      <c r="AR1239" s="24" t="s">
        <v>64</v>
      </c>
      <c r="AS1239" s="24" t="s">
        <v>64</v>
      </c>
      <c r="AT1239" s="24" t="s">
        <v>64</v>
      </c>
      <c r="AU1239" s="24">
        <v>0</v>
      </c>
      <c r="AV1239" s="24">
        <v>0</v>
      </c>
      <c r="AW1239" s="24" t="s">
        <v>64</v>
      </c>
      <c r="AX1239" s="24" t="s">
        <v>63</v>
      </c>
      <c r="AY1239" s="24" t="s">
        <v>64</v>
      </c>
      <c r="AZ1239" s="24" t="s">
        <v>64</v>
      </c>
      <c r="BA1239" s="24" t="s">
        <v>63</v>
      </c>
      <c r="BB1239" s="24">
        <v>0</v>
      </c>
      <c r="BC1239" s="24">
        <v>0</v>
      </c>
      <c r="BD1239" s="24">
        <f t="shared" si="727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 t="s">
        <v>64</v>
      </c>
      <c r="G1240" s="24" t="s">
        <v>64</v>
      </c>
      <c r="H1240" s="24" t="s">
        <v>64</v>
      </c>
      <c r="I1240" s="24" t="s">
        <v>64</v>
      </c>
      <c r="J1240" s="24" t="s">
        <v>63</v>
      </c>
      <c r="K1240" s="24" t="s">
        <v>64</v>
      </c>
      <c r="L1240" s="24" t="s">
        <v>63</v>
      </c>
      <c r="M1240" s="24" t="s">
        <v>58</v>
      </c>
      <c r="N1240" s="24">
        <v>0</v>
      </c>
      <c r="O1240" s="24" t="s">
        <v>63</v>
      </c>
      <c r="P1240" s="24" t="s">
        <v>63</v>
      </c>
      <c r="Q1240" s="24" t="s">
        <v>64</v>
      </c>
      <c r="R1240" s="24" t="s">
        <v>63</v>
      </c>
      <c r="S1240" s="24" t="s">
        <v>382</v>
      </c>
      <c r="T1240" s="24">
        <v>0</v>
      </c>
      <c r="U1240" s="24" t="s">
        <v>63</v>
      </c>
      <c r="V1240" s="24"/>
      <c r="W1240" s="24">
        <v>0</v>
      </c>
      <c r="X1240" s="24"/>
      <c r="Y1240" s="24" t="s">
        <v>64</v>
      </c>
      <c r="Z1240" s="24">
        <v>0</v>
      </c>
      <c r="AA1240" s="24"/>
      <c r="AB1240" s="24" t="s">
        <v>64</v>
      </c>
      <c r="AC1240" s="24" t="s">
        <v>60</v>
      </c>
      <c r="AD1240" s="24" t="s">
        <v>64</v>
      </c>
      <c r="AE1240" s="24" t="s">
        <v>64</v>
      </c>
      <c r="AF1240" s="24" t="s">
        <v>64</v>
      </c>
      <c r="AG1240" s="24" t="s">
        <v>64</v>
      </c>
      <c r="AH1240" s="24"/>
      <c r="AI1240" s="24" t="s">
        <v>63</v>
      </c>
      <c r="AJ1240" s="24" t="s">
        <v>64</v>
      </c>
      <c r="AK1240" s="24"/>
      <c r="AL1240" s="24" t="s">
        <v>63</v>
      </c>
      <c r="AM1240" s="24" t="s">
        <v>64</v>
      </c>
      <c r="AN1240" s="24" t="s">
        <v>63</v>
      </c>
      <c r="AO1240" s="24" t="s">
        <v>383</v>
      </c>
      <c r="AP1240" s="24" t="s">
        <v>64</v>
      </c>
      <c r="AQ1240" s="24">
        <v>0</v>
      </c>
      <c r="AR1240" s="24" t="s">
        <v>64</v>
      </c>
      <c r="AS1240" s="24">
        <v>-88.99</v>
      </c>
      <c r="AT1240" s="24" t="s">
        <v>64</v>
      </c>
      <c r="AU1240" s="24">
        <v>0</v>
      </c>
      <c r="AV1240" s="24">
        <v>0</v>
      </c>
      <c r="AW1240" s="24" t="s">
        <v>64</v>
      </c>
      <c r="AX1240" s="24" t="s">
        <v>63</v>
      </c>
      <c r="AY1240" s="24" t="s">
        <v>64</v>
      </c>
      <c r="AZ1240" s="24" t="s">
        <v>60</v>
      </c>
      <c r="BA1240" s="24" t="s">
        <v>63</v>
      </c>
      <c r="BB1240" s="24">
        <v>0</v>
      </c>
      <c r="BC1240" s="24">
        <v>0</v>
      </c>
      <c r="BD1240" s="24">
        <f t="shared" si="727"/>
        <v>-88.99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 t="s">
        <v>64</v>
      </c>
      <c r="G1241" s="24" t="s">
        <v>64</v>
      </c>
      <c r="H1241" s="24">
        <v>-206.99</v>
      </c>
      <c r="I1241" s="24" t="s">
        <v>60</v>
      </c>
      <c r="J1241" s="24" t="s">
        <v>62</v>
      </c>
      <c r="K1241" s="24" t="s">
        <v>64</v>
      </c>
      <c r="L1241" s="24">
        <v>-232.08</v>
      </c>
      <c r="M1241" s="24">
        <v>17.09</v>
      </c>
      <c r="N1241" s="24">
        <v>0</v>
      </c>
      <c r="O1241" s="24">
        <v>-9.1199999999999992</v>
      </c>
      <c r="P1241" s="24" t="s">
        <v>63</v>
      </c>
      <c r="Q1241" s="24">
        <v>-20.61</v>
      </c>
      <c r="R1241" s="24">
        <v>-71.349999999999994</v>
      </c>
      <c r="S1241" s="24">
        <v>-4.9400000000000004</v>
      </c>
      <c r="T1241" s="24">
        <v>0</v>
      </c>
      <c r="U1241" s="24" t="s">
        <v>63</v>
      </c>
      <c r="V1241" s="24"/>
      <c r="W1241" s="24">
        <v>0</v>
      </c>
      <c r="X1241" s="24"/>
      <c r="Y1241" s="24" t="s">
        <v>64</v>
      </c>
      <c r="Z1241" s="24">
        <v>0</v>
      </c>
      <c r="AA1241" s="24"/>
      <c r="AB1241" s="24" t="s">
        <v>64</v>
      </c>
      <c r="AC1241" s="24" t="s">
        <v>64</v>
      </c>
      <c r="AD1241" s="24">
        <v>-179.76</v>
      </c>
      <c r="AE1241" s="24">
        <v>-38.93</v>
      </c>
      <c r="AF1241" s="24">
        <v>-5.55</v>
      </c>
      <c r="AG1241" s="24" t="s">
        <v>64</v>
      </c>
      <c r="AH1241" s="24"/>
      <c r="AI1241" s="24" t="s">
        <v>63</v>
      </c>
      <c r="AJ1241" s="24" t="s">
        <v>64</v>
      </c>
      <c r="AK1241" s="24"/>
      <c r="AL1241" s="24" t="s">
        <v>63</v>
      </c>
      <c r="AM1241" s="24">
        <v>-7.3</v>
      </c>
      <c r="AN1241" s="24" t="s">
        <v>62</v>
      </c>
      <c r="AO1241" s="24">
        <v>-23.8</v>
      </c>
      <c r="AP1241" s="24">
        <v>30.57</v>
      </c>
      <c r="AQ1241" s="24">
        <v>0</v>
      </c>
      <c r="AR1241" s="24">
        <v>12.44</v>
      </c>
      <c r="AS1241" s="24">
        <v>-44.83</v>
      </c>
      <c r="AT1241" s="24" t="s">
        <v>59</v>
      </c>
      <c r="AU1241" s="24">
        <v>0</v>
      </c>
      <c r="AV1241" s="24">
        <v>0</v>
      </c>
      <c r="AW1241" s="24" t="s">
        <v>60</v>
      </c>
      <c r="AX1241" s="24" t="s">
        <v>63</v>
      </c>
      <c r="AY1241" s="24" t="s">
        <v>60</v>
      </c>
      <c r="AZ1241" s="24">
        <v>0</v>
      </c>
      <c r="BA1241" s="24" t="s">
        <v>62</v>
      </c>
      <c r="BB1241" s="24">
        <v>0</v>
      </c>
      <c r="BC1241" s="24">
        <v>0</v>
      </c>
      <c r="BD1241" s="24">
        <f t="shared" si="727"/>
        <v>-785.15999999999985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384</v>
      </c>
      <c r="F1242" s="24" t="s">
        <v>64</v>
      </c>
      <c r="G1242" s="24" t="s">
        <v>64</v>
      </c>
      <c r="H1242" s="24" t="s">
        <v>64</v>
      </c>
      <c r="I1242" s="24" t="s">
        <v>64</v>
      </c>
      <c r="J1242" s="24" t="s">
        <v>63</v>
      </c>
      <c r="K1242" s="24" t="s">
        <v>64</v>
      </c>
      <c r="L1242" s="24" t="s">
        <v>63</v>
      </c>
      <c r="M1242" s="24" t="s">
        <v>63</v>
      </c>
      <c r="N1242" s="24">
        <v>0</v>
      </c>
      <c r="O1242" s="24" t="s">
        <v>63</v>
      </c>
      <c r="P1242" s="24" t="s">
        <v>63</v>
      </c>
      <c r="Q1242" s="24" t="s">
        <v>64</v>
      </c>
      <c r="R1242" s="24" t="s">
        <v>58</v>
      </c>
      <c r="S1242" s="24" t="s">
        <v>63</v>
      </c>
      <c r="T1242" s="24">
        <v>0</v>
      </c>
      <c r="U1242" s="24" t="s">
        <v>63</v>
      </c>
      <c r="V1242" s="24"/>
      <c r="W1242" s="24">
        <v>0</v>
      </c>
      <c r="X1242" s="24"/>
      <c r="Y1242" s="24" t="s">
        <v>64</v>
      </c>
      <c r="Z1242" s="24">
        <v>0</v>
      </c>
      <c r="AA1242" s="24"/>
      <c r="AB1242" s="24" t="s">
        <v>64</v>
      </c>
      <c r="AC1242" s="24" t="s">
        <v>64</v>
      </c>
      <c r="AD1242" s="24" t="s">
        <v>64</v>
      </c>
      <c r="AE1242" s="24" t="s">
        <v>64</v>
      </c>
      <c r="AF1242" s="24" t="s">
        <v>64</v>
      </c>
      <c r="AG1242" s="24" t="s">
        <v>64</v>
      </c>
      <c r="AH1242" s="24"/>
      <c r="AI1242" s="24" t="s">
        <v>63</v>
      </c>
      <c r="AJ1242" s="24" t="s">
        <v>64</v>
      </c>
      <c r="AK1242" s="24"/>
      <c r="AL1242" s="24" t="s">
        <v>63</v>
      </c>
      <c r="AM1242" s="24" t="s">
        <v>64</v>
      </c>
      <c r="AN1242" s="24" t="s">
        <v>63</v>
      </c>
      <c r="AO1242" s="24" t="s">
        <v>63</v>
      </c>
      <c r="AP1242" s="24" t="s">
        <v>64</v>
      </c>
      <c r="AQ1242" s="24">
        <v>0</v>
      </c>
      <c r="AR1242" s="24" t="s">
        <v>64</v>
      </c>
      <c r="AS1242" s="24" t="s">
        <v>64</v>
      </c>
      <c r="AT1242" s="24" t="s">
        <v>64</v>
      </c>
      <c r="AU1242" s="24">
        <v>0</v>
      </c>
      <c r="AV1242" s="24">
        <v>0</v>
      </c>
      <c r="AW1242" s="24" t="s">
        <v>64</v>
      </c>
      <c r="AX1242" s="24" t="s">
        <v>63</v>
      </c>
      <c r="AY1242" s="24" t="s">
        <v>60</v>
      </c>
      <c r="AZ1242" s="24">
        <v>0</v>
      </c>
      <c r="BA1242" s="24" t="s">
        <v>63</v>
      </c>
      <c r="BB1242" s="24">
        <v>0</v>
      </c>
      <c r="BC1242" s="24">
        <v>0</v>
      </c>
      <c r="BD1242" s="24">
        <f t="shared" si="727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385</v>
      </c>
      <c r="F1243" s="24">
        <v>-24.7</v>
      </c>
      <c r="G1243" s="24" t="s">
        <v>64</v>
      </c>
      <c r="H1243" s="24">
        <v>-4.1100000000000003</v>
      </c>
      <c r="I1243" s="24" t="s">
        <v>64</v>
      </c>
      <c r="J1243" s="24" t="s">
        <v>63</v>
      </c>
      <c r="K1243" s="24" t="s">
        <v>64</v>
      </c>
      <c r="L1243" s="24" t="s">
        <v>63</v>
      </c>
      <c r="M1243" s="24" t="s">
        <v>63</v>
      </c>
      <c r="N1243" s="24">
        <v>0</v>
      </c>
      <c r="O1243" s="24" t="s">
        <v>63</v>
      </c>
      <c r="P1243" s="24">
        <v>24.87</v>
      </c>
      <c r="Q1243" s="24" t="s">
        <v>64</v>
      </c>
      <c r="R1243" s="24" t="s">
        <v>58</v>
      </c>
      <c r="S1243" s="24" t="s">
        <v>63</v>
      </c>
      <c r="T1243" s="24">
        <v>0</v>
      </c>
      <c r="U1243" s="24">
        <v>-8.8000000000000007</v>
      </c>
      <c r="V1243" s="24"/>
      <c r="W1243" s="24">
        <v>0</v>
      </c>
      <c r="X1243" s="24"/>
      <c r="Y1243" s="24" t="s">
        <v>64</v>
      </c>
      <c r="Z1243" s="24">
        <v>0</v>
      </c>
      <c r="AA1243" s="24"/>
      <c r="AB1243" s="24" t="s">
        <v>64</v>
      </c>
      <c r="AC1243" s="24" t="s">
        <v>64</v>
      </c>
      <c r="AD1243" s="24" t="s">
        <v>64</v>
      </c>
      <c r="AE1243" s="24" t="s">
        <v>64</v>
      </c>
      <c r="AF1243" s="24" t="s">
        <v>64</v>
      </c>
      <c r="AG1243" s="24">
        <v>4.25</v>
      </c>
      <c r="AH1243" s="24"/>
      <c r="AI1243" s="24" t="s">
        <v>63</v>
      </c>
      <c r="AJ1243" s="24">
        <v>4.59</v>
      </c>
      <c r="AK1243" s="24"/>
      <c r="AL1243" s="24" t="s">
        <v>64</v>
      </c>
      <c r="AM1243" s="24" t="s">
        <v>64</v>
      </c>
      <c r="AN1243" s="24" t="s">
        <v>63</v>
      </c>
      <c r="AO1243" s="24" t="s">
        <v>63</v>
      </c>
      <c r="AP1243" s="24" t="s">
        <v>124</v>
      </c>
      <c r="AQ1243" s="24">
        <v>0</v>
      </c>
      <c r="AR1243" s="24" t="s">
        <v>64</v>
      </c>
      <c r="AS1243" s="24" t="s">
        <v>64</v>
      </c>
      <c r="AT1243" s="24">
        <v>28.8</v>
      </c>
      <c r="AU1243" s="24">
        <v>0</v>
      </c>
      <c r="AV1243" s="24">
        <v>0</v>
      </c>
      <c r="AW1243" s="24" t="s">
        <v>64</v>
      </c>
      <c r="AX1243" s="24" t="s">
        <v>63</v>
      </c>
      <c r="AY1243" s="24" t="s">
        <v>60</v>
      </c>
      <c r="AZ1243" s="24">
        <v>0</v>
      </c>
      <c r="BA1243" s="24" t="s">
        <v>63</v>
      </c>
      <c r="BB1243" s="24">
        <v>0</v>
      </c>
      <c r="BC1243" s="24">
        <v>0</v>
      </c>
      <c r="BD1243" s="24">
        <f t="shared" si="727"/>
        <v>24.900000000000002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-98.43</v>
      </c>
      <c r="G1244" s="24">
        <v>-326.8</v>
      </c>
      <c r="H1244" s="24">
        <v>-168.48</v>
      </c>
      <c r="I1244" s="24" t="s">
        <v>58</v>
      </c>
      <c r="J1244" s="24" t="s">
        <v>58</v>
      </c>
      <c r="K1244" s="24">
        <v>-108.22</v>
      </c>
      <c r="L1244" s="24">
        <v>-213.87</v>
      </c>
      <c r="M1244" s="24">
        <v>257.66000000000003</v>
      </c>
      <c r="N1244" s="24">
        <v>0</v>
      </c>
      <c r="O1244" s="24">
        <v>-1597.08</v>
      </c>
      <c r="P1244" s="24">
        <v>-472.09</v>
      </c>
      <c r="Q1244" s="24">
        <v>-601.45000000000005</v>
      </c>
      <c r="R1244" s="24">
        <v>-560.98</v>
      </c>
      <c r="S1244" s="24" t="s">
        <v>58</v>
      </c>
      <c r="T1244" s="24">
        <v>0</v>
      </c>
      <c r="U1244" s="24">
        <v>-427.33</v>
      </c>
      <c r="V1244" s="24"/>
      <c r="W1244" s="24">
        <v>0</v>
      </c>
      <c r="X1244" s="24"/>
      <c r="Y1244" s="24">
        <v>1097.3800000000001</v>
      </c>
      <c r="Z1244" s="24">
        <v>0</v>
      </c>
      <c r="AA1244" s="24"/>
      <c r="AB1244" s="24">
        <v>936.15</v>
      </c>
      <c r="AC1244" s="24">
        <v>-127.9</v>
      </c>
      <c r="AD1244" s="24">
        <v>-137.11000000000001</v>
      </c>
      <c r="AE1244" s="24">
        <v>-100.25</v>
      </c>
      <c r="AF1244" s="24">
        <v>-136.91999999999999</v>
      </c>
      <c r="AG1244" s="24">
        <v>131.97</v>
      </c>
      <c r="AH1244" s="24"/>
      <c r="AI1244" s="24" t="s">
        <v>58</v>
      </c>
      <c r="AJ1244" s="24">
        <v>-44.64</v>
      </c>
      <c r="AK1244" s="24"/>
      <c r="AL1244" s="24">
        <v>-833.89</v>
      </c>
      <c r="AM1244" s="24">
        <v>150.87</v>
      </c>
      <c r="AN1244" s="24">
        <v>-78.72</v>
      </c>
      <c r="AO1244" s="24">
        <v>-132.04</v>
      </c>
      <c r="AP1244" s="24">
        <v>678.83</v>
      </c>
      <c r="AQ1244" s="24">
        <v>0</v>
      </c>
      <c r="AR1244" s="24">
        <v>-1533.53</v>
      </c>
      <c r="AS1244" s="24" t="s">
        <v>59</v>
      </c>
      <c r="AT1244" s="24">
        <v>-116.47</v>
      </c>
      <c r="AU1244" s="24">
        <v>0</v>
      </c>
      <c r="AV1244" s="24">
        <v>0</v>
      </c>
      <c r="AW1244" s="24">
        <v>-54.16</v>
      </c>
      <c r="AX1244" s="24" t="s">
        <v>62</v>
      </c>
      <c r="AY1244" s="24">
        <v>18.41</v>
      </c>
      <c r="AZ1244" s="24">
        <v>0</v>
      </c>
      <c r="BA1244" s="24">
        <v>94.37</v>
      </c>
      <c r="BB1244" s="24">
        <v>0</v>
      </c>
      <c r="BC1244" s="24">
        <v>0</v>
      </c>
      <c r="BD1244" s="24">
        <f t="shared" si="727"/>
        <v>-4504.7200000000012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-135.62</v>
      </c>
      <c r="G1245" s="24">
        <v>-50.99</v>
      </c>
      <c r="H1245" s="24">
        <v>-164.48</v>
      </c>
      <c r="I1245" s="24">
        <v>-94.08</v>
      </c>
      <c r="J1245" s="24">
        <v>-91.18</v>
      </c>
      <c r="K1245" s="24">
        <v>-4.93</v>
      </c>
      <c r="L1245" s="24">
        <v>-16.73</v>
      </c>
      <c r="M1245" s="24">
        <v>-62.94</v>
      </c>
      <c r="N1245" s="24">
        <v>0</v>
      </c>
      <c r="O1245" s="24">
        <v>-27.67</v>
      </c>
      <c r="P1245" s="24">
        <v>-25.38</v>
      </c>
      <c r="Q1245" s="24">
        <v>-25.46</v>
      </c>
      <c r="R1245" s="24" t="s">
        <v>63</v>
      </c>
      <c r="S1245" s="24">
        <v>60.3</v>
      </c>
      <c r="T1245" s="24">
        <v>0</v>
      </c>
      <c r="U1245" s="24">
        <v>-133.44</v>
      </c>
      <c r="V1245" s="24"/>
      <c r="W1245" s="24">
        <v>0</v>
      </c>
      <c r="X1245" s="24"/>
      <c r="Y1245" s="24">
        <v>-19.3</v>
      </c>
      <c r="Z1245" s="24">
        <v>0</v>
      </c>
      <c r="AA1245" s="24"/>
      <c r="AB1245" s="24">
        <v>-336.43</v>
      </c>
      <c r="AC1245" s="24" t="s">
        <v>60</v>
      </c>
      <c r="AD1245" s="24">
        <v>-47.02</v>
      </c>
      <c r="AE1245" s="24">
        <v>72.13</v>
      </c>
      <c r="AF1245" s="24">
        <v>40</v>
      </c>
      <c r="AG1245" s="24">
        <v>-30.6</v>
      </c>
      <c r="AH1245" s="24"/>
      <c r="AI1245" s="24">
        <v>-12.06</v>
      </c>
      <c r="AJ1245" s="24">
        <v>43.36</v>
      </c>
      <c r="AK1245" s="24"/>
      <c r="AL1245" s="24">
        <v>-169.48</v>
      </c>
      <c r="AM1245" s="24">
        <v>-16.61</v>
      </c>
      <c r="AN1245" s="24">
        <v>34.56</v>
      </c>
      <c r="AO1245" s="24" t="s">
        <v>58</v>
      </c>
      <c r="AP1245" s="24" t="s">
        <v>124</v>
      </c>
      <c r="AQ1245" s="24">
        <v>0</v>
      </c>
      <c r="AR1245" s="24" t="s">
        <v>59</v>
      </c>
      <c r="AS1245" s="24">
        <v>-120.57</v>
      </c>
      <c r="AT1245" s="24" t="s">
        <v>59</v>
      </c>
      <c r="AU1245" s="24">
        <v>0</v>
      </c>
      <c r="AV1245" s="24">
        <v>0</v>
      </c>
      <c r="AW1245" s="24" t="s">
        <v>59</v>
      </c>
      <c r="AX1245" s="24">
        <v>2.08</v>
      </c>
      <c r="AY1245" s="24">
        <v>-14.65</v>
      </c>
      <c r="AZ1245" s="24">
        <v>0</v>
      </c>
      <c r="BA1245" s="24" t="s">
        <v>62</v>
      </c>
      <c r="BB1245" s="24">
        <v>0</v>
      </c>
      <c r="BC1245" s="24">
        <v>0</v>
      </c>
      <c r="BD1245" s="24">
        <f t="shared" si="727"/>
        <v>-1347.1900000000003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-580.28</v>
      </c>
      <c r="G1246" s="24">
        <v>-295.13</v>
      </c>
      <c r="H1246" s="24">
        <v>-279.82</v>
      </c>
      <c r="I1246" s="24">
        <v>-63.53</v>
      </c>
      <c r="J1246" s="24">
        <v>-756.08</v>
      </c>
      <c r="K1246" s="24">
        <v>-180.87</v>
      </c>
      <c r="L1246" s="24" t="s">
        <v>58</v>
      </c>
      <c r="M1246" s="24" t="s">
        <v>58</v>
      </c>
      <c r="N1246" s="24">
        <v>0</v>
      </c>
      <c r="O1246" s="24">
        <v>1.97</v>
      </c>
      <c r="P1246" s="24" t="s">
        <v>58</v>
      </c>
      <c r="Q1246" s="24" t="s">
        <v>59</v>
      </c>
      <c r="R1246" s="24" t="s">
        <v>58</v>
      </c>
      <c r="S1246" s="24" t="s">
        <v>58</v>
      </c>
      <c r="T1246" s="24">
        <v>0</v>
      </c>
      <c r="U1246" s="24">
        <v>-151.34</v>
      </c>
      <c r="V1246" s="24"/>
      <c r="W1246" s="24">
        <v>0</v>
      </c>
      <c r="X1246" s="24"/>
      <c r="Y1246" s="24" t="s">
        <v>59</v>
      </c>
      <c r="Z1246" s="24">
        <v>0</v>
      </c>
      <c r="AA1246" s="24"/>
      <c r="AB1246" s="24">
        <v>-711.6</v>
      </c>
      <c r="AC1246" s="24">
        <v>-292.23</v>
      </c>
      <c r="AD1246" s="24" t="s">
        <v>59</v>
      </c>
      <c r="AE1246" s="24">
        <v>208.31</v>
      </c>
      <c r="AF1246" s="24" t="s">
        <v>59</v>
      </c>
      <c r="AG1246" s="24">
        <v>-129</v>
      </c>
      <c r="AH1246" s="24"/>
      <c r="AI1246" s="24">
        <v>-21.14</v>
      </c>
      <c r="AJ1246" s="24">
        <v>54.33</v>
      </c>
      <c r="AK1246" s="24"/>
      <c r="AL1246" s="24" t="s">
        <v>59</v>
      </c>
      <c r="AM1246" s="24">
        <v>-156.52000000000001</v>
      </c>
      <c r="AN1246" s="24" t="s">
        <v>58</v>
      </c>
      <c r="AO1246" s="24">
        <v>24.96</v>
      </c>
      <c r="AP1246" s="24" t="s">
        <v>124</v>
      </c>
      <c r="AQ1246" s="24">
        <v>0</v>
      </c>
      <c r="AR1246" s="24">
        <v>-271.95</v>
      </c>
      <c r="AS1246" s="24" t="s">
        <v>59</v>
      </c>
      <c r="AT1246" s="24" t="s">
        <v>59</v>
      </c>
      <c r="AU1246" s="24">
        <v>0</v>
      </c>
      <c r="AV1246" s="24">
        <v>0</v>
      </c>
      <c r="AW1246" s="24">
        <v>-35.479999999999997</v>
      </c>
      <c r="AX1246" s="24">
        <v>-73.98</v>
      </c>
      <c r="AY1246" s="24">
        <v>22.79</v>
      </c>
      <c r="AZ1246" s="24">
        <v>0</v>
      </c>
      <c r="BA1246" s="24">
        <v>-187.08</v>
      </c>
      <c r="BB1246" s="24">
        <v>0</v>
      </c>
      <c r="BC1246" s="24">
        <v>0</v>
      </c>
      <c r="BD1246" s="24">
        <f t="shared" si="727"/>
        <v>-3873.67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-345.43</v>
      </c>
      <c r="G1247" s="24">
        <v>-243.32</v>
      </c>
      <c r="H1247" s="24">
        <v>-309.56</v>
      </c>
      <c r="I1247" s="24">
        <v>19.14</v>
      </c>
      <c r="J1247" s="24" t="s">
        <v>58</v>
      </c>
      <c r="K1247" s="24">
        <v>-149.79</v>
      </c>
      <c r="L1247" s="24">
        <v>-260.61</v>
      </c>
      <c r="M1247" s="24">
        <v>-141.72999999999999</v>
      </c>
      <c r="N1247" s="24">
        <v>0</v>
      </c>
      <c r="O1247" s="24">
        <v>-279.63</v>
      </c>
      <c r="P1247" s="24">
        <v>-437.22</v>
      </c>
      <c r="Q1247" s="24">
        <v>-74.13</v>
      </c>
      <c r="R1247" s="24">
        <v>-602.83000000000004</v>
      </c>
      <c r="S1247" s="24">
        <v>199.24</v>
      </c>
      <c r="T1247" s="24">
        <v>0</v>
      </c>
      <c r="U1247" s="24">
        <v>-253.07</v>
      </c>
      <c r="V1247" s="24"/>
      <c r="W1247" s="24">
        <v>0</v>
      </c>
      <c r="X1247" s="24"/>
      <c r="Y1247" s="24">
        <v>-2.1</v>
      </c>
      <c r="Z1247" s="24">
        <v>0</v>
      </c>
      <c r="AA1247" s="24"/>
      <c r="AB1247" s="24">
        <v>126.99</v>
      </c>
      <c r="AC1247" s="24">
        <v>-149.13</v>
      </c>
      <c r="AD1247" s="24">
        <v>-29.66</v>
      </c>
      <c r="AE1247" s="24">
        <v>-169.38</v>
      </c>
      <c r="AF1247" s="24">
        <v>636.29</v>
      </c>
      <c r="AG1247" s="24">
        <v>366.6</v>
      </c>
      <c r="AH1247" s="24"/>
      <c r="AI1247" s="24">
        <v>-183.32</v>
      </c>
      <c r="AJ1247" s="24">
        <v>-39.43</v>
      </c>
      <c r="AK1247" s="24"/>
      <c r="AL1247" s="24">
        <v>-434.21</v>
      </c>
      <c r="AM1247" s="24">
        <v>-62.6</v>
      </c>
      <c r="AN1247" s="24">
        <v>-17.670000000000002</v>
      </c>
      <c r="AO1247" s="24">
        <v>-112.33</v>
      </c>
      <c r="AP1247" s="24">
        <v>232.86</v>
      </c>
      <c r="AQ1247" s="24">
        <v>0</v>
      </c>
      <c r="AR1247" s="24">
        <v>-30.43</v>
      </c>
      <c r="AS1247" s="24" t="s">
        <v>59</v>
      </c>
      <c r="AT1247" s="24" t="s">
        <v>59</v>
      </c>
      <c r="AU1247" s="24">
        <v>0</v>
      </c>
      <c r="AV1247" s="24">
        <v>0</v>
      </c>
      <c r="AW1247" s="24" t="s">
        <v>59</v>
      </c>
      <c r="AX1247" s="24">
        <v>-76.62</v>
      </c>
      <c r="AY1247" s="24" t="s">
        <v>60</v>
      </c>
      <c r="AZ1247" s="24">
        <v>0</v>
      </c>
      <c r="BA1247" s="24">
        <v>29.33</v>
      </c>
      <c r="BB1247" s="24">
        <v>0</v>
      </c>
      <c r="BC1247" s="24">
        <v>0</v>
      </c>
      <c r="BD1247" s="24">
        <f t="shared" si="727"/>
        <v>-2793.7500000000009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-974.46</v>
      </c>
      <c r="G1248" s="24" t="s">
        <v>59</v>
      </c>
      <c r="H1248" s="24" t="s">
        <v>59</v>
      </c>
      <c r="I1248" s="24">
        <v>39.65</v>
      </c>
      <c r="J1248" s="24">
        <v>-372.03</v>
      </c>
      <c r="K1248" s="24">
        <v>-109.71</v>
      </c>
      <c r="L1248" s="24">
        <v>-423.93</v>
      </c>
      <c r="M1248" s="24">
        <v>-251</v>
      </c>
      <c r="N1248" s="24">
        <v>0</v>
      </c>
      <c r="O1248" s="24">
        <v>-160</v>
      </c>
      <c r="P1248" s="24">
        <v>-942.24</v>
      </c>
      <c r="Q1248" s="24">
        <v>-159.65</v>
      </c>
      <c r="R1248" s="24">
        <v>118.23</v>
      </c>
      <c r="S1248" s="24">
        <v>-1.54</v>
      </c>
      <c r="T1248" s="24">
        <v>0</v>
      </c>
      <c r="U1248" s="24">
        <v>-463.44</v>
      </c>
      <c r="V1248" s="24"/>
      <c r="W1248" s="24">
        <v>0</v>
      </c>
      <c r="X1248" s="24"/>
      <c r="Y1248" s="24">
        <v>11.76</v>
      </c>
      <c r="Z1248" s="24">
        <v>0</v>
      </c>
      <c r="AA1248" s="24"/>
      <c r="AB1248" s="24">
        <v>-113.97</v>
      </c>
      <c r="AC1248" s="24">
        <v>-37.85</v>
      </c>
      <c r="AD1248" s="24">
        <v>-127.54</v>
      </c>
      <c r="AE1248" s="24">
        <v>215.21</v>
      </c>
      <c r="AF1248" s="24">
        <v>-214.44</v>
      </c>
      <c r="AG1248" s="24">
        <v>-115.08</v>
      </c>
      <c r="AH1248" s="24"/>
      <c r="AI1248" s="24">
        <v>-111.37</v>
      </c>
      <c r="AJ1248" s="24">
        <v>-12.68</v>
      </c>
      <c r="AK1248" s="24"/>
      <c r="AL1248" s="24">
        <v>-828.91</v>
      </c>
      <c r="AM1248" s="24">
        <v>73.11</v>
      </c>
      <c r="AN1248" s="24">
        <v>-16.48</v>
      </c>
      <c r="AO1248" s="24">
        <v>-228.11</v>
      </c>
      <c r="AP1248" s="24" t="s">
        <v>124</v>
      </c>
      <c r="AQ1248" s="24">
        <v>0</v>
      </c>
      <c r="AR1248" s="24">
        <v>-45.79</v>
      </c>
      <c r="AS1248" s="24" t="s">
        <v>59</v>
      </c>
      <c r="AT1248" s="24" t="s">
        <v>59</v>
      </c>
      <c r="AU1248" s="24">
        <v>0</v>
      </c>
      <c r="AV1248" s="24">
        <v>0</v>
      </c>
      <c r="AW1248" s="24">
        <v>115.5</v>
      </c>
      <c r="AX1248" s="24">
        <v>-225.22</v>
      </c>
      <c r="AY1248" s="24" t="s">
        <v>60</v>
      </c>
      <c r="AZ1248" s="24">
        <v>0</v>
      </c>
      <c r="BA1248" s="24">
        <v>-67.2</v>
      </c>
      <c r="BB1248" s="24">
        <v>0</v>
      </c>
      <c r="BC1248" s="24">
        <v>0</v>
      </c>
      <c r="BD1248" s="24">
        <f t="shared" si="727"/>
        <v>-5429.1799999999994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-467.78</v>
      </c>
      <c r="G1249" s="24" t="s">
        <v>59</v>
      </c>
      <c r="H1249" s="24" t="s">
        <v>59</v>
      </c>
      <c r="I1249" s="24">
        <v>-347.87</v>
      </c>
      <c r="J1249" s="24">
        <v>-471.67</v>
      </c>
      <c r="K1249" s="24">
        <v>-107.8</v>
      </c>
      <c r="L1249" s="24" t="s">
        <v>58</v>
      </c>
      <c r="M1249" s="24">
        <v>-2661.73</v>
      </c>
      <c r="N1249" s="24">
        <v>0</v>
      </c>
      <c r="O1249" s="24">
        <v>-1124.8699999999999</v>
      </c>
      <c r="P1249" s="24">
        <v>-296.44</v>
      </c>
      <c r="Q1249" s="24">
        <v>-122.95</v>
      </c>
      <c r="R1249" s="24">
        <v>-146.72999999999999</v>
      </c>
      <c r="S1249" s="24" t="s">
        <v>58</v>
      </c>
      <c r="T1249" s="24">
        <v>0</v>
      </c>
      <c r="U1249" s="24" t="s">
        <v>58</v>
      </c>
      <c r="V1249" s="24"/>
      <c r="W1249" s="24">
        <v>0</v>
      </c>
      <c r="X1249" s="24"/>
      <c r="Y1249" s="24">
        <v>15.01</v>
      </c>
      <c r="Z1249" s="24">
        <v>0</v>
      </c>
      <c r="AA1249" s="24"/>
      <c r="AB1249" s="24">
        <v>-915.58</v>
      </c>
      <c r="AC1249" s="24">
        <v>-237.51</v>
      </c>
      <c r="AD1249" s="24">
        <v>-646.20000000000005</v>
      </c>
      <c r="AE1249" s="24">
        <v>370.58</v>
      </c>
      <c r="AF1249" s="24">
        <v>-1176.8</v>
      </c>
      <c r="AG1249" s="24">
        <v>-129.82</v>
      </c>
      <c r="AH1249" s="24"/>
      <c r="AI1249" s="24">
        <v>-93.63</v>
      </c>
      <c r="AJ1249" s="24">
        <v>-495</v>
      </c>
      <c r="AK1249" s="24"/>
      <c r="AL1249" s="24">
        <v>-634.35</v>
      </c>
      <c r="AM1249" s="24">
        <v>-126.24</v>
      </c>
      <c r="AN1249" s="24">
        <v>-9.4600000000000009</v>
      </c>
      <c r="AO1249" s="24">
        <v>-37.51</v>
      </c>
      <c r="AP1249" s="24">
        <v>-2029.09</v>
      </c>
      <c r="AQ1249" s="24">
        <v>0</v>
      </c>
      <c r="AR1249" s="24" t="s">
        <v>59</v>
      </c>
      <c r="AS1249" s="24" t="s">
        <v>59</v>
      </c>
      <c r="AT1249" s="24" t="s">
        <v>59</v>
      </c>
      <c r="AU1249" s="24">
        <v>0</v>
      </c>
      <c r="AV1249" s="24">
        <v>0</v>
      </c>
      <c r="AW1249" s="24">
        <v>8.39</v>
      </c>
      <c r="AX1249" s="24">
        <v>-891.89</v>
      </c>
      <c r="AY1249" s="24">
        <v>1.46</v>
      </c>
      <c r="AZ1249" s="24">
        <v>0</v>
      </c>
      <c r="BA1249" s="24">
        <v>-147.87</v>
      </c>
      <c r="BB1249" s="24">
        <v>0</v>
      </c>
      <c r="BC1249" s="24">
        <v>0</v>
      </c>
      <c r="BD1249" s="24">
        <f t="shared" si="727"/>
        <v>-12923.349999999999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-97.25</v>
      </c>
      <c r="G1250" s="24">
        <v>-234.2</v>
      </c>
      <c r="H1250" s="24">
        <v>-301.06</v>
      </c>
      <c r="I1250" s="24">
        <v>-142.74</v>
      </c>
      <c r="J1250" s="24">
        <v>-230.76</v>
      </c>
      <c r="K1250" s="24">
        <v>-16.239999999999998</v>
      </c>
      <c r="L1250" s="24">
        <v>-106.02</v>
      </c>
      <c r="M1250" s="24" t="s">
        <v>58</v>
      </c>
      <c r="N1250" s="24">
        <v>0</v>
      </c>
      <c r="O1250" s="24">
        <v>-285.98</v>
      </c>
      <c r="P1250" s="24">
        <v>-281.75</v>
      </c>
      <c r="Q1250" s="24" t="s">
        <v>59</v>
      </c>
      <c r="R1250" s="24">
        <v>2.98</v>
      </c>
      <c r="S1250" s="24">
        <v>-5.8</v>
      </c>
      <c r="T1250" s="24">
        <v>0</v>
      </c>
      <c r="U1250" s="24" t="s">
        <v>58</v>
      </c>
      <c r="V1250" s="24"/>
      <c r="W1250" s="24">
        <v>0</v>
      </c>
      <c r="X1250" s="24"/>
      <c r="Y1250" s="24">
        <v>-133.31</v>
      </c>
      <c r="Z1250" s="24">
        <v>0</v>
      </c>
      <c r="AA1250" s="24"/>
      <c r="AB1250" s="24">
        <v>-343.5</v>
      </c>
      <c r="AC1250" s="24">
        <v>-54.47</v>
      </c>
      <c r="AD1250" s="24">
        <v>-181.63</v>
      </c>
      <c r="AE1250" s="24">
        <v>-269.19</v>
      </c>
      <c r="AF1250" s="24" t="s">
        <v>59</v>
      </c>
      <c r="AG1250" s="24">
        <v>-7.7</v>
      </c>
      <c r="AH1250" s="24"/>
      <c r="AI1250" s="24">
        <v>-1.04</v>
      </c>
      <c r="AJ1250" s="24">
        <v>74.81</v>
      </c>
      <c r="AK1250" s="24"/>
      <c r="AL1250" s="24">
        <v>-4.54</v>
      </c>
      <c r="AM1250" s="24">
        <v>-236.69</v>
      </c>
      <c r="AN1250" s="24" t="s">
        <v>58</v>
      </c>
      <c r="AO1250" s="24">
        <v>14.53</v>
      </c>
      <c r="AP1250" s="24" t="s">
        <v>124</v>
      </c>
      <c r="AQ1250" s="24">
        <v>0</v>
      </c>
      <c r="AR1250" s="24" t="s">
        <v>59</v>
      </c>
      <c r="AS1250" s="24">
        <v>-410.64</v>
      </c>
      <c r="AT1250" s="24">
        <v>133.06</v>
      </c>
      <c r="AU1250" s="24">
        <v>0</v>
      </c>
      <c r="AV1250" s="24">
        <v>0</v>
      </c>
      <c r="AW1250" s="24" t="s">
        <v>59</v>
      </c>
      <c r="AX1250" s="24">
        <v>657.42</v>
      </c>
      <c r="AY1250" s="24" t="s">
        <v>60</v>
      </c>
      <c r="AZ1250" s="24">
        <v>0</v>
      </c>
      <c r="BA1250" s="24">
        <v>-99.44</v>
      </c>
      <c r="BB1250" s="24">
        <v>0</v>
      </c>
      <c r="BC1250" s="24">
        <v>0</v>
      </c>
      <c r="BD1250" s="24">
        <f t="shared" si="727"/>
        <v>-2561.1499999999996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-167.54</v>
      </c>
      <c r="G1251" s="24">
        <v>231.69</v>
      </c>
      <c r="H1251" s="24">
        <v>-40.340000000000003</v>
      </c>
      <c r="I1251" s="24">
        <v>-289.61</v>
      </c>
      <c r="J1251" s="24" t="s">
        <v>58</v>
      </c>
      <c r="K1251" s="24" t="s">
        <v>59</v>
      </c>
      <c r="L1251" s="24" t="s">
        <v>58</v>
      </c>
      <c r="M1251" s="24" t="s">
        <v>58</v>
      </c>
      <c r="N1251" s="24">
        <v>0</v>
      </c>
      <c r="O1251" s="24">
        <v>-203.57</v>
      </c>
      <c r="P1251" s="24">
        <v>-213.41</v>
      </c>
      <c r="Q1251" s="24" t="s">
        <v>59</v>
      </c>
      <c r="R1251" s="24" t="s">
        <v>58</v>
      </c>
      <c r="S1251" s="24">
        <v>-184.11</v>
      </c>
      <c r="T1251" s="24">
        <v>0</v>
      </c>
      <c r="U1251" s="24" t="s">
        <v>58</v>
      </c>
      <c r="V1251" s="24"/>
      <c r="W1251" s="24">
        <v>0</v>
      </c>
      <c r="X1251" s="24"/>
      <c r="Y1251" s="24">
        <v>-253.36</v>
      </c>
      <c r="Z1251" s="24">
        <v>0</v>
      </c>
      <c r="AA1251" s="24"/>
      <c r="AB1251" s="24">
        <v>-27.03</v>
      </c>
      <c r="AC1251" s="24" t="s">
        <v>59</v>
      </c>
      <c r="AD1251" s="24">
        <v>637.59</v>
      </c>
      <c r="AE1251" s="24">
        <v>-105.85</v>
      </c>
      <c r="AF1251" s="24">
        <v>84.02</v>
      </c>
      <c r="AG1251" s="24">
        <v>-54.86</v>
      </c>
      <c r="AH1251" s="24"/>
      <c r="AI1251" s="24" t="s">
        <v>62</v>
      </c>
      <c r="AJ1251" s="24" t="s">
        <v>58</v>
      </c>
      <c r="AK1251" s="24"/>
      <c r="AL1251" s="24" t="s">
        <v>59</v>
      </c>
      <c r="AM1251" s="24">
        <v>-384.45</v>
      </c>
      <c r="AN1251" s="24" t="s">
        <v>58</v>
      </c>
      <c r="AO1251" s="24">
        <v>-978.74</v>
      </c>
      <c r="AP1251" s="24" t="s">
        <v>124</v>
      </c>
      <c r="AQ1251" s="24">
        <v>0</v>
      </c>
      <c r="AR1251" s="24" t="s">
        <v>59</v>
      </c>
      <c r="AS1251" s="24">
        <v>-460.4</v>
      </c>
      <c r="AT1251" s="24">
        <v>-1248.98</v>
      </c>
      <c r="AU1251" s="24">
        <v>0</v>
      </c>
      <c r="AV1251" s="24">
        <v>0</v>
      </c>
      <c r="AW1251" s="24" t="s">
        <v>59</v>
      </c>
      <c r="AX1251" s="24" t="s">
        <v>62</v>
      </c>
      <c r="AY1251" s="24">
        <v>1955.32</v>
      </c>
      <c r="AZ1251" s="24">
        <v>0</v>
      </c>
      <c r="BA1251" s="24">
        <v>70.5</v>
      </c>
      <c r="BB1251" s="24">
        <v>0</v>
      </c>
      <c r="BC1251" s="24">
        <v>0</v>
      </c>
      <c r="BD1251" s="24">
        <f t="shared" si="727"/>
        <v>-1633.1299999999999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-316.58999999999997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-20.170000000000002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-179.84</v>
      </c>
      <c r="AC1252" s="24">
        <v>0</v>
      </c>
      <c r="AD1252" s="24">
        <v>-32.6</v>
      </c>
      <c r="AE1252" s="24">
        <v>0</v>
      </c>
      <c r="AF1252" s="24">
        <v>0</v>
      </c>
      <c r="AG1252" s="24">
        <v>182.84</v>
      </c>
      <c r="AH1252" s="24"/>
      <c r="AI1252" s="24" t="s">
        <v>62</v>
      </c>
      <c r="AJ1252" s="24">
        <v>-197.67</v>
      </c>
      <c r="AK1252" s="24"/>
      <c r="AL1252" s="24">
        <v>0</v>
      </c>
      <c r="AM1252" s="24">
        <v>0</v>
      </c>
      <c r="AN1252" s="24" t="s">
        <v>58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94.12</v>
      </c>
      <c r="AZ1252" s="24">
        <v>0</v>
      </c>
      <c r="BA1252" s="24">
        <v>3.87</v>
      </c>
      <c r="BB1252" s="24">
        <v>0</v>
      </c>
      <c r="BC1252" s="24">
        <v>0</v>
      </c>
      <c r="BD1252" s="24">
        <f t="shared" si="727"/>
        <v>-466.03999999999996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154.71</v>
      </c>
      <c r="G1253" s="24">
        <v>0</v>
      </c>
      <c r="H1253" s="24">
        <v>0</v>
      </c>
      <c r="I1253" s="24">
        <v>0</v>
      </c>
      <c r="J1253" s="24">
        <v>0</v>
      </c>
      <c r="K1253" s="24">
        <v>-135.94</v>
      </c>
      <c r="L1253" s="24">
        <v>0</v>
      </c>
      <c r="M1253" s="24">
        <v>0</v>
      </c>
      <c r="N1253" s="24">
        <v>0</v>
      </c>
      <c r="O1253" s="24">
        <v>0</v>
      </c>
      <c r="P1253" s="24">
        <v>-587.74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105.57</v>
      </c>
      <c r="AC1253" s="24">
        <v>0</v>
      </c>
      <c r="AD1253" s="24">
        <v>67.64</v>
      </c>
      <c r="AE1253" s="24">
        <v>0</v>
      </c>
      <c r="AF1253" s="24">
        <v>0</v>
      </c>
      <c r="AG1253" s="24">
        <v>-3.2</v>
      </c>
      <c r="AH1253" s="24"/>
      <c r="AI1253" s="24">
        <v>-275.10000000000002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 t="s">
        <v>60</v>
      </c>
      <c r="AZ1253" s="24">
        <v>0</v>
      </c>
      <c r="BA1253" s="24">
        <v>190.62</v>
      </c>
      <c r="BB1253" s="24">
        <v>0</v>
      </c>
      <c r="BC1253" s="24">
        <v>0</v>
      </c>
      <c r="BD1253" s="24">
        <f t="shared" si="727"/>
        <v>-483.44000000000005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-280.68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-4.9000000000000004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209</v>
      </c>
      <c r="AC1254" s="24">
        <v>0</v>
      </c>
      <c r="AD1254" s="24">
        <v>0</v>
      </c>
      <c r="AE1254" s="24">
        <v>0</v>
      </c>
      <c r="AF1254" s="24">
        <v>0</v>
      </c>
      <c r="AG1254" s="24">
        <v>59.59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55.35</v>
      </c>
      <c r="BB1254" s="24">
        <v>0</v>
      </c>
      <c r="BC1254" s="24">
        <v>0</v>
      </c>
      <c r="BD1254" s="24">
        <f t="shared" si="727"/>
        <v>38.360000000000021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-210.83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71.42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188.38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727"/>
        <v>48.96999999999997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-405.33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-277.52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727"/>
        <v>-682.84999999999991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-40.549999999999997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727"/>
        <v>-40.549999999999997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-19.48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727"/>
        <v>-19.48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-338.21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727"/>
        <v>-338.21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727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727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727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727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U1264" si="728">SUM(F1224:F1263)</f>
        <v>-6598.0499999999984</v>
      </c>
      <c r="G1264" s="37">
        <f t="shared" si="728"/>
        <v>-2686.1099999999997</v>
      </c>
      <c r="H1264" s="37">
        <f t="shared" si="728"/>
        <v>-3547.9700000000003</v>
      </c>
      <c r="I1264" s="37">
        <f t="shared" si="728"/>
        <v>-2551.6</v>
      </c>
      <c r="J1264" s="37">
        <f t="shared" si="728"/>
        <v>-2645.4399999999996</v>
      </c>
      <c r="K1264" s="37">
        <f t="shared" si="728"/>
        <v>-2672.64</v>
      </c>
      <c r="L1264" s="37">
        <f t="shared" si="728"/>
        <v>-3437.22</v>
      </c>
      <c r="M1264" s="37">
        <f t="shared" si="728"/>
        <v>-11297.789999999997</v>
      </c>
      <c r="N1264" s="37">
        <f t="shared" si="728"/>
        <v>0</v>
      </c>
      <c r="O1264" s="37">
        <f t="shared" si="728"/>
        <v>-7426.59</v>
      </c>
      <c r="P1264" s="37">
        <f t="shared" si="728"/>
        <v>-4322.04</v>
      </c>
      <c r="Q1264" s="37">
        <f t="shared" si="728"/>
        <v>-2632.31</v>
      </c>
      <c r="R1264" s="37">
        <f t="shared" si="728"/>
        <v>-760.82</v>
      </c>
      <c r="S1264" s="37">
        <f t="shared" si="728"/>
        <v>-811.55</v>
      </c>
      <c r="T1264" s="37">
        <f t="shared" si="728"/>
        <v>0</v>
      </c>
      <c r="U1264" s="37">
        <f t="shared" si="728"/>
        <v>-4686.4299999999994</v>
      </c>
      <c r="V1264" s="37"/>
      <c r="W1264" s="37">
        <f>SUM(W1224:W1263)</f>
        <v>0</v>
      </c>
      <c r="X1264" s="37"/>
      <c r="Y1264" s="37">
        <f>SUM(Y1224:Y1263)</f>
        <v>-1196.8800000000001</v>
      </c>
      <c r="Z1264" s="37">
        <f>SUM(Z1224:Z1263)</f>
        <v>0</v>
      </c>
      <c r="AA1264" s="37"/>
      <c r="AB1264" s="37">
        <f t="shared" ref="AB1264:AG1264" si="729">SUM(AB1224:AB1263)</f>
        <v>-976.83</v>
      </c>
      <c r="AC1264" s="37">
        <f t="shared" si="729"/>
        <v>-2251.86</v>
      </c>
      <c r="AD1264" s="37">
        <f t="shared" si="729"/>
        <v>-9439.0300000000025</v>
      </c>
      <c r="AE1264" s="37">
        <f t="shared" si="729"/>
        <v>-1959.79</v>
      </c>
      <c r="AF1264" s="37">
        <f t="shared" si="729"/>
        <v>3589.85</v>
      </c>
      <c r="AG1264" s="37">
        <f t="shared" si="729"/>
        <v>-445.16000000000008</v>
      </c>
      <c r="AH1264" s="37"/>
      <c r="AI1264" s="37">
        <f>SUM(AI1224:AI1263)</f>
        <v>-1110.6399999999999</v>
      </c>
      <c r="AJ1264" s="37">
        <f>SUM(AJ1224:AJ1263)</f>
        <v>-1296.23</v>
      </c>
      <c r="AK1264" s="37"/>
      <c r="AL1264" s="37">
        <f t="shared" ref="AL1264:BC1264" si="730">SUM(AL1224:AL1263)</f>
        <v>-7688.31</v>
      </c>
      <c r="AM1264" s="37">
        <f t="shared" si="730"/>
        <v>-2400.9899999999998</v>
      </c>
      <c r="AN1264" s="37">
        <f t="shared" si="730"/>
        <v>289.31</v>
      </c>
      <c r="AO1264" s="37">
        <f t="shared" si="730"/>
        <v>-3802.62</v>
      </c>
      <c r="AP1264" s="37">
        <f t="shared" si="730"/>
        <v>-3831.24</v>
      </c>
      <c r="AQ1264" s="37">
        <f t="shared" si="730"/>
        <v>0</v>
      </c>
      <c r="AR1264" s="37">
        <f t="shared" si="730"/>
        <v>-5531.04</v>
      </c>
      <c r="AS1264" s="37">
        <f t="shared" si="730"/>
        <v>-5369.47</v>
      </c>
      <c r="AT1264" s="37">
        <f t="shared" si="730"/>
        <v>-433.96000000000004</v>
      </c>
      <c r="AU1264" s="37">
        <f t="shared" si="730"/>
        <v>0</v>
      </c>
      <c r="AV1264" s="37">
        <f t="shared" si="730"/>
        <v>0</v>
      </c>
      <c r="AW1264" s="37">
        <f t="shared" si="730"/>
        <v>-1102.3200000000002</v>
      </c>
      <c r="AX1264" s="37">
        <f t="shared" si="730"/>
        <v>-4703.67</v>
      </c>
      <c r="AY1264" s="37">
        <f t="shared" si="730"/>
        <v>71.379999999999768</v>
      </c>
      <c r="AZ1264" s="37">
        <f t="shared" si="730"/>
        <v>-530.66999999999996</v>
      </c>
      <c r="BA1264" s="37">
        <f t="shared" si="730"/>
        <v>23.660000000000061</v>
      </c>
      <c r="BB1264" s="37">
        <f t="shared" si="730"/>
        <v>0</v>
      </c>
      <c r="BC1264" s="37">
        <f t="shared" si="730"/>
        <v>0</v>
      </c>
      <c r="BD1264" s="24">
        <f t="shared" si="727"/>
        <v>-106173.06999999998</v>
      </c>
      <c r="BE1264" s="322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U1265" si="731">COUNTA(F1224:F1263)</f>
        <v>40</v>
      </c>
      <c r="G1265" s="33">
        <f t="shared" si="731"/>
        <v>40</v>
      </c>
      <c r="H1265" s="33">
        <f t="shared" si="731"/>
        <v>40</v>
      </c>
      <c r="I1265" s="33">
        <f t="shared" si="731"/>
        <v>40</v>
      </c>
      <c r="J1265" s="33">
        <f t="shared" si="731"/>
        <v>40</v>
      </c>
      <c r="K1265" s="33">
        <f t="shared" si="731"/>
        <v>40</v>
      </c>
      <c r="L1265" s="33">
        <f t="shared" si="731"/>
        <v>40</v>
      </c>
      <c r="M1265" s="33">
        <f t="shared" si="731"/>
        <v>40</v>
      </c>
      <c r="N1265" s="33">
        <f t="shared" si="731"/>
        <v>40</v>
      </c>
      <c r="O1265" s="33">
        <f t="shared" si="731"/>
        <v>40</v>
      </c>
      <c r="P1265" s="33">
        <f t="shared" si="731"/>
        <v>40</v>
      </c>
      <c r="Q1265" s="33">
        <f t="shared" si="731"/>
        <v>40</v>
      </c>
      <c r="R1265" s="33">
        <f t="shared" si="731"/>
        <v>40</v>
      </c>
      <c r="S1265" s="33">
        <f t="shared" si="731"/>
        <v>40</v>
      </c>
      <c r="T1265" s="33">
        <f t="shared" si="731"/>
        <v>40</v>
      </c>
      <c r="U1265" s="33">
        <f t="shared" si="731"/>
        <v>40</v>
      </c>
      <c r="V1265" s="33"/>
      <c r="W1265" s="33">
        <f>COUNTA(W1224:W1263)</f>
        <v>40</v>
      </c>
      <c r="X1265" s="33"/>
      <c r="Y1265" s="33">
        <f>COUNTA(Y1224:Y1263)</f>
        <v>40</v>
      </c>
      <c r="Z1265" s="33">
        <f>COUNTA(Z1224:Z1263)</f>
        <v>40</v>
      </c>
      <c r="AA1265" s="33"/>
      <c r="AB1265" s="33">
        <f t="shared" ref="AB1265:AG1265" si="732">COUNTA(AB1224:AB1263)</f>
        <v>40</v>
      </c>
      <c r="AC1265" s="33">
        <f t="shared" si="732"/>
        <v>40</v>
      </c>
      <c r="AD1265" s="33">
        <f t="shared" si="732"/>
        <v>40</v>
      </c>
      <c r="AE1265" s="33">
        <f t="shared" si="732"/>
        <v>40</v>
      </c>
      <c r="AF1265" s="33">
        <f t="shared" si="732"/>
        <v>40</v>
      </c>
      <c r="AG1265" s="33">
        <f t="shared" si="732"/>
        <v>40</v>
      </c>
      <c r="AH1265" s="33"/>
      <c r="AI1265" s="33">
        <f>COUNTA(AI1224:AI1263)</f>
        <v>40</v>
      </c>
      <c r="AJ1265" s="33">
        <f>COUNTA(AJ1224:AJ1263)</f>
        <v>40</v>
      </c>
      <c r="AK1265" s="33"/>
      <c r="AL1265" s="33">
        <f t="shared" ref="AL1265:BC1265" si="733">COUNTA(AL1224:AL1263)</f>
        <v>40</v>
      </c>
      <c r="AM1265" s="33">
        <f t="shared" si="733"/>
        <v>40</v>
      </c>
      <c r="AN1265" s="33">
        <f t="shared" si="733"/>
        <v>40</v>
      </c>
      <c r="AO1265" s="33">
        <f t="shared" si="733"/>
        <v>40</v>
      </c>
      <c r="AP1265" s="33">
        <f t="shared" si="733"/>
        <v>40</v>
      </c>
      <c r="AQ1265" s="33">
        <f t="shared" si="733"/>
        <v>40</v>
      </c>
      <c r="AR1265" s="33">
        <f t="shared" si="733"/>
        <v>40</v>
      </c>
      <c r="AS1265" s="33">
        <f t="shared" si="733"/>
        <v>40</v>
      </c>
      <c r="AT1265" s="33">
        <f t="shared" si="733"/>
        <v>40</v>
      </c>
      <c r="AU1265" s="33">
        <f t="shared" si="733"/>
        <v>40</v>
      </c>
      <c r="AV1265" s="33">
        <f t="shared" si="733"/>
        <v>40</v>
      </c>
      <c r="AW1265" s="33">
        <f t="shared" si="733"/>
        <v>40</v>
      </c>
      <c r="AX1265" s="33">
        <f t="shared" si="733"/>
        <v>40</v>
      </c>
      <c r="AY1265" s="33">
        <f t="shared" si="733"/>
        <v>39</v>
      </c>
      <c r="AZ1265" s="33">
        <f t="shared" si="733"/>
        <v>40</v>
      </c>
      <c r="BA1265" s="33">
        <f t="shared" si="733"/>
        <v>40</v>
      </c>
      <c r="BB1265" s="33">
        <f t="shared" si="733"/>
        <v>40</v>
      </c>
      <c r="BC1265" s="33">
        <f t="shared" si="733"/>
        <v>40</v>
      </c>
      <c r="BD1265" s="33">
        <f t="shared" si="727"/>
        <v>1799</v>
      </c>
      <c r="BE1265" s="322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U1266" si="734">COUNTIF(F1224:F1263,"NS")</f>
        <v>6</v>
      </c>
      <c r="G1266" s="34">
        <f t="shared" si="734"/>
        <v>7</v>
      </c>
      <c r="H1266" s="34">
        <f t="shared" si="734"/>
        <v>5</v>
      </c>
      <c r="I1266" s="34">
        <f t="shared" si="734"/>
        <v>6</v>
      </c>
      <c r="J1266" s="34">
        <f t="shared" si="734"/>
        <v>6</v>
      </c>
      <c r="K1266" s="34">
        <f t="shared" si="734"/>
        <v>7</v>
      </c>
      <c r="L1266" s="34">
        <f t="shared" si="734"/>
        <v>8</v>
      </c>
      <c r="M1266" s="34">
        <f t="shared" si="734"/>
        <v>8</v>
      </c>
      <c r="N1266" s="34">
        <f t="shared" si="734"/>
        <v>0</v>
      </c>
      <c r="O1266" s="34">
        <f t="shared" si="734"/>
        <v>6</v>
      </c>
      <c r="P1266" s="34">
        <f t="shared" si="734"/>
        <v>6</v>
      </c>
      <c r="Q1266" s="34">
        <f t="shared" si="734"/>
        <v>6</v>
      </c>
      <c r="R1266" s="34">
        <f t="shared" si="734"/>
        <v>5</v>
      </c>
      <c r="S1266" s="34">
        <f t="shared" si="734"/>
        <v>7</v>
      </c>
      <c r="T1266" s="34">
        <f t="shared" si="734"/>
        <v>0</v>
      </c>
      <c r="U1266" s="34">
        <f t="shared" si="734"/>
        <v>6</v>
      </c>
      <c r="V1266" s="34"/>
      <c r="W1266" s="34">
        <f>COUNTIF(W1224:W1263,"NS")</f>
        <v>0</v>
      </c>
      <c r="X1266" s="34"/>
      <c r="Y1266" s="34">
        <f>COUNTIF(Y1224:Y1263,"NS")</f>
        <v>7</v>
      </c>
      <c r="Z1266" s="34">
        <f>COUNTIF(Z1224:Z1263,"NS")</f>
        <v>0</v>
      </c>
      <c r="AA1266" s="34"/>
      <c r="AB1266" s="34">
        <f t="shared" ref="AB1266:AG1266" si="735">COUNTIF(AB1224:AB1263,"NS")</f>
        <v>7</v>
      </c>
      <c r="AC1266" s="34">
        <f t="shared" si="735"/>
        <v>6</v>
      </c>
      <c r="AD1266" s="34">
        <f t="shared" si="735"/>
        <v>6</v>
      </c>
      <c r="AE1266" s="34">
        <f t="shared" si="735"/>
        <v>6</v>
      </c>
      <c r="AF1266" s="34">
        <f t="shared" si="735"/>
        <v>6</v>
      </c>
      <c r="AG1266" s="34">
        <f t="shared" si="735"/>
        <v>6</v>
      </c>
      <c r="AH1266" s="34"/>
      <c r="AI1266" s="34">
        <f>COUNTIF(AI1224:AI1263,"NS")</f>
        <v>9</v>
      </c>
      <c r="AJ1266" s="34">
        <f>COUNTIF(AJ1224:AJ1263,"NS")</f>
        <v>7</v>
      </c>
      <c r="AK1266" s="34"/>
      <c r="AL1266" s="34">
        <f t="shared" ref="AL1266:BC1266" si="736">COUNTIF(AL1224:AL1263,"NS")</f>
        <v>7</v>
      </c>
      <c r="AM1266" s="34">
        <f t="shared" si="736"/>
        <v>6</v>
      </c>
      <c r="AN1266" s="34">
        <f t="shared" si="736"/>
        <v>6</v>
      </c>
      <c r="AO1266" s="34">
        <f t="shared" si="736"/>
        <v>5</v>
      </c>
      <c r="AP1266" s="34">
        <f t="shared" si="736"/>
        <v>7</v>
      </c>
      <c r="AQ1266" s="34">
        <f t="shared" si="736"/>
        <v>0</v>
      </c>
      <c r="AR1266" s="34">
        <f t="shared" si="736"/>
        <v>6</v>
      </c>
      <c r="AS1266" s="34">
        <f t="shared" si="736"/>
        <v>5</v>
      </c>
      <c r="AT1266" s="34">
        <f t="shared" si="736"/>
        <v>5</v>
      </c>
      <c r="AU1266" s="34">
        <f t="shared" si="736"/>
        <v>0</v>
      </c>
      <c r="AV1266" s="34">
        <f t="shared" si="736"/>
        <v>0</v>
      </c>
      <c r="AW1266" s="34">
        <f t="shared" si="736"/>
        <v>7</v>
      </c>
      <c r="AX1266" s="34">
        <f t="shared" si="736"/>
        <v>7</v>
      </c>
      <c r="AY1266" s="34">
        <f t="shared" si="736"/>
        <v>5</v>
      </c>
      <c r="AZ1266" s="34">
        <f t="shared" si="736"/>
        <v>3</v>
      </c>
      <c r="BA1266" s="34">
        <f t="shared" si="736"/>
        <v>6</v>
      </c>
      <c r="BB1266" s="34">
        <f t="shared" si="736"/>
        <v>0</v>
      </c>
      <c r="BC1266" s="34">
        <f t="shared" si="736"/>
        <v>0</v>
      </c>
      <c r="BD1266" s="33">
        <f t="shared" si="727"/>
        <v>224</v>
      </c>
      <c r="BE1266" s="322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U1267" si="737">COUNTIF(F1224:F1263,"NC")</f>
        <v>0</v>
      </c>
      <c r="G1267" s="34">
        <f t="shared" si="737"/>
        <v>2</v>
      </c>
      <c r="H1267" s="34">
        <f t="shared" si="737"/>
        <v>2</v>
      </c>
      <c r="I1267" s="34">
        <f t="shared" si="737"/>
        <v>1</v>
      </c>
      <c r="J1267" s="34">
        <f t="shared" si="737"/>
        <v>4</v>
      </c>
      <c r="K1267" s="34">
        <f t="shared" si="737"/>
        <v>1</v>
      </c>
      <c r="L1267" s="34">
        <f t="shared" si="737"/>
        <v>3</v>
      </c>
      <c r="M1267" s="34">
        <f t="shared" si="737"/>
        <v>4</v>
      </c>
      <c r="N1267" s="34">
        <f t="shared" si="737"/>
        <v>0</v>
      </c>
      <c r="O1267" s="34">
        <f t="shared" si="737"/>
        <v>0</v>
      </c>
      <c r="P1267" s="34">
        <f t="shared" si="737"/>
        <v>1</v>
      </c>
      <c r="Q1267" s="34">
        <f t="shared" si="737"/>
        <v>3</v>
      </c>
      <c r="R1267" s="34">
        <f t="shared" si="737"/>
        <v>8</v>
      </c>
      <c r="S1267" s="34">
        <f t="shared" si="737"/>
        <v>7</v>
      </c>
      <c r="T1267" s="34">
        <f t="shared" si="737"/>
        <v>0</v>
      </c>
      <c r="U1267" s="34">
        <f t="shared" si="737"/>
        <v>3</v>
      </c>
      <c r="V1267" s="34"/>
      <c r="W1267" s="34">
        <f>COUNTIF(W1224:W1263,"NC")</f>
        <v>0</v>
      </c>
      <c r="X1267" s="34"/>
      <c r="Y1267" s="34">
        <f>COUNTIF(Y1224:Y1263,"NC")</f>
        <v>2</v>
      </c>
      <c r="Z1267" s="34">
        <f>COUNTIF(Z1224:Z1263,"NC")</f>
        <v>0</v>
      </c>
      <c r="AA1267" s="34"/>
      <c r="AB1267" s="34">
        <f t="shared" ref="AB1267:AG1267" si="738">COUNTIF(AB1224:AB1263,"NC")</f>
        <v>0</v>
      </c>
      <c r="AC1267" s="34">
        <f t="shared" si="738"/>
        <v>1</v>
      </c>
      <c r="AD1267" s="34">
        <f t="shared" si="738"/>
        <v>2</v>
      </c>
      <c r="AE1267" s="34">
        <f t="shared" si="738"/>
        <v>0</v>
      </c>
      <c r="AF1267" s="34">
        <f t="shared" si="738"/>
        <v>7</v>
      </c>
      <c r="AG1267" s="34">
        <f t="shared" si="738"/>
        <v>0</v>
      </c>
      <c r="AH1267" s="34"/>
      <c r="AI1267" s="34">
        <f>COUNTIF(AI1224:AI1263,"NC")</f>
        <v>2</v>
      </c>
      <c r="AJ1267" s="34">
        <f>COUNTIF(AJ1224:AJ1263,"NC")</f>
        <v>2</v>
      </c>
      <c r="AK1267" s="34"/>
      <c r="AL1267" s="34">
        <f t="shared" ref="AL1267:BC1267" si="739">COUNTIF(AL1224:AL1263,"NC")</f>
        <v>2</v>
      </c>
      <c r="AM1267" s="34">
        <f t="shared" si="739"/>
        <v>0</v>
      </c>
      <c r="AN1267" s="34">
        <f t="shared" si="739"/>
        <v>8</v>
      </c>
      <c r="AO1267" s="34">
        <f t="shared" si="739"/>
        <v>1</v>
      </c>
      <c r="AP1267" s="34">
        <f t="shared" si="739"/>
        <v>3</v>
      </c>
      <c r="AQ1267" s="34">
        <f t="shared" si="739"/>
        <v>0</v>
      </c>
      <c r="AR1267" s="34">
        <f t="shared" si="739"/>
        <v>5</v>
      </c>
      <c r="AS1267" s="34">
        <f t="shared" si="739"/>
        <v>5</v>
      </c>
      <c r="AT1267" s="34">
        <f t="shared" si="739"/>
        <v>7</v>
      </c>
      <c r="AU1267" s="34">
        <f t="shared" si="739"/>
        <v>0</v>
      </c>
      <c r="AV1267" s="34">
        <f t="shared" si="739"/>
        <v>0</v>
      </c>
      <c r="AW1267" s="34">
        <f t="shared" si="739"/>
        <v>5</v>
      </c>
      <c r="AX1267" s="34">
        <f t="shared" si="739"/>
        <v>0</v>
      </c>
      <c r="AY1267" s="34">
        <f t="shared" si="739"/>
        <v>0</v>
      </c>
      <c r="AZ1267" s="34">
        <f t="shared" si="739"/>
        <v>0</v>
      </c>
      <c r="BA1267" s="34">
        <f t="shared" si="739"/>
        <v>0</v>
      </c>
      <c r="BB1267" s="34">
        <f t="shared" si="739"/>
        <v>0</v>
      </c>
      <c r="BC1267" s="34">
        <f t="shared" si="739"/>
        <v>0</v>
      </c>
      <c r="BD1267" s="33">
        <f t="shared" si="727"/>
        <v>91</v>
      </c>
      <c r="BE1267" s="322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U1268" si="740">1-F1267/(F1265-F1266)</f>
        <v>1</v>
      </c>
      <c r="G1268" s="35">
        <f t="shared" si="740"/>
        <v>0.93939393939393945</v>
      </c>
      <c r="H1268" s="35">
        <f t="shared" si="740"/>
        <v>0.94285714285714284</v>
      </c>
      <c r="I1268" s="35">
        <f t="shared" si="740"/>
        <v>0.97058823529411764</v>
      </c>
      <c r="J1268" s="35">
        <f t="shared" si="740"/>
        <v>0.88235294117647056</v>
      </c>
      <c r="K1268" s="35">
        <f t="shared" si="740"/>
        <v>0.96969696969696972</v>
      </c>
      <c r="L1268" s="35">
        <f t="shared" si="740"/>
        <v>0.90625</v>
      </c>
      <c r="M1268" s="35">
        <f t="shared" si="740"/>
        <v>0.875</v>
      </c>
      <c r="N1268" s="35">
        <f t="shared" si="740"/>
        <v>1</v>
      </c>
      <c r="O1268" s="35">
        <f t="shared" si="740"/>
        <v>1</v>
      </c>
      <c r="P1268" s="35">
        <f t="shared" si="740"/>
        <v>0.97058823529411764</v>
      </c>
      <c r="Q1268" s="35">
        <f t="shared" si="740"/>
        <v>0.91176470588235292</v>
      </c>
      <c r="R1268" s="35">
        <f t="shared" si="740"/>
        <v>0.77142857142857146</v>
      </c>
      <c r="S1268" s="35">
        <f t="shared" si="740"/>
        <v>0.78787878787878785</v>
      </c>
      <c r="T1268" s="35">
        <f t="shared" si="740"/>
        <v>1</v>
      </c>
      <c r="U1268" s="35">
        <f t="shared" si="740"/>
        <v>0.91176470588235292</v>
      </c>
      <c r="V1268" s="35"/>
      <c r="W1268" s="35">
        <f>1-W1267/(W1265-W1266)</f>
        <v>1</v>
      </c>
      <c r="X1268" s="35"/>
      <c r="Y1268" s="35">
        <f>1-Y1267/(Y1265-Y1266)</f>
        <v>0.93939393939393945</v>
      </c>
      <c r="Z1268" s="35">
        <f>1-Z1267/(Z1265-Z1266)</f>
        <v>1</v>
      </c>
      <c r="AA1268" s="35"/>
      <c r="AB1268" s="35">
        <f t="shared" ref="AB1268:AG1268" si="741">1-AB1267/(AB1265-AB1266)</f>
        <v>1</v>
      </c>
      <c r="AC1268" s="35">
        <f t="shared" si="741"/>
        <v>0.97058823529411764</v>
      </c>
      <c r="AD1268" s="35">
        <f t="shared" si="741"/>
        <v>0.94117647058823528</v>
      </c>
      <c r="AE1268" s="35">
        <f t="shared" si="741"/>
        <v>1</v>
      </c>
      <c r="AF1268" s="35">
        <f t="shared" si="741"/>
        <v>0.79411764705882359</v>
      </c>
      <c r="AG1268" s="35">
        <f t="shared" si="741"/>
        <v>1</v>
      </c>
      <c r="AH1268" s="35"/>
      <c r="AI1268" s="35">
        <f>1-AI1267/(AI1265-AI1266)</f>
        <v>0.93548387096774199</v>
      </c>
      <c r="AJ1268" s="35">
        <f>1-AJ1267/(AJ1265-AJ1266)</f>
        <v>0.93939393939393945</v>
      </c>
      <c r="AK1268" s="35"/>
      <c r="AL1268" s="35">
        <f t="shared" ref="AL1268:BD1268" si="742">1-AL1267/(AL1265-AL1266)</f>
        <v>0.93939393939393945</v>
      </c>
      <c r="AM1268" s="35">
        <f t="shared" si="742"/>
        <v>1</v>
      </c>
      <c r="AN1268" s="35">
        <f t="shared" si="742"/>
        <v>0.76470588235294112</v>
      </c>
      <c r="AO1268" s="35">
        <f t="shared" si="742"/>
        <v>0.97142857142857142</v>
      </c>
      <c r="AP1268" s="35">
        <f t="shared" si="742"/>
        <v>0.90909090909090906</v>
      </c>
      <c r="AQ1268" s="35">
        <f t="shared" si="742"/>
        <v>1</v>
      </c>
      <c r="AR1268" s="35">
        <f t="shared" si="742"/>
        <v>0.8529411764705882</v>
      </c>
      <c r="AS1268" s="35">
        <f t="shared" si="742"/>
        <v>0.85714285714285721</v>
      </c>
      <c r="AT1268" s="35">
        <f t="shared" si="742"/>
        <v>0.8</v>
      </c>
      <c r="AU1268" s="35">
        <f t="shared" si="742"/>
        <v>1</v>
      </c>
      <c r="AV1268" s="35">
        <f t="shared" si="742"/>
        <v>1</v>
      </c>
      <c r="AW1268" s="35">
        <f t="shared" si="742"/>
        <v>0.84848484848484851</v>
      </c>
      <c r="AX1268" s="35">
        <f t="shared" si="742"/>
        <v>1</v>
      </c>
      <c r="AY1268" s="35">
        <f t="shared" si="742"/>
        <v>1</v>
      </c>
      <c r="AZ1268" s="35">
        <f t="shared" si="742"/>
        <v>1</v>
      </c>
      <c r="BA1268" s="35">
        <f t="shared" si="742"/>
        <v>1</v>
      </c>
      <c r="BB1268" s="35">
        <f t="shared" si="742"/>
        <v>1</v>
      </c>
      <c r="BC1268" s="35">
        <f t="shared" si="742"/>
        <v>1</v>
      </c>
      <c r="BD1268" s="35">
        <f t="shared" si="742"/>
        <v>0.94222222222222218</v>
      </c>
      <c r="BE1268" s="322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U1269" si="743">F1265+F1218</f>
        <v>999</v>
      </c>
      <c r="G1269" s="34">
        <f t="shared" si="743"/>
        <v>1000</v>
      </c>
      <c r="H1269" s="34">
        <f t="shared" si="743"/>
        <v>1000</v>
      </c>
      <c r="I1269" s="34">
        <f t="shared" si="743"/>
        <v>1000</v>
      </c>
      <c r="J1269" s="34">
        <f t="shared" si="743"/>
        <v>1000</v>
      </c>
      <c r="K1269" s="34">
        <f t="shared" si="743"/>
        <v>998</v>
      </c>
      <c r="L1269" s="34">
        <f t="shared" si="743"/>
        <v>998</v>
      </c>
      <c r="M1269" s="34">
        <f t="shared" si="743"/>
        <v>999</v>
      </c>
      <c r="N1269" s="34">
        <f t="shared" si="743"/>
        <v>999</v>
      </c>
      <c r="O1269" s="34">
        <f t="shared" si="743"/>
        <v>998</v>
      </c>
      <c r="P1269" s="34">
        <f t="shared" si="743"/>
        <v>1000</v>
      </c>
      <c r="Q1269" s="34">
        <f t="shared" si="743"/>
        <v>1000</v>
      </c>
      <c r="R1269" s="34">
        <f t="shared" si="743"/>
        <v>973</v>
      </c>
      <c r="S1269" s="34">
        <f t="shared" si="743"/>
        <v>999</v>
      </c>
      <c r="T1269" s="34">
        <f t="shared" si="743"/>
        <v>1000</v>
      </c>
      <c r="U1269" s="34">
        <f t="shared" si="743"/>
        <v>988</v>
      </c>
      <c r="V1269" s="34"/>
      <c r="W1269" s="34">
        <f>W1265+W1218</f>
        <v>995</v>
      </c>
      <c r="X1269" s="34"/>
      <c r="Y1269" s="34">
        <f t="shared" ref="Y1269:Z1271" si="744">Y1265+Y1218</f>
        <v>999</v>
      </c>
      <c r="Z1269" s="34">
        <f t="shared" si="744"/>
        <v>1000</v>
      </c>
      <c r="AA1269" s="34"/>
      <c r="AB1269" s="34">
        <f t="shared" ref="AB1269:AG1271" si="745">AB1265+AB1218</f>
        <v>1000</v>
      </c>
      <c r="AC1269" s="34">
        <f t="shared" si="745"/>
        <v>1000</v>
      </c>
      <c r="AD1269" s="34">
        <f t="shared" si="745"/>
        <v>1000</v>
      </c>
      <c r="AE1269" s="34">
        <f t="shared" si="745"/>
        <v>1000</v>
      </c>
      <c r="AF1269" s="34">
        <f t="shared" si="745"/>
        <v>999</v>
      </c>
      <c r="AG1269" s="34">
        <f t="shared" si="745"/>
        <v>999</v>
      </c>
      <c r="AH1269" s="34"/>
      <c r="AI1269" s="34">
        <f t="shared" ref="AI1269:AJ1271" si="746">AI1265+AI1218</f>
        <v>1000</v>
      </c>
      <c r="AJ1269" s="34">
        <f t="shared" si="746"/>
        <v>996</v>
      </c>
      <c r="AK1269" s="34"/>
      <c r="AL1269" s="34">
        <f t="shared" ref="AL1269:BD1269" si="747">AL1265+AL1218</f>
        <v>996</v>
      </c>
      <c r="AM1269" s="34">
        <f t="shared" si="747"/>
        <v>999</v>
      </c>
      <c r="AN1269" s="34">
        <f t="shared" si="747"/>
        <v>999</v>
      </c>
      <c r="AO1269" s="34">
        <f t="shared" si="747"/>
        <v>998</v>
      </c>
      <c r="AP1269" s="34">
        <f t="shared" si="747"/>
        <v>999</v>
      </c>
      <c r="AQ1269" s="34">
        <f t="shared" si="747"/>
        <v>996</v>
      </c>
      <c r="AR1269" s="34">
        <f t="shared" si="747"/>
        <v>998</v>
      </c>
      <c r="AS1269" s="34">
        <f t="shared" si="747"/>
        <v>1000</v>
      </c>
      <c r="AT1269" s="34">
        <f t="shared" si="747"/>
        <v>999</v>
      </c>
      <c r="AU1269" s="34">
        <f t="shared" si="747"/>
        <v>1000</v>
      </c>
      <c r="AV1269" s="34">
        <f t="shared" si="747"/>
        <v>1000</v>
      </c>
      <c r="AW1269" s="34">
        <f t="shared" si="747"/>
        <v>992</v>
      </c>
      <c r="AX1269" s="34">
        <f t="shared" si="747"/>
        <v>999</v>
      </c>
      <c r="AY1269" s="34">
        <f t="shared" si="747"/>
        <v>996</v>
      </c>
      <c r="AZ1269" s="34">
        <f t="shared" si="747"/>
        <v>999</v>
      </c>
      <c r="BA1269" s="34">
        <f t="shared" si="747"/>
        <v>1000</v>
      </c>
      <c r="BB1269" s="34">
        <f t="shared" si="747"/>
        <v>1000</v>
      </c>
      <c r="BC1269" s="34">
        <f t="shared" si="747"/>
        <v>1000</v>
      </c>
      <c r="BD1269" s="34">
        <f t="shared" si="747"/>
        <v>44909</v>
      </c>
      <c r="BE1269" s="322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U1270" si="748">F1266+F1219</f>
        <v>109</v>
      </c>
      <c r="G1270" s="34">
        <f t="shared" si="748"/>
        <v>162</v>
      </c>
      <c r="H1270" s="34">
        <f t="shared" si="748"/>
        <v>105</v>
      </c>
      <c r="I1270" s="34">
        <f t="shared" si="748"/>
        <v>165</v>
      </c>
      <c r="J1270" s="34">
        <f t="shared" si="748"/>
        <v>172</v>
      </c>
      <c r="K1270" s="34">
        <f t="shared" si="748"/>
        <v>161</v>
      </c>
      <c r="L1270" s="34">
        <f t="shared" si="748"/>
        <v>216</v>
      </c>
      <c r="M1270" s="34">
        <f t="shared" si="748"/>
        <v>201</v>
      </c>
      <c r="N1270" s="34">
        <f t="shared" si="748"/>
        <v>172</v>
      </c>
      <c r="O1270" s="34">
        <f t="shared" si="748"/>
        <v>178</v>
      </c>
      <c r="P1270" s="34">
        <f t="shared" si="748"/>
        <v>166</v>
      </c>
      <c r="Q1270" s="34">
        <f t="shared" si="748"/>
        <v>211</v>
      </c>
      <c r="R1270" s="34">
        <f t="shared" si="748"/>
        <v>146</v>
      </c>
      <c r="S1270" s="34">
        <f t="shared" si="748"/>
        <v>207</v>
      </c>
      <c r="T1270" s="34">
        <f t="shared" si="748"/>
        <v>159</v>
      </c>
      <c r="U1270" s="34">
        <f t="shared" si="748"/>
        <v>159</v>
      </c>
      <c r="V1270" s="34"/>
      <c r="W1270" s="34">
        <f>W1266+W1219</f>
        <v>168</v>
      </c>
      <c r="X1270" s="34"/>
      <c r="Y1270" s="34">
        <f t="shared" si="744"/>
        <v>168</v>
      </c>
      <c r="Z1270" s="34">
        <f t="shared" si="744"/>
        <v>159</v>
      </c>
      <c r="AA1270" s="34"/>
      <c r="AB1270" s="34">
        <f t="shared" si="745"/>
        <v>151</v>
      </c>
      <c r="AC1270" s="34">
        <f t="shared" si="745"/>
        <v>166</v>
      </c>
      <c r="AD1270" s="34">
        <f t="shared" si="745"/>
        <v>173</v>
      </c>
      <c r="AE1270" s="34">
        <f t="shared" si="745"/>
        <v>177</v>
      </c>
      <c r="AF1270" s="34">
        <f t="shared" si="745"/>
        <v>184</v>
      </c>
      <c r="AG1270" s="34">
        <f t="shared" si="745"/>
        <v>132</v>
      </c>
      <c r="AH1270" s="34"/>
      <c r="AI1270" s="34">
        <f t="shared" si="746"/>
        <v>209</v>
      </c>
      <c r="AJ1270" s="34">
        <f t="shared" si="746"/>
        <v>169</v>
      </c>
      <c r="AK1270" s="34"/>
      <c r="AL1270" s="34">
        <f t="shared" ref="AL1270:BD1270" si="749">AL1266+AL1219</f>
        <v>165</v>
      </c>
      <c r="AM1270" s="34">
        <f t="shared" si="749"/>
        <v>166</v>
      </c>
      <c r="AN1270" s="34">
        <f t="shared" si="749"/>
        <v>197</v>
      </c>
      <c r="AO1270" s="34">
        <f t="shared" si="749"/>
        <v>162</v>
      </c>
      <c r="AP1270" s="34">
        <f t="shared" si="749"/>
        <v>208</v>
      </c>
      <c r="AQ1270" s="34">
        <f t="shared" si="749"/>
        <v>160</v>
      </c>
      <c r="AR1270" s="34">
        <f t="shared" si="749"/>
        <v>143</v>
      </c>
      <c r="AS1270" s="34">
        <f t="shared" si="749"/>
        <v>239</v>
      </c>
      <c r="AT1270" s="34">
        <f t="shared" si="749"/>
        <v>162</v>
      </c>
      <c r="AU1270" s="34">
        <f t="shared" si="749"/>
        <v>209</v>
      </c>
      <c r="AV1270" s="34">
        <f t="shared" si="749"/>
        <v>0</v>
      </c>
      <c r="AW1270" s="34">
        <f t="shared" si="749"/>
        <v>174</v>
      </c>
      <c r="AX1270" s="34">
        <f t="shared" si="749"/>
        <v>147</v>
      </c>
      <c r="AY1270" s="34">
        <f t="shared" si="749"/>
        <v>216</v>
      </c>
      <c r="AZ1270" s="34">
        <f t="shared" si="749"/>
        <v>147</v>
      </c>
      <c r="BA1270" s="34">
        <f t="shared" si="749"/>
        <v>159</v>
      </c>
      <c r="BB1270" s="34">
        <f t="shared" si="749"/>
        <v>0</v>
      </c>
      <c r="BC1270" s="34">
        <f t="shared" si="749"/>
        <v>0</v>
      </c>
      <c r="BD1270" s="34">
        <f t="shared" si="749"/>
        <v>7199</v>
      </c>
      <c r="BE1270" s="322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U1271" si="750">F1267+F1220</f>
        <v>5</v>
      </c>
      <c r="G1271" s="34">
        <f t="shared" si="750"/>
        <v>34</v>
      </c>
      <c r="H1271" s="34">
        <f t="shared" si="750"/>
        <v>99</v>
      </c>
      <c r="I1271" s="34">
        <f t="shared" si="750"/>
        <v>72</v>
      </c>
      <c r="J1271" s="34">
        <f t="shared" si="750"/>
        <v>87</v>
      </c>
      <c r="K1271" s="34">
        <f t="shared" si="750"/>
        <v>24</v>
      </c>
      <c r="L1271" s="34">
        <f t="shared" si="750"/>
        <v>68</v>
      </c>
      <c r="M1271" s="34">
        <f t="shared" si="750"/>
        <v>146</v>
      </c>
      <c r="N1271" s="34">
        <f t="shared" si="750"/>
        <v>124</v>
      </c>
      <c r="O1271" s="34">
        <f t="shared" si="750"/>
        <v>78</v>
      </c>
      <c r="P1271" s="34">
        <f t="shared" si="750"/>
        <v>33</v>
      </c>
      <c r="Q1271" s="34">
        <f t="shared" si="750"/>
        <v>79</v>
      </c>
      <c r="R1271" s="34">
        <f t="shared" si="750"/>
        <v>131</v>
      </c>
      <c r="S1271" s="34">
        <f t="shared" si="750"/>
        <v>32</v>
      </c>
      <c r="T1271" s="34">
        <f t="shared" si="750"/>
        <v>108</v>
      </c>
      <c r="U1271" s="34">
        <f t="shared" si="750"/>
        <v>93</v>
      </c>
      <c r="V1271" s="34"/>
      <c r="W1271" s="34">
        <f>W1267+W1220</f>
        <v>162</v>
      </c>
      <c r="X1271" s="34"/>
      <c r="Y1271" s="34">
        <f t="shared" si="744"/>
        <v>62</v>
      </c>
      <c r="Z1271" s="34">
        <f t="shared" si="744"/>
        <v>85</v>
      </c>
      <c r="AA1271" s="34"/>
      <c r="AB1271" s="34">
        <f t="shared" si="745"/>
        <v>4</v>
      </c>
      <c r="AC1271" s="34">
        <f t="shared" si="745"/>
        <v>63</v>
      </c>
      <c r="AD1271" s="34">
        <f t="shared" si="745"/>
        <v>34</v>
      </c>
      <c r="AE1271" s="34">
        <f t="shared" si="745"/>
        <v>23</v>
      </c>
      <c r="AF1271" s="34">
        <f t="shared" si="745"/>
        <v>129</v>
      </c>
      <c r="AG1271" s="34">
        <f t="shared" si="745"/>
        <v>43</v>
      </c>
      <c r="AH1271" s="34"/>
      <c r="AI1271" s="34">
        <f t="shared" si="746"/>
        <v>64</v>
      </c>
      <c r="AJ1271" s="34">
        <f t="shared" si="746"/>
        <v>42</v>
      </c>
      <c r="AK1271" s="34"/>
      <c r="AL1271" s="34">
        <f t="shared" ref="AL1271:BD1271" si="751">AL1267+AL1220</f>
        <v>44</v>
      </c>
      <c r="AM1271" s="34">
        <f t="shared" si="751"/>
        <v>16</v>
      </c>
      <c r="AN1271" s="34">
        <f t="shared" si="751"/>
        <v>52</v>
      </c>
      <c r="AO1271" s="34">
        <f t="shared" si="751"/>
        <v>100</v>
      </c>
      <c r="AP1271" s="34">
        <f t="shared" si="751"/>
        <v>28</v>
      </c>
      <c r="AQ1271" s="34">
        <f t="shared" si="751"/>
        <v>150</v>
      </c>
      <c r="AR1271" s="34">
        <f t="shared" si="751"/>
        <v>111</v>
      </c>
      <c r="AS1271" s="34">
        <f t="shared" si="751"/>
        <v>100</v>
      </c>
      <c r="AT1271" s="34">
        <f t="shared" si="751"/>
        <v>101</v>
      </c>
      <c r="AU1271" s="34">
        <f t="shared" si="751"/>
        <v>180</v>
      </c>
      <c r="AV1271" s="34">
        <f t="shared" si="751"/>
        <v>0</v>
      </c>
      <c r="AW1271" s="34">
        <f t="shared" si="751"/>
        <v>196</v>
      </c>
      <c r="AX1271" s="34">
        <f t="shared" si="751"/>
        <v>66</v>
      </c>
      <c r="AY1271" s="34">
        <f t="shared" si="751"/>
        <v>3</v>
      </c>
      <c r="AZ1271" s="34">
        <f t="shared" si="751"/>
        <v>33</v>
      </c>
      <c r="BA1271" s="34">
        <f t="shared" si="751"/>
        <v>1</v>
      </c>
      <c r="BB1271" s="34">
        <f t="shared" si="751"/>
        <v>0</v>
      </c>
      <c r="BC1271" s="34">
        <f t="shared" si="751"/>
        <v>0</v>
      </c>
      <c r="BD1271" s="34">
        <f t="shared" si="751"/>
        <v>3105</v>
      </c>
      <c r="BE1271" s="322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U1272" si="752">1-F1271/(F1269-F1270)</f>
        <v>0.9943820224719101</v>
      </c>
      <c r="G1272" s="35">
        <f t="shared" si="752"/>
        <v>0.95942720763723155</v>
      </c>
      <c r="H1272" s="35">
        <f t="shared" si="752"/>
        <v>0.88938547486033515</v>
      </c>
      <c r="I1272" s="35">
        <f t="shared" si="752"/>
        <v>0.9137724550898203</v>
      </c>
      <c r="J1272" s="35">
        <f t="shared" si="752"/>
        <v>0.89492753623188404</v>
      </c>
      <c r="K1272" s="35">
        <f t="shared" si="752"/>
        <v>0.97132616487455192</v>
      </c>
      <c r="L1272" s="35">
        <f t="shared" si="752"/>
        <v>0.91304347826086962</v>
      </c>
      <c r="M1272" s="35">
        <f t="shared" si="752"/>
        <v>0.81704260651629079</v>
      </c>
      <c r="N1272" s="35">
        <f t="shared" si="752"/>
        <v>0.85006045949214026</v>
      </c>
      <c r="O1272" s="35">
        <f t="shared" si="752"/>
        <v>0.90487804878048783</v>
      </c>
      <c r="P1272" s="35">
        <f t="shared" si="752"/>
        <v>0.96043165467625902</v>
      </c>
      <c r="Q1272" s="35">
        <f t="shared" si="752"/>
        <v>0.89987325728770595</v>
      </c>
      <c r="R1272" s="35">
        <f t="shared" si="752"/>
        <v>0.84159613059250304</v>
      </c>
      <c r="S1272" s="35">
        <f t="shared" si="752"/>
        <v>0.95959595959595956</v>
      </c>
      <c r="T1272" s="35">
        <f t="shared" si="752"/>
        <v>0.8715814506539834</v>
      </c>
      <c r="U1272" s="35">
        <f t="shared" si="752"/>
        <v>0.887816646562123</v>
      </c>
      <c r="V1272" s="35"/>
      <c r="W1272" s="35">
        <f>1-W1271/(W1269-W1270)</f>
        <v>0.80411124546553814</v>
      </c>
      <c r="X1272" s="35"/>
      <c r="Y1272" s="35">
        <f>1-Y1271/(Y1269-Y1270)</f>
        <v>0.92539109506618533</v>
      </c>
      <c r="Z1272" s="35">
        <f>1-Z1271/(Z1269-Z1270)</f>
        <v>0.89892984542211651</v>
      </c>
      <c r="AA1272" s="35"/>
      <c r="AB1272" s="35">
        <f t="shared" ref="AB1272:AG1272" si="753">1-AB1271/(AB1269-AB1270)</f>
        <v>0.99528857479387511</v>
      </c>
      <c r="AC1272" s="35">
        <f t="shared" si="753"/>
        <v>0.92446043165467628</v>
      </c>
      <c r="AD1272" s="35">
        <f t="shared" si="753"/>
        <v>0.95888754534461906</v>
      </c>
      <c r="AE1272" s="35">
        <f t="shared" si="753"/>
        <v>0.97205346294046169</v>
      </c>
      <c r="AF1272" s="35">
        <f t="shared" si="753"/>
        <v>0.84171779141104297</v>
      </c>
      <c r="AG1272" s="35">
        <f t="shared" si="753"/>
        <v>0.95040369088811993</v>
      </c>
      <c r="AH1272" s="35"/>
      <c r="AI1272" s="35">
        <f>1-AI1271/(AI1269-AI1270)</f>
        <v>0.91908975979772434</v>
      </c>
      <c r="AJ1272" s="35">
        <f>1-AJ1271/(AJ1269-AJ1270)</f>
        <v>0.94921402660217657</v>
      </c>
      <c r="AK1272" s="35"/>
      <c r="AL1272" s="35">
        <f t="shared" ref="AL1272:BD1272" si="754">1-AL1271/(AL1269-AL1270)</f>
        <v>0.94705174488567989</v>
      </c>
      <c r="AM1272" s="35">
        <f t="shared" si="754"/>
        <v>0.98079231692677071</v>
      </c>
      <c r="AN1272" s="35">
        <f t="shared" si="754"/>
        <v>0.93516209476309231</v>
      </c>
      <c r="AO1272" s="35">
        <f t="shared" si="754"/>
        <v>0.88038277511961727</v>
      </c>
      <c r="AP1272" s="35">
        <f t="shared" si="754"/>
        <v>0.96460176991150437</v>
      </c>
      <c r="AQ1272" s="35">
        <f t="shared" si="754"/>
        <v>0.82057416267942584</v>
      </c>
      <c r="AR1272" s="35">
        <f t="shared" si="754"/>
        <v>0.87017543859649127</v>
      </c>
      <c r="AS1272" s="35">
        <f t="shared" si="754"/>
        <v>0.86859395532194483</v>
      </c>
      <c r="AT1272" s="35">
        <f t="shared" si="754"/>
        <v>0.87933094384707289</v>
      </c>
      <c r="AU1272" s="35">
        <f t="shared" si="754"/>
        <v>0.77243994943109984</v>
      </c>
      <c r="AV1272" s="35">
        <f t="shared" si="754"/>
        <v>1</v>
      </c>
      <c r="AW1272" s="35">
        <f t="shared" si="754"/>
        <v>0.76039119804400979</v>
      </c>
      <c r="AX1272" s="35">
        <f t="shared" si="754"/>
        <v>0.92253521126760563</v>
      </c>
      <c r="AY1272" s="35">
        <f t="shared" si="754"/>
        <v>0.99615384615384617</v>
      </c>
      <c r="AZ1272" s="35">
        <f t="shared" si="754"/>
        <v>0.96126760563380287</v>
      </c>
      <c r="BA1272" s="35">
        <f t="shared" si="754"/>
        <v>0.99881093935790721</v>
      </c>
      <c r="BB1272" s="35">
        <f t="shared" si="754"/>
        <v>1</v>
      </c>
      <c r="BC1272" s="35">
        <f t="shared" si="754"/>
        <v>1</v>
      </c>
      <c r="BD1272" s="35">
        <f t="shared" si="754"/>
        <v>0.91766109785202865</v>
      </c>
      <c r="BE1272" s="322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U1273" si="755">F1222</f>
        <v>14</v>
      </c>
      <c r="G1273" s="19">
        <f t="shared" si="755"/>
        <v>23</v>
      </c>
      <c r="H1273" s="19">
        <f t="shared" si="755"/>
        <v>42</v>
      </c>
      <c r="I1273" s="19">
        <f t="shared" si="755"/>
        <v>47</v>
      </c>
      <c r="J1273" s="19">
        <f t="shared" si="755"/>
        <v>48</v>
      </c>
      <c r="K1273" s="19">
        <f t="shared" si="755"/>
        <v>59</v>
      </c>
      <c r="L1273" s="19">
        <f t="shared" si="755"/>
        <v>64</v>
      </c>
      <c r="M1273" s="19">
        <f t="shared" si="755"/>
        <v>65</v>
      </c>
      <c r="N1273" s="19">
        <f t="shared" si="755"/>
        <v>66</v>
      </c>
      <c r="O1273" s="19">
        <f t="shared" si="755"/>
        <v>72</v>
      </c>
      <c r="P1273" s="19">
        <f t="shared" si="755"/>
        <v>76</v>
      </c>
      <c r="Q1273" s="19">
        <f t="shared" si="755"/>
        <v>78</v>
      </c>
      <c r="R1273" s="19">
        <f t="shared" si="755"/>
        <v>79</v>
      </c>
      <c r="S1273" s="19">
        <f t="shared" si="755"/>
        <v>83</v>
      </c>
      <c r="T1273" s="19">
        <f t="shared" si="755"/>
        <v>84</v>
      </c>
      <c r="U1273" s="19">
        <f t="shared" si="755"/>
        <v>86</v>
      </c>
      <c r="V1273" s="19"/>
      <c r="W1273" s="19">
        <f>W1222</f>
        <v>411</v>
      </c>
      <c r="X1273" s="19"/>
      <c r="Y1273" s="19">
        <f>Y1222</f>
        <v>413</v>
      </c>
      <c r="Z1273" s="19">
        <f>Z1222</f>
        <v>415</v>
      </c>
      <c r="AA1273" s="19"/>
      <c r="AB1273" s="19">
        <f t="shared" ref="AB1273:AG1273" si="756">AB1222</f>
        <v>417</v>
      </c>
      <c r="AC1273" s="19">
        <f t="shared" si="756"/>
        <v>418</v>
      </c>
      <c r="AD1273" s="19">
        <f t="shared" si="756"/>
        <v>419</v>
      </c>
      <c r="AE1273" s="19">
        <f t="shared" si="756"/>
        <v>420</v>
      </c>
      <c r="AF1273" s="19">
        <f t="shared" si="756"/>
        <v>421</v>
      </c>
      <c r="AG1273" s="19">
        <f t="shared" si="756"/>
        <v>422</v>
      </c>
      <c r="AH1273" s="19"/>
      <c r="AI1273" s="19">
        <f>AI1222</f>
        <v>425</v>
      </c>
      <c r="AJ1273" s="19">
        <f>AJ1222</f>
        <v>426</v>
      </c>
      <c r="AK1273" s="19"/>
      <c r="AL1273" s="19">
        <f t="shared" ref="AL1273:BD1273" si="757">AL1222</f>
        <v>430</v>
      </c>
      <c r="AM1273" s="19">
        <f t="shared" si="757"/>
        <v>431</v>
      </c>
      <c r="AN1273" s="19">
        <f t="shared" si="757"/>
        <v>433</v>
      </c>
      <c r="AO1273" s="19">
        <f t="shared" si="757"/>
        <v>446</v>
      </c>
      <c r="AP1273" s="19">
        <f t="shared" si="757"/>
        <v>449</v>
      </c>
      <c r="AQ1273" s="19">
        <f t="shared" si="757"/>
        <v>450</v>
      </c>
      <c r="AR1273" s="19">
        <f t="shared" si="757"/>
        <v>451</v>
      </c>
      <c r="AS1273" s="19">
        <f t="shared" si="757"/>
        <v>453</v>
      </c>
      <c r="AT1273" s="19">
        <f t="shared" si="757"/>
        <v>454</v>
      </c>
      <c r="AU1273" s="19">
        <f t="shared" si="757"/>
        <v>455</v>
      </c>
      <c r="AV1273" s="19">
        <f t="shared" si="757"/>
        <v>0</v>
      </c>
      <c r="AW1273" s="19">
        <f t="shared" si="757"/>
        <v>457</v>
      </c>
      <c r="AX1273" s="19">
        <f t="shared" si="757"/>
        <v>458</v>
      </c>
      <c r="AY1273" s="19">
        <f t="shared" si="757"/>
        <v>460</v>
      </c>
      <c r="AZ1273" s="19">
        <f t="shared" si="757"/>
        <v>461</v>
      </c>
      <c r="BA1273" s="19">
        <f t="shared" si="757"/>
        <v>463</v>
      </c>
      <c r="BB1273" s="19">
        <f t="shared" si="757"/>
        <v>0</v>
      </c>
      <c r="BC1273" s="19">
        <f t="shared" si="757"/>
        <v>0</v>
      </c>
      <c r="BD1273" s="19" t="str">
        <f t="shared" si="757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118">
        <v>-969.9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117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758">SUM(F1275:BC1275)</f>
        <v>-969.9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118">
        <v>-517.16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117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758"/>
        <v>-517.16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118" t="s">
        <v>60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117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758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118" t="s">
        <v>60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117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758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118" t="s">
        <v>60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117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758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118">
        <v>158.07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117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758"/>
        <v>158.07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118">
        <v>697.98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117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758"/>
        <v>697.98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118">
        <v>-1830.79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117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758"/>
        <v>-1830.79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118">
        <v>519.41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117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758"/>
        <v>519.41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118">
        <v>49.69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117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758"/>
        <v>49.69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118">
        <v>-3366.06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117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758"/>
        <v>-3366.06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118">
        <v>-2968.5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117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758"/>
        <v>-2968.5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118">
        <v>-427.7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117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758"/>
        <v>-427.7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118" t="s">
        <v>63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117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758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118" t="s">
        <v>63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117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758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118" t="s">
        <v>63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117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758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118" t="s">
        <v>63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117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758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118">
        <v>-79.510000000000005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117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758"/>
        <v>-79.510000000000005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118" t="s">
        <v>63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117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758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118" t="s">
        <v>63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117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758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118">
        <v>-114.85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117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758"/>
        <v>-114.85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118">
        <v>1694.11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117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758"/>
        <v>1694.11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118">
        <v>-284.66000000000003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117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758"/>
        <v>-284.66000000000003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388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118" t="s">
        <v>63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117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758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118" t="s">
        <v>63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117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758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389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118">
        <v>2692.06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117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758"/>
        <v>2692.06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118" t="s">
        <v>63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117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758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118">
        <v>-185.45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758"/>
        <v>-185.45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758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758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758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758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758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758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758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758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758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758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758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758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U1315" si="759">SUM(F1275:F1314)</f>
        <v>0</v>
      </c>
      <c r="G1315" s="37">
        <f t="shared" si="759"/>
        <v>0</v>
      </c>
      <c r="H1315" s="37">
        <f t="shared" si="759"/>
        <v>0</v>
      </c>
      <c r="I1315" s="37">
        <f t="shared" si="759"/>
        <v>0</v>
      </c>
      <c r="J1315" s="37">
        <f t="shared" si="759"/>
        <v>0</v>
      </c>
      <c r="K1315" s="37">
        <f t="shared" si="759"/>
        <v>0</v>
      </c>
      <c r="L1315" s="37">
        <f t="shared" si="759"/>
        <v>0</v>
      </c>
      <c r="M1315" s="37">
        <f t="shared" si="759"/>
        <v>0</v>
      </c>
      <c r="N1315" s="37">
        <f t="shared" si="759"/>
        <v>0</v>
      </c>
      <c r="O1315" s="37">
        <f t="shared" si="759"/>
        <v>-4933.2600000000011</v>
      </c>
      <c r="P1315" s="37">
        <f t="shared" si="759"/>
        <v>0</v>
      </c>
      <c r="Q1315" s="37">
        <f t="shared" si="759"/>
        <v>0</v>
      </c>
      <c r="R1315" s="37">
        <f t="shared" si="759"/>
        <v>0</v>
      </c>
      <c r="S1315" s="37">
        <f t="shared" si="759"/>
        <v>0</v>
      </c>
      <c r="T1315" s="37">
        <f t="shared" si="759"/>
        <v>0</v>
      </c>
      <c r="U1315" s="37">
        <f t="shared" si="759"/>
        <v>0</v>
      </c>
      <c r="V1315" s="37"/>
      <c r="W1315" s="37">
        <f>SUM(W1275:W1314)</f>
        <v>0</v>
      </c>
      <c r="X1315" s="37"/>
      <c r="Y1315" s="37">
        <f>SUM(Y1275:Y1314)</f>
        <v>0</v>
      </c>
      <c r="Z1315" s="37">
        <f>SUM(Z1275:Z1314)</f>
        <v>0</v>
      </c>
      <c r="AA1315" s="37"/>
      <c r="AB1315" s="37">
        <f t="shared" ref="AB1315:AG1315" si="760">SUM(AB1275:AB1314)</f>
        <v>0</v>
      </c>
      <c r="AC1315" s="37">
        <f t="shared" si="760"/>
        <v>0</v>
      </c>
      <c r="AD1315" s="37">
        <f t="shared" si="760"/>
        <v>0</v>
      </c>
      <c r="AE1315" s="37">
        <f t="shared" si="760"/>
        <v>0</v>
      </c>
      <c r="AF1315" s="37">
        <f t="shared" si="760"/>
        <v>0</v>
      </c>
      <c r="AG1315" s="37">
        <f t="shared" si="760"/>
        <v>0</v>
      </c>
      <c r="AH1315" s="37"/>
      <c r="AI1315" s="37">
        <f>SUM(AI1275:AI1314)</f>
        <v>0</v>
      </c>
      <c r="AJ1315" s="37">
        <f>SUM(AJ1275:AJ1314)</f>
        <v>0</v>
      </c>
      <c r="AK1315" s="37"/>
      <c r="AL1315" s="37">
        <f t="shared" ref="AL1315:BC1315" si="761">SUM(AL1275:AL1314)</f>
        <v>0</v>
      </c>
      <c r="AM1315" s="37">
        <f t="shared" si="761"/>
        <v>0</v>
      </c>
      <c r="AN1315" s="37">
        <f t="shared" si="761"/>
        <v>0</v>
      </c>
      <c r="AO1315" s="37">
        <f t="shared" si="761"/>
        <v>0</v>
      </c>
      <c r="AP1315" s="37">
        <f t="shared" si="761"/>
        <v>0</v>
      </c>
      <c r="AQ1315" s="37">
        <f t="shared" si="761"/>
        <v>0</v>
      </c>
      <c r="AR1315" s="37">
        <f t="shared" si="761"/>
        <v>0</v>
      </c>
      <c r="AS1315" s="37">
        <f t="shared" si="761"/>
        <v>0</v>
      </c>
      <c r="AT1315" s="37">
        <f t="shared" si="761"/>
        <v>0</v>
      </c>
      <c r="AU1315" s="37">
        <f t="shared" si="761"/>
        <v>0</v>
      </c>
      <c r="AV1315" s="37">
        <f t="shared" si="761"/>
        <v>0</v>
      </c>
      <c r="AW1315" s="37">
        <f t="shared" si="761"/>
        <v>0</v>
      </c>
      <c r="AX1315" s="37">
        <f t="shared" si="761"/>
        <v>0</v>
      </c>
      <c r="AY1315" s="37">
        <f t="shared" si="761"/>
        <v>0</v>
      </c>
      <c r="AZ1315" s="37">
        <f t="shared" si="761"/>
        <v>0</v>
      </c>
      <c r="BA1315" s="37">
        <f t="shared" si="761"/>
        <v>0</v>
      </c>
      <c r="BB1315" s="37">
        <f t="shared" si="761"/>
        <v>0</v>
      </c>
      <c r="BC1315" s="37">
        <f t="shared" si="761"/>
        <v>0</v>
      </c>
      <c r="BD1315" s="24">
        <f t="shared" si="758"/>
        <v>-4933.2600000000011</v>
      </c>
      <c r="BE1315" s="322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U1316" si="762">COUNTA(F1275:F1314)</f>
        <v>40</v>
      </c>
      <c r="G1316" s="33">
        <f t="shared" si="762"/>
        <v>40</v>
      </c>
      <c r="H1316" s="33">
        <f t="shared" si="762"/>
        <v>40</v>
      </c>
      <c r="I1316" s="33">
        <f t="shared" si="762"/>
        <v>40</v>
      </c>
      <c r="J1316" s="33">
        <f t="shared" si="762"/>
        <v>40</v>
      </c>
      <c r="K1316" s="33">
        <f t="shared" si="762"/>
        <v>40</v>
      </c>
      <c r="L1316" s="33">
        <f t="shared" si="762"/>
        <v>40</v>
      </c>
      <c r="M1316" s="33">
        <f t="shared" si="762"/>
        <v>40</v>
      </c>
      <c r="N1316" s="33">
        <f t="shared" si="762"/>
        <v>40</v>
      </c>
      <c r="O1316" s="33">
        <f t="shared" si="762"/>
        <v>40</v>
      </c>
      <c r="P1316" s="33">
        <f t="shared" si="762"/>
        <v>40</v>
      </c>
      <c r="Q1316" s="33">
        <f t="shared" si="762"/>
        <v>40</v>
      </c>
      <c r="R1316" s="33">
        <f t="shared" si="762"/>
        <v>40</v>
      </c>
      <c r="S1316" s="33">
        <f t="shared" si="762"/>
        <v>40</v>
      </c>
      <c r="T1316" s="33">
        <f t="shared" si="762"/>
        <v>40</v>
      </c>
      <c r="U1316" s="33">
        <f t="shared" si="762"/>
        <v>40</v>
      </c>
      <c r="V1316" s="33"/>
      <c r="W1316" s="33">
        <f>COUNTA(W1275:W1314)</f>
        <v>40</v>
      </c>
      <c r="X1316" s="33"/>
      <c r="Y1316" s="33">
        <f>COUNTA(Y1275:Y1314)</f>
        <v>40</v>
      </c>
      <c r="Z1316" s="33">
        <f>COUNTA(Z1275:Z1314)</f>
        <v>40</v>
      </c>
      <c r="AA1316" s="33"/>
      <c r="AB1316" s="33">
        <f t="shared" ref="AB1316:AG1316" si="763">COUNTA(AB1275:AB1314)</f>
        <v>40</v>
      </c>
      <c r="AC1316" s="33">
        <f t="shared" si="763"/>
        <v>40</v>
      </c>
      <c r="AD1316" s="33">
        <f t="shared" si="763"/>
        <v>40</v>
      </c>
      <c r="AE1316" s="33">
        <f t="shared" si="763"/>
        <v>40</v>
      </c>
      <c r="AF1316" s="33">
        <f t="shared" si="763"/>
        <v>40</v>
      </c>
      <c r="AG1316" s="33">
        <f t="shared" si="763"/>
        <v>40</v>
      </c>
      <c r="AH1316" s="33"/>
      <c r="AI1316" s="33">
        <f>COUNTA(AI1275:AI1314)</f>
        <v>40</v>
      </c>
      <c r="AJ1316" s="33">
        <f>COUNTA(AJ1275:AJ1314)</f>
        <v>40</v>
      </c>
      <c r="AK1316" s="33"/>
      <c r="AL1316" s="33">
        <f t="shared" ref="AL1316:BC1316" si="764">COUNTA(AL1275:AL1314)</f>
        <v>40</v>
      </c>
      <c r="AM1316" s="33">
        <f t="shared" si="764"/>
        <v>40</v>
      </c>
      <c r="AN1316" s="33">
        <f t="shared" si="764"/>
        <v>40</v>
      </c>
      <c r="AO1316" s="33">
        <f t="shared" si="764"/>
        <v>40</v>
      </c>
      <c r="AP1316" s="33">
        <f t="shared" si="764"/>
        <v>40</v>
      </c>
      <c r="AQ1316" s="33">
        <f t="shared" si="764"/>
        <v>40</v>
      </c>
      <c r="AR1316" s="33">
        <f t="shared" si="764"/>
        <v>40</v>
      </c>
      <c r="AS1316" s="33">
        <f t="shared" si="764"/>
        <v>40</v>
      </c>
      <c r="AT1316" s="33">
        <f t="shared" si="764"/>
        <v>40</v>
      </c>
      <c r="AU1316" s="33">
        <f t="shared" si="764"/>
        <v>40</v>
      </c>
      <c r="AV1316" s="33">
        <f t="shared" si="764"/>
        <v>40</v>
      </c>
      <c r="AW1316" s="33">
        <f t="shared" si="764"/>
        <v>40</v>
      </c>
      <c r="AX1316" s="33">
        <f t="shared" si="764"/>
        <v>40</v>
      </c>
      <c r="AY1316" s="33">
        <f t="shared" si="764"/>
        <v>40</v>
      </c>
      <c r="AZ1316" s="33">
        <f t="shared" si="764"/>
        <v>40</v>
      </c>
      <c r="BA1316" s="33">
        <f t="shared" si="764"/>
        <v>40</v>
      </c>
      <c r="BB1316" s="33">
        <f t="shared" si="764"/>
        <v>40</v>
      </c>
      <c r="BC1316" s="33">
        <f t="shared" si="764"/>
        <v>40</v>
      </c>
      <c r="BD1316" s="33">
        <f t="shared" si="758"/>
        <v>1800</v>
      </c>
      <c r="BE1316" s="322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U1317" si="765">COUNTIF(F1275:F1314,"NS")</f>
        <v>0</v>
      </c>
      <c r="G1317" s="34">
        <f t="shared" si="765"/>
        <v>0</v>
      </c>
      <c r="H1317" s="34">
        <f t="shared" si="765"/>
        <v>0</v>
      </c>
      <c r="I1317" s="34">
        <f t="shared" si="765"/>
        <v>0</v>
      </c>
      <c r="J1317" s="34">
        <f t="shared" si="765"/>
        <v>0</v>
      </c>
      <c r="K1317" s="34">
        <f t="shared" si="765"/>
        <v>0</v>
      </c>
      <c r="L1317" s="34">
        <f t="shared" si="765"/>
        <v>0</v>
      </c>
      <c r="M1317" s="34">
        <f t="shared" si="765"/>
        <v>0</v>
      </c>
      <c r="N1317" s="34">
        <f t="shared" si="765"/>
        <v>0</v>
      </c>
      <c r="O1317" s="34">
        <f t="shared" si="765"/>
        <v>9</v>
      </c>
      <c r="P1317" s="34">
        <f t="shared" si="765"/>
        <v>0</v>
      </c>
      <c r="Q1317" s="34">
        <f t="shared" si="765"/>
        <v>0</v>
      </c>
      <c r="R1317" s="34">
        <f t="shared" si="765"/>
        <v>0</v>
      </c>
      <c r="S1317" s="34">
        <f t="shared" si="765"/>
        <v>0</v>
      </c>
      <c r="T1317" s="34">
        <f t="shared" si="765"/>
        <v>0</v>
      </c>
      <c r="U1317" s="34">
        <f t="shared" si="765"/>
        <v>0</v>
      </c>
      <c r="V1317" s="34"/>
      <c r="W1317" s="34">
        <f>COUNTIF(W1275:W1314,"NS")</f>
        <v>0</v>
      </c>
      <c r="X1317" s="34"/>
      <c r="Y1317" s="34">
        <f>COUNTIF(Y1275:Y1314,"NS")</f>
        <v>0</v>
      </c>
      <c r="Z1317" s="34">
        <f>COUNTIF(Z1275:Z1314,"NS")</f>
        <v>0</v>
      </c>
      <c r="AA1317" s="34"/>
      <c r="AB1317" s="34">
        <f t="shared" ref="AB1317:AG1317" si="766">COUNTIF(AB1275:AB1314,"NS")</f>
        <v>0</v>
      </c>
      <c r="AC1317" s="34">
        <f t="shared" si="766"/>
        <v>0</v>
      </c>
      <c r="AD1317" s="34">
        <f t="shared" si="766"/>
        <v>0</v>
      </c>
      <c r="AE1317" s="34">
        <f t="shared" si="766"/>
        <v>0</v>
      </c>
      <c r="AF1317" s="34">
        <f t="shared" si="766"/>
        <v>0</v>
      </c>
      <c r="AG1317" s="34">
        <f t="shared" si="766"/>
        <v>0</v>
      </c>
      <c r="AH1317" s="34"/>
      <c r="AI1317" s="34">
        <f>COUNTIF(AI1275:AI1314,"NS")</f>
        <v>0</v>
      </c>
      <c r="AJ1317" s="34">
        <f>COUNTIF(AJ1275:AJ1314,"NS")</f>
        <v>0</v>
      </c>
      <c r="AK1317" s="34"/>
      <c r="AL1317" s="34">
        <f t="shared" ref="AL1317:BC1317" si="767">COUNTIF(AL1275:AL1314,"NS")</f>
        <v>0</v>
      </c>
      <c r="AM1317" s="34">
        <f t="shared" si="767"/>
        <v>0</v>
      </c>
      <c r="AN1317" s="34">
        <f t="shared" si="767"/>
        <v>0</v>
      </c>
      <c r="AO1317" s="34">
        <f t="shared" si="767"/>
        <v>0</v>
      </c>
      <c r="AP1317" s="34">
        <f t="shared" si="767"/>
        <v>0</v>
      </c>
      <c r="AQ1317" s="34">
        <f t="shared" si="767"/>
        <v>0</v>
      </c>
      <c r="AR1317" s="34">
        <f t="shared" si="767"/>
        <v>0</v>
      </c>
      <c r="AS1317" s="34">
        <f t="shared" si="767"/>
        <v>0</v>
      </c>
      <c r="AT1317" s="34">
        <f t="shared" si="767"/>
        <v>0</v>
      </c>
      <c r="AU1317" s="34">
        <f t="shared" si="767"/>
        <v>0</v>
      </c>
      <c r="AV1317" s="34">
        <f t="shared" si="767"/>
        <v>0</v>
      </c>
      <c r="AW1317" s="34">
        <f t="shared" si="767"/>
        <v>0</v>
      </c>
      <c r="AX1317" s="34">
        <f t="shared" si="767"/>
        <v>0</v>
      </c>
      <c r="AY1317" s="34">
        <f t="shared" si="767"/>
        <v>0</v>
      </c>
      <c r="AZ1317" s="34">
        <f t="shared" si="767"/>
        <v>0</v>
      </c>
      <c r="BA1317" s="34">
        <f t="shared" si="767"/>
        <v>0</v>
      </c>
      <c r="BB1317" s="34">
        <f t="shared" si="767"/>
        <v>0</v>
      </c>
      <c r="BC1317" s="34">
        <f t="shared" si="767"/>
        <v>0</v>
      </c>
      <c r="BD1317" s="33">
        <f t="shared" si="758"/>
        <v>9</v>
      </c>
      <c r="BE1317" s="322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U1318" si="768">COUNTIF(F1275:F1314,"NC")</f>
        <v>0</v>
      </c>
      <c r="G1318" s="34">
        <f t="shared" si="768"/>
        <v>0</v>
      </c>
      <c r="H1318" s="34">
        <f t="shared" si="768"/>
        <v>0</v>
      </c>
      <c r="I1318" s="34">
        <f t="shared" si="768"/>
        <v>0</v>
      </c>
      <c r="J1318" s="34">
        <f t="shared" si="768"/>
        <v>0</v>
      </c>
      <c r="K1318" s="34">
        <f t="shared" si="768"/>
        <v>0</v>
      </c>
      <c r="L1318" s="34">
        <f t="shared" si="768"/>
        <v>0</v>
      </c>
      <c r="M1318" s="34">
        <f t="shared" si="768"/>
        <v>0</v>
      </c>
      <c r="N1318" s="34">
        <f t="shared" si="768"/>
        <v>0</v>
      </c>
      <c r="O1318" s="34">
        <f t="shared" si="768"/>
        <v>0</v>
      </c>
      <c r="P1318" s="34">
        <f t="shared" si="768"/>
        <v>0</v>
      </c>
      <c r="Q1318" s="34">
        <f t="shared" si="768"/>
        <v>0</v>
      </c>
      <c r="R1318" s="34">
        <f t="shared" si="768"/>
        <v>0</v>
      </c>
      <c r="S1318" s="34">
        <f t="shared" si="768"/>
        <v>0</v>
      </c>
      <c r="T1318" s="34">
        <f t="shared" si="768"/>
        <v>0</v>
      </c>
      <c r="U1318" s="34">
        <f t="shared" si="768"/>
        <v>0</v>
      </c>
      <c r="V1318" s="34"/>
      <c r="W1318" s="34">
        <f>COUNTIF(W1275:W1314,"NC")</f>
        <v>0</v>
      </c>
      <c r="X1318" s="34"/>
      <c r="Y1318" s="34">
        <f>COUNTIF(Y1275:Y1314,"NC")</f>
        <v>0</v>
      </c>
      <c r="Z1318" s="34">
        <f>COUNTIF(Z1275:Z1314,"NC")</f>
        <v>0</v>
      </c>
      <c r="AA1318" s="34"/>
      <c r="AB1318" s="34">
        <f t="shared" ref="AB1318:AG1318" si="769">COUNTIF(AB1275:AB1314,"NC")</f>
        <v>0</v>
      </c>
      <c r="AC1318" s="34">
        <f t="shared" si="769"/>
        <v>0</v>
      </c>
      <c r="AD1318" s="34">
        <f t="shared" si="769"/>
        <v>0</v>
      </c>
      <c r="AE1318" s="34">
        <f t="shared" si="769"/>
        <v>0</v>
      </c>
      <c r="AF1318" s="34">
        <f t="shared" si="769"/>
        <v>0</v>
      </c>
      <c r="AG1318" s="34">
        <f t="shared" si="769"/>
        <v>0</v>
      </c>
      <c r="AH1318" s="34"/>
      <c r="AI1318" s="34">
        <f>COUNTIF(AI1275:AI1314,"NC")</f>
        <v>0</v>
      </c>
      <c r="AJ1318" s="34">
        <f>COUNTIF(AJ1275:AJ1314,"NC")</f>
        <v>0</v>
      </c>
      <c r="AK1318" s="34"/>
      <c r="AL1318" s="34">
        <f t="shared" ref="AL1318:BC1318" si="770">COUNTIF(AL1275:AL1314,"NC")</f>
        <v>0</v>
      </c>
      <c r="AM1318" s="34">
        <f t="shared" si="770"/>
        <v>0</v>
      </c>
      <c r="AN1318" s="34">
        <f t="shared" si="770"/>
        <v>0</v>
      </c>
      <c r="AO1318" s="34">
        <f t="shared" si="770"/>
        <v>0</v>
      </c>
      <c r="AP1318" s="34">
        <f t="shared" si="770"/>
        <v>0</v>
      </c>
      <c r="AQ1318" s="34">
        <f t="shared" si="770"/>
        <v>0</v>
      </c>
      <c r="AR1318" s="34">
        <f t="shared" si="770"/>
        <v>0</v>
      </c>
      <c r="AS1318" s="34">
        <f t="shared" si="770"/>
        <v>0</v>
      </c>
      <c r="AT1318" s="34">
        <f t="shared" si="770"/>
        <v>0</v>
      </c>
      <c r="AU1318" s="34">
        <f t="shared" si="770"/>
        <v>0</v>
      </c>
      <c r="AV1318" s="34">
        <f t="shared" si="770"/>
        <v>0</v>
      </c>
      <c r="AW1318" s="34">
        <f t="shared" si="770"/>
        <v>0</v>
      </c>
      <c r="AX1318" s="34">
        <f t="shared" si="770"/>
        <v>0</v>
      </c>
      <c r="AY1318" s="34">
        <f t="shared" si="770"/>
        <v>0</v>
      </c>
      <c r="AZ1318" s="34">
        <f t="shared" si="770"/>
        <v>0</v>
      </c>
      <c r="BA1318" s="34">
        <f t="shared" si="770"/>
        <v>0</v>
      </c>
      <c r="BB1318" s="34">
        <f t="shared" si="770"/>
        <v>0</v>
      </c>
      <c r="BC1318" s="34">
        <f t="shared" si="770"/>
        <v>0</v>
      </c>
      <c r="BD1318" s="33">
        <f t="shared" si="758"/>
        <v>0</v>
      </c>
      <c r="BE1318" s="322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U1319" si="771">1-F1318/(F1316-F1317)</f>
        <v>1</v>
      </c>
      <c r="G1319" s="35">
        <f t="shared" si="771"/>
        <v>1</v>
      </c>
      <c r="H1319" s="35">
        <f t="shared" si="771"/>
        <v>1</v>
      </c>
      <c r="I1319" s="35">
        <f t="shared" si="771"/>
        <v>1</v>
      </c>
      <c r="J1319" s="35">
        <f t="shared" si="771"/>
        <v>1</v>
      </c>
      <c r="K1319" s="35">
        <f t="shared" si="771"/>
        <v>1</v>
      </c>
      <c r="L1319" s="35">
        <f t="shared" si="771"/>
        <v>1</v>
      </c>
      <c r="M1319" s="35">
        <f t="shared" si="771"/>
        <v>1</v>
      </c>
      <c r="N1319" s="35">
        <f t="shared" si="771"/>
        <v>1</v>
      </c>
      <c r="O1319" s="35">
        <f t="shared" si="771"/>
        <v>1</v>
      </c>
      <c r="P1319" s="35">
        <f t="shared" si="771"/>
        <v>1</v>
      </c>
      <c r="Q1319" s="35">
        <f t="shared" si="771"/>
        <v>1</v>
      </c>
      <c r="R1319" s="35">
        <f t="shared" si="771"/>
        <v>1</v>
      </c>
      <c r="S1319" s="35">
        <f t="shared" si="771"/>
        <v>1</v>
      </c>
      <c r="T1319" s="35">
        <f t="shared" si="771"/>
        <v>1</v>
      </c>
      <c r="U1319" s="35">
        <f t="shared" si="771"/>
        <v>1</v>
      </c>
      <c r="V1319" s="35"/>
      <c r="W1319" s="35">
        <f>1-W1318/(W1316-W1317)</f>
        <v>1</v>
      </c>
      <c r="X1319" s="35"/>
      <c r="Y1319" s="35">
        <f>1-Y1318/(Y1316-Y1317)</f>
        <v>1</v>
      </c>
      <c r="Z1319" s="35">
        <f>1-Z1318/(Z1316-Z1317)</f>
        <v>1</v>
      </c>
      <c r="AA1319" s="35"/>
      <c r="AB1319" s="35">
        <f t="shared" ref="AB1319:AG1319" si="772">1-AB1318/(AB1316-AB1317)</f>
        <v>1</v>
      </c>
      <c r="AC1319" s="35">
        <f t="shared" si="772"/>
        <v>1</v>
      </c>
      <c r="AD1319" s="35">
        <f t="shared" si="772"/>
        <v>1</v>
      </c>
      <c r="AE1319" s="35">
        <f t="shared" si="772"/>
        <v>1</v>
      </c>
      <c r="AF1319" s="35">
        <f t="shared" si="772"/>
        <v>1</v>
      </c>
      <c r="AG1319" s="35">
        <f t="shared" si="772"/>
        <v>1</v>
      </c>
      <c r="AH1319" s="35"/>
      <c r="AI1319" s="35">
        <f>1-AI1318/(AI1316-AI1317)</f>
        <v>1</v>
      </c>
      <c r="AJ1319" s="35">
        <f>1-AJ1318/(AJ1316-AJ1317)</f>
        <v>1</v>
      </c>
      <c r="AK1319" s="35"/>
      <c r="AL1319" s="35">
        <f t="shared" ref="AL1319:BD1319" si="773">1-AL1318/(AL1316-AL1317)</f>
        <v>1</v>
      </c>
      <c r="AM1319" s="35">
        <f t="shared" si="773"/>
        <v>1</v>
      </c>
      <c r="AN1319" s="35">
        <f t="shared" si="773"/>
        <v>1</v>
      </c>
      <c r="AO1319" s="35">
        <f t="shared" si="773"/>
        <v>1</v>
      </c>
      <c r="AP1319" s="35">
        <f t="shared" si="773"/>
        <v>1</v>
      </c>
      <c r="AQ1319" s="35">
        <f t="shared" si="773"/>
        <v>1</v>
      </c>
      <c r="AR1319" s="35">
        <f t="shared" si="773"/>
        <v>1</v>
      </c>
      <c r="AS1319" s="35">
        <f t="shared" si="773"/>
        <v>1</v>
      </c>
      <c r="AT1319" s="35">
        <f t="shared" si="773"/>
        <v>1</v>
      </c>
      <c r="AU1319" s="35">
        <f t="shared" si="773"/>
        <v>1</v>
      </c>
      <c r="AV1319" s="35">
        <f t="shared" si="773"/>
        <v>1</v>
      </c>
      <c r="AW1319" s="35">
        <f t="shared" si="773"/>
        <v>1</v>
      </c>
      <c r="AX1319" s="35">
        <f t="shared" si="773"/>
        <v>1</v>
      </c>
      <c r="AY1319" s="35">
        <f t="shared" si="773"/>
        <v>1</v>
      </c>
      <c r="AZ1319" s="35">
        <f t="shared" si="773"/>
        <v>1</v>
      </c>
      <c r="BA1319" s="35">
        <f t="shared" si="773"/>
        <v>1</v>
      </c>
      <c r="BB1319" s="35">
        <f t="shared" si="773"/>
        <v>1</v>
      </c>
      <c r="BC1319" s="35">
        <f t="shared" si="773"/>
        <v>1</v>
      </c>
      <c r="BD1319" s="35">
        <f t="shared" si="773"/>
        <v>1</v>
      </c>
      <c r="BE1319" s="322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U1320" si="774">F1316+F1269</f>
        <v>1039</v>
      </c>
      <c r="G1320" s="34">
        <f t="shared" si="774"/>
        <v>1040</v>
      </c>
      <c r="H1320" s="34">
        <f t="shared" si="774"/>
        <v>1040</v>
      </c>
      <c r="I1320" s="34">
        <f t="shared" si="774"/>
        <v>1040</v>
      </c>
      <c r="J1320" s="34">
        <f t="shared" si="774"/>
        <v>1040</v>
      </c>
      <c r="K1320" s="34">
        <f t="shared" si="774"/>
        <v>1038</v>
      </c>
      <c r="L1320" s="34">
        <f t="shared" si="774"/>
        <v>1038</v>
      </c>
      <c r="M1320" s="34">
        <f t="shared" si="774"/>
        <v>1039</v>
      </c>
      <c r="N1320" s="34">
        <f t="shared" si="774"/>
        <v>1039</v>
      </c>
      <c r="O1320" s="34">
        <f t="shared" si="774"/>
        <v>1038</v>
      </c>
      <c r="P1320" s="34">
        <f t="shared" si="774"/>
        <v>1040</v>
      </c>
      <c r="Q1320" s="34">
        <f t="shared" si="774"/>
        <v>1040</v>
      </c>
      <c r="R1320" s="34">
        <f t="shared" si="774"/>
        <v>1013</v>
      </c>
      <c r="S1320" s="34">
        <f t="shared" si="774"/>
        <v>1039</v>
      </c>
      <c r="T1320" s="34">
        <f t="shared" si="774"/>
        <v>1040</v>
      </c>
      <c r="U1320" s="34">
        <f t="shared" si="774"/>
        <v>1028</v>
      </c>
      <c r="V1320" s="34"/>
      <c r="W1320" s="34">
        <f>W1316+W1269</f>
        <v>1035</v>
      </c>
      <c r="X1320" s="34"/>
      <c r="Y1320" s="34">
        <f t="shared" ref="Y1320:Z1322" si="775">Y1316+Y1269</f>
        <v>1039</v>
      </c>
      <c r="Z1320" s="34">
        <f t="shared" si="775"/>
        <v>1040</v>
      </c>
      <c r="AA1320" s="34"/>
      <c r="AB1320" s="34">
        <f t="shared" ref="AB1320:AG1322" si="776">AB1316+AB1269</f>
        <v>1040</v>
      </c>
      <c r="AC1320" s="34">
        <f t="shared" si="776"/>
        <v>1040</v>
      </c>
      <c r="AD1320" s="34">
        <f t="shared" si="776"/>
        <v>1040</v>
      </c>
      <c r="AE1320" s="34">
        <f t="shared" si="776"/>
        <v>1040</v>
      </c>
      <c r="AF1320" s="34">
        <f t="shared" si="776"/>
        <v>1039</v>
      </c>
      <c r="AG1320" s="34">
        <f t="shared" si="776"/>
        <v>1039</v>
      </c>
      <c r="AH1320" s="34"/>
      <c r="AI1320" s="34">
        <f t="shared" ref="AI1320:AJ1322" si="777">AI1316+AI1269</f>
        <v>1040</v>
      </c>
      <c r="AJ1320" s="34">
        <f t="shared" si="777"/>
        <v>1036</v>
      </c>
      <c r="AK1320" s="34"/>
      <c r="AL1320" s="34">
        <f t="shared" ref="AL1320:BD1320" si="778">AL1316+AL1269</f>
        <v>1036</v>
      </c>
      <c r="AM1320" s="34">
        <f t="shared" si="778"/>
        <v>1039</v>
      </c>
      <c r="AN1320" s="34">
        <f t="shared" si="778"/>
        <v>1039</v>
      </c>
      <c r="AO1320" s="34">
        <f t="shared" si="778"/>
        <v>1038</v>
      </c>
      <c r="AP1320" s="34">
        <f t="shared" si="778"/>
        <v>1039</v>
      </c>
      <c r="AQ1320" s="34">
        <f t="shared" si="778"/>
        <v>1036</v>
      </c>
      <c r="AR1320" s="34">
        <f t="shared" si="778"/>
        <v>1038</v>
      </c>
      <c r="AS1320" s="34">
        <f t="shared" si="778"/>
        <v>1040</v>
      </c>
      <c r="AT1320" s="34">
        <f t="shared" si="778"/>
        <v>1039</v>
      </c>
      <c r="AU1320" s="34">
        <f t="shared" si="778"/>
        <v>1040</v>
      </c>
      <c r="AV1320" s="34">
        <f t="shared" si="778"/>
        <v>1040</v>
      </c>
      <c r="AW1320" s="34">
        <f t="shared" si="778"/>
        <v>1032</v>
      </c>
      <c r="AX1320" s="34">
        <f t="shared" si="778"/>
        <v>1039</v>
      </c>
      <c r="AY1320" s="34">
        <f t="shared" si="778"/>
        <v>1036</v>
      </c>
      <c r="AZ1320" s="34">
        <f t="shared" si="778"/>
        <v>1039</v>
      </c>
      <c r="BA1320" s="34">
        <f t="shared" si="778"/>
        <v>1040</v>
      </c>
      <c r="BB1320" s="34">
        <f t="shared" si="778"/>
        <v>1040</v>
      </c>
      <c r="BC1320" s="34">
        <f t="shared" si="778"/>
        <v>1040</v>
      </c>
      <c r="BD1320" s="34">
        <f t="shared" si="778"/>
        <v>46709</v>
      </c>
      <c r="BE1320" s="322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U1321" si="779">F1317+F1270</f>
        <v>109</v>
      </c>
      <c r="G1321" s="34">
        <f t="shared" si="779"/>
        <v>162</v>
      </c>
      <c r="H1321" s="34">
        <f t="shared" si="779"/>
        <v>105</v>
      </c>
      <c r="I1321" s="34">
        <f t="shared" si="779"/>
        <v>165</v>
      </c>
      <c r="J1321" s="34">
        <f t="shared" si="779"/>
        <v>172</v>
      </c>
      <c r="K1321" s="34">
        <f t="shared" si="779"/>
        <v>161</v>
      </c>
      <c r="L1321" s="34">
        <f t="shared" si="779"/>
        <v>216</v>
      </c>
      <c r="M1321" s="34">
        <f t="shared" si="779"/>
        <v>201</v>
      </c>
      <c r="N1321" s="34">
        <f t="shared" si="779"/>
        <v>172</v>
      </c>
      <c r="O1321" s="34">
        <f t="shared" si="779"/>
        <v>187</v>
      </c>
      <c r="P1321" s="34">
        <f t="shared" si="779"/>
        <v>166</v>
      </c>
      <c r="Q1321" s="34">
        <f t="shared" si="779"/>
        <v>211</v>
      </c>
      <c r="R1321" s="34">
        <f t="shared" si="779"/>
        <v>146</v>
      </c>
      <c r="S1321" s="34">
        <f t="shared" si="779"/>
        <v>207</v>
      </c>
      <c r="T1321" s="34">
        <f t="shared" si="779"/>
        <v>159</v>
      </c>
      <c r="U1321" s="34">
        <f t="shared" si="779"/>
        <v>159</v>
      </c>
      <c r="V1321" s="34"/>
      <c r="W1321" s="34">
        <f>W1317+W1270</f>
        <v>168</v>
      </c>
      <c r="X1321" s="34"/>
      <c r="Y1321" s="34">
        <f t="shared" si="775"/>
        <v>168</v>
      </c>
      <c r="Z1321" s="34">
        <f t="shared" si="775"/>
        <v>159</v>
      </c>
      <c r="AA1321" s="34"/>
      <c r="AB1321" s="34">
        <f t="shared" si="776"/>
        <v>151</v>
      </c>
      <c r="AC1321" s="34">
        <f t="shared" si="776"/>
        <v>166</v>
      </c>
      <c r="AD1321" s="34">
        <f t="shared" si="776"/>
        <v>173</v>
      </c>
      <c r="AE1321" s="34">
        <f t="shared" si="776"/>
        <v>177</v>
      </c>
      <c r="AF1321" s="34">
        <f t="shared" si="776"/>
        <v>184</v>
      </c>
      <c r="AG1321" s="34">
        <f t="shared" si="776"/>
        <v>132</v>
      </c>
      <c r="AH1321" s="34"/>
      <c r="AI1321" s="34">
        <f t="shared" si="777"/>
        <v>209</v>
      </c>
      <c r="AJ1321" s="34">
        <f t="shared" si="777"/>
        <v>169</v>
      </c>
      <c r="AK1321" s="34"/>
      <c r="AL1321" s="34">
        <f t="shared" ref="AL1321:BD1321" si="780">AL1317+AL1270</f>
        <v>165</v>
      </c>
      <c r="AM1321" s="34">
        <f t="shared" si="780"/>
        <v>166</v>
      </c>
      <c r="AN1321" s="34">
        <f t="shared" si="780"/>
        <v>197</v>
      </c>
      <c r="AO1321" s="34">
        <f t="shared" si="780"/>
        <v>162</v>
      </c>
      <c r="AP1321" s="34">
        <f t="shared" si="780"/>
        <v>208</v>
      </c>
      <c r="AQ1321" s="34">
        <f t="shared" si="780"/>
        <v>160</v>
      </c>
      <c r="AR1321" s="34">
        <f t="shared" si="780"/>
        <v>143</v>
      </c>
      <c r="AS1321" s="34">
        <f t="shared" si="780"/>
        <v>239</v>
      </c>
      <c r="AT1321" s="34">
        <f t="shared" si="780"/>
        <v>162</v>
      </c>
      <c r="AU1321" s="34">
        <f t="shared" si="780"/>
        <v>209</v>
      </c>
      <c r="AV1321" s="34">
        <f t="shared" si="780"/>
        <v>0</v>
      </c>
      <c r="AW1321" s="34">
        <f t="shared" si="780"/>
        <v>174</v>
      </c>
      <c r="AX1321" s="34">
        <f t="shared" si="780"/>
        <v>147</v>
      </c>
      <c r="AY1321" s="34">
        <f t="shared" si="780"/>
        <v>216</v>
      </c>
      <c r="AZ1321" s="34">
        <f t="shared" si="780"/>
        <v>147</v>
      </c>
      <c r="BA1321" s="34">
        <f t="shared" si="780"/>
        <v>159</v>
      </c>
      <c r="BB1321" s="34">
        <f t="shared" si="780"/>
        <v>0</v>
      </c>
      <c r="BC1321" s="34">
        <f t="shared" si="780"/>
        <v>0</v>
      </c>
      <c r="BD1321" s="34">
        <f t="shared" si="780"/>
        <v>7208</v>
      </c>
      <c r="BE1321" s="322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U1322" si="781">F1318+F1271</f>
        <v>5</v>
      </c>
      <c r="G1322" s="34">
        <f t="shared" si="781"/>
        <v>34</v>
      </c>
      <c r="H1322" s="34">
        <f t="shared" si="781"/>
        <v>99</v>
      </c>
      <c r="I1322" s="34">
        <f t="shared" si="781"/>
        <v>72</v>
      </c>
      <c r="J1322" s="34">
        <f t="shared" si="781"/>
        <v>87</v>
      </c>
      <c r="K1322" s="34">
        <f t="shared" si="781"/>
        <v>24</v>
      </c>
      <c r="L1322" s="34">
        <f t="shared" si="781"/>
        <v>68</v>
      </c>
      <c r="M1322" s="34">
        <f t="shared" si="781"/>
        <v>146</v>
      </c>
      <c r="N1322" s="34">
        <f t="shared" si="781"/>
        <v>124</v>
      </c>
      <c r="O1322" s="34">
        <f t="shared" si="781"/>
        <v>78</v>
      </c>
      <c r="P1322" s="34">
        <f t="shared" si="781"/>
        <v>33</v>
      </c>
      <c r="Q1322" s="34">
        <f t="shared" si="781"/>
        <v>79</v>
      </c>
      <c r="R1322" s="34">
        <f t="shared" si="781"/>
        <v>131</v>
      </c>
      <c r="S1322" s="34">
        <f t="shared" si="781"/>
        <v>32</v>
      </c>
      <c r="T1322" s="34">
        <f t="shared" si="781"/>
        <v>108</v>
      </c>
      <c r="U1322" s="34">
        <f t="shared" si="781"/>
        <v>93</v>
      </c>
      <c r="V1322" s="34"/>
      <c r="W1322" s="34">
        <f>W1318+W1271</f>
        <v>162</v>
      </c>
      <c r="X1322" s="34"/>
      <c r="Y1322" s="34">
        <f t="shared" si="775"/>
        <v>62</v>
      </c>
      <c r="Z1322" s="34">
        <f t="shared" si="775"/>
        <v>85</v>
      </c>
      <c r="AA1322" s="34"/>
      <c r="AB1322" s="34">
        <f t="shared" si="776"/>
        <v>4</v>
      </c>
      <c r="AC1322" s="34">
        <f t="shared" si="776"/>
        <v>63</v>
      </c>
      <c r="AD1322" s="34">
        <f t="shared" si="776"/>
        <v>34</v>
      </c>
      <c r="AE1322" s="34">
        <f t="shared" si="776"/>
        <v>23</v>
      </c>
      <c r="AF1322" s="34">
        <f t="shared" si="776"/>
        <v>129</v>
      </c>
      <c r="AG1322" s="34">
        <f t="shared" si="776"/>
        <v>43</v>
      </c>
      <c r="AH1322" s="34"/>
      <c r="AI1322" s="34">
        <f t="shared" si="777"/>
        <v>64</v>
      </c>
      <c r="AJ1322" s="34">
        <f t="shared" si="777"/>
        <v>42</v>
      </c>
      <c r="AK1322" s="34"/>
      <c r="AL1322" s="34">
        <f t="shared" ref="AL1322:BD1322" si="782">AL1318+AL1271</f>
        <v>44</v>
      </c>
      <c r="AM1322" s="34">
        <f t="shared" si="782"/>
        <v>16</v>
      </c>
      <c r="AN1322" s="34">
        <f t="shared" si="782"/>
        <v>52</v>
      </c>
      <c r="AO1322" s="34">
        <f t="shared" si="782"/>
        <v>100</v>
      </c>
      <c r="AP1322" s="34">
        <f t="shared" si="782"/>
        <v>28</v>
      </c>
      <c r="AQ1322" s="34">
        <f t="shared" si="782"/>
        <v>150</v>
      </c>
      <c r="AR1322" s="34">
        <f t="shared" si="782"/>
        <v>111</v>
      </c>
      <c r="AS1322" s="34">
        <f t="shared" si="782"/>
        <v>100</v>
      </c>
      <c r="AT1322" s="34">
        <f t="shared" si="782"/>
        <v>101</v>
      </c>
      <c r="AU1322" s="34">
        <f t="shared" si="782"/>
        <v>180</v>
      </c>
      <c r="AV1322" s="34">
        <f t="shared" si="782"/>
        <v>0</v>
      </c>
      <c r="AW1322" s="34">
        <f t="shared" si="782"/>
        <v>196</v>
      </c>
      <c r="AX1322" s="34">
        <f t="shared" si="782"/>
        <v>66</v>
      </c>
      <c r="AY1322" s="34">
        <f t="shared" si="782"/>
        <v>3</v>
      </c>
      <c r="AZ1322" s="34">
        <f t="shared" si="782"/>
        <v>33</v>
      </c>
      <c r="BA1322" s="34">
        <f t="shared" si="782"/>
        <v>1</v>
      </c>
      <c r="BB1322" s="34">
        <f t="shared" si="782"/>
        <v>0</v>
      </c>
      <c r="BC1322" s="34">
        <f t="shared" si="782"/>
        <v>0</v>
      </c>
      <c r="BD1322" s="34">
        <f t="shared" si="782"/>
        <v>3105</v>
      </c>
      <c r="BE1322" s="322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U1323" si="783">1-F1322/(F1320-F1321)</f>
        <v>0.9946236559139785</v>
      </c>
      <c r="G1323" s="35">
        <f t="shared" si="783"/>
        <v>0.96127562642369024</v>
      </c>
      <c r="H1323" s="35">
        <f t="shared" si="783"/>
        <v>0.89411764705882357</v>
      </c>
      <c r="I1323" s="35">
        <f t="shared" si="783"/>
        <v>0.9177142857142857</v>
      </c>
      <c r="J1323" s="35">
        <f t="shared" si="783"/>
        <v>0.89976958525345618</v>
      </c>
      <c r="K1323" s="35">
        <f t="shared" si="783"/>
        <v>0.97263397947548458</v>
      </c>
      <c r="L1323" s="35">
        <f t="shared" si="783"/>
        <v>0.91727493917274938</v>
      </c>
      <c r="M1323" s="35">
        <f t="shared" si="783"/>
        <v>0.82577565632458239</v>
      </c>
      <c r="N1323" s="35">
        <f t="shared" si="783"/>
        <v>0.85697808535178777</v>
      </c>
      <c r="O1323" s="35">
        <f t="shared" si="783"/>
        <v>0.9083431257344301</v>
      </c>
      <c r="P1323" s="35">
        <f t="shared" si="783"/>
        <v>0.96224256292906174</v>
      </c>
      <c r="Q1323" s="35">
        <f t="shared" si="783"/>
        <v>0.90470446320868514</v>
      </c>
      <c r="R1323" s="35">
        <f t="shared" si="783"/>
        <v>0.84890426758938875</v>
      </c>
      <c r="S1323" s="35">
        <f t="shared" si="783"/>
        <v>0.96153846153846156</v>
      </c>
      <c r="T1323" s="35">
        <f t="shared" si="783"/>
        <v>0.87741203178206584</v>
      </c>
      <c r="U1323" s="35">
        <f t="shared" si="783"/>
        <v>0.89298043728423471</v>
      </c>
      <c r="V1323" s="35"/>
      <c r="W1323" s="35">
        <f>1-W1322/(W1320-W1321)</f>
        <v>0.81314878892733566</v>
      </c>
      <c r="X1323" s="35"/>
      <c r="Y1323" s="35">
        <f>1-Y1322/(Y1320-Y1321)</f>
        <v>0.92881745120551096</v>
      </c>
      <c r="Z1323" s="35">
        <f>1-Z1322/(Z1320-Z1321)</f>
        <v>0.9035187287173666</v>
      </c>
      <c r="AA1323" s="35"/>
      <c r="AB1323" s="35">
        <f t="shared" ref="AB1323:AG1323" si="784">1-AB1322/(AB1320-AB1321)</f>
        <v>0.99550056242969631</v>
      </c>
      <c r="AC1323" s="35">
        <f t="shared" si="784"/>
        <v>0.92791762013729973</v>
      </c>
      <c r="AD1323" s="35">
        <f t="shared" si="784"/>
        <v>0.96078431372549022</v>
      </c>
      <c r="AE1323" s="35">
        <f t="shared" si="784"/>
        <v>0.97334878331402086</v>
      </c>
      <c r="AF1323" s="35">
        <f t="shared" si="784"/>
        <v>0.84912280701754383</v>
      </c>
      <c r="AG1323" s="35">
        <f t="shared" si="784"/>
        <v>0.9525909592061742</v>
      </c>
      <c r="AH1323" s="35"/>
      <c r="AI1323" s="35">
        <f>1-AI1322/(AI1320-AI1321)</f>
        <v>0.92298435619735253</v>
      </c>
      <c r="AJ1323" s="35">
        <f>1-AJ1322/(AJ1320-AJ1321)</f>
        <v>0.95155709342560557</v>
      </c>
      <c r="AK1323" s="35"/>
      <c r="AL1323" s="35">
        <f t="shared" ref="AL1323:BD1323" si="785">1-AL1322/(AL1320-AL1321)</f>
        <v>0.94948335246842708</v>
      </c>
      <c r="AM1323" s="35">
        <f t="shared" si="785"/>
        <v>0.98167239404352802</v>
      </c>
      <c r="AN1323" s="35">
        <f t="shared" si="785"/>
        <v>0.93824228028503565</v>
      </c>
      <c r="AO1323" s="35">
        <f t="shared" si="785"/>
        <v>0.88584474885844755</v>
      </c>
      <c r="AP1323" s="35">
        <f t="shared" si="785"/>
        <v>0.96630565583634176</v>
      </c>
      <c r="AQ1323" s="35">
        <f t="shared" si="785"/>
        <v>0.82876712328767121</v>
      </c>
      <c r="AR1323" s="35">
        <f t="shared" si="785"/>
        <v>0.87597765363128488</v>
      </c>
      <c r="AS1323" s="35">
        <f t="shared" si="785"/>
        <v>0.87515605493133586</v>
      </c>
      <c r="AT1323" s="35">
        <f t="shared" si="785"/>
        <v>0.88483466362599772</v>
      </c>
      <c r="AU1323" s="35">
        <f t="shared" si="785"/>
        <v>0.78339350180505418</v>
      </c>
      <c r="AV1323" s="35">
        <f t="shared" si="785"/>
        <v>1</v>
      </c>
      <c r="AW1323" s="35">
        <f t="shared" si="785"/>
        <v>0.77156177156177153</v>
      </c>
      <c r="AX1323" s="35">
        <f t="shared" si="785"/>
        <v>0.92600896860986548</v>
      </c>
      <c r="AY1323" s="35">
        <f t="shared" si="785"/>
        <v>0.99634146341463414</v>
      </c>
      <c r="AZ1323" s="35">
        <f t="shared" si="785"/>
        <v>0.96300448430493268</v>
      </c>
      <c r="BA1323" s="35">
        <f t="shared" si="785"/>
        <v>0.99886492622020429</v>
      </c>
      <c r="BB1323" s="35">
        <f t="shared" si="785"/>
        <v>1</v>
      </c>
      <c r="BC1323" s="35">
        <f t="shared" si="785"/>
        <v>1</v>
      </c>
      <c r="BD1323" s="35">
        <f t="shared" si="785"/>
        <v>0.92139439507860565</v>
      </c>
      <c r="BE1323" s="322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U1324" si="786">F1273</f>
        <v>14</v>
      </c>
      <c r="G1324" s="19">
        <f t="shared" si="786"/>
        <v>23</v>
      </c>
      <c r="H1324" s="19">
        <f t="shared" si="786"/>
        <v>42</v>
      </c>
      <c r="I1324" s="19">
        <f t="shared" si="786"/>
        <v>47</v>
      </c>
      <c r="J1324" s="19">
        <f t="shared" si="786"/>
        <v>48</v>
      </c>
      <c r="K1324" s="19">
        <f t="shared" si="786"/>
        <v>59</v>
      </c>
      <c r="L1324" s="19">
        <f t="shared" si="786"/>
        <v>64</v>
      </c>
      <c r="M1324" s="19">
        <f t="shared" si="786"/>
        <v>65</v>
      </c>
      <c r="N1324" s="19">
        <f t="shared" si="786"/>
        <v>66</v>
      </c>
      <c r="O1324" s="19">
        <f t="shared" si="786"/>
        <v>72</v>
      </c>
      <c r="P1324" s="19">
        <f t="shared" si="786"/>
        <v>76</v>
      </c>
      <c r="Q1324" s="19">
        <f t="shared" si="786"/>
        <v>78</v>
      </c>
      <c r="R1324" s="19">
        <f t="shared" si="786"/>
        <v>79</v>
      </c>
      <c r="S1324" s="19">
        <f t="shared" si="786"/>
        <v>83</v>
      </c>
      <c r="T1324" s="19">
        <f t="shared" si="786"/>
        <v>84</v>
      </c>
      <c r="U1324" s="19">
        <f t="shared" si="786"/>
        <v>86</v>
      </c>
      <c r="V1324" s="19"/>
      <c r="W1324" s="19">
        <f>W1273</f>
        <v>411</v>
      </c>
      <c r="X1324" s="19"/>
      <c r="Y1324" s="19">
        <f>Y1273</f>
        <v>413</v>
      </c>
      <c r="Z1324" s="19">
        <f>Z1273</f>
        <v>415</v>
      </c>
      <c r="AA1324" s="19"/>
      <c r="AB1324" s="19">
        <f t="shared" ref="AB1324:AG1324" si="787">AB1273</f>
        <v>417</v>
      </c>
      <c r="AC1324" s="19">
        <f t="shared" si="787"/>
        <v>418</v>
      </c>
      <c r="AD1324" s="19">
        <f t="shared" si="787"/>
        <v>419</v>
      </c>
      <c r="AE1324" s="19">
        <f t="shared" si="787"/>
        <v>420</v>
      </c>
      <c r="AF1324" s="19">
        <f t="shared" si="787"/>
        <v>421</v>
      </c>
      <c r="AG1324" s="19">
        <f t="shared" si="787"/>
        <v>422</v>
      </c>
      <c r="AH1324" s="19"/>
      <c r="AI1324" s="19">
        <f>AI1273</f>
        <v>425</v>
      </c>
      <c r="AJ1324" s="19">
        <f>AJ1273</f>
        <v>426</v>
      </c>
      <c r="AK1324" s="19"/>
      <c r="AL1324" s="19">
        <f t="shared" ref="AL1324:BD1324" si="788">AL1273</f>
        <v>430</v>
      </c>
      <c r="AM1324" s="19">
        <f t="shared" si="788"/>
        <v>431</v>
      </c>
      <c r="AN1324" s="19">
        <f t="shared" si="788"/>
        <v>433</v>
      </c>
      <c r="AO1324" s="19">
        <f t="shared" si="788"/>
        <v>446</v>
      </c>
      <c r="AP1324" s="19">
        <f t="shared" si="788"/>
        <v>449</v>
      </c>
      <c r="AQ1324" s="19">
        <f t="shared" si="788"/>
        <v>450</v>
      </c>
      <c r="AR1324" s="19">
        <f t="shared" si="788"/>
        <v>451</v>
      </c>
      <c r="AS1324" s="19">
        <f t="shared" si="788"/>
        <v>453</v>
      </c>
      <c r="AT1324" s="19">
        <f t="shared" si="788"/>
        <v>454</v>
      </c>
      <c r="AU1324" s="19">
        <f t="shared" si="788"/>
        <v>455</v>
      </c>
      <c r="AV1324" s="19">
        <f t="shared" si="788"/>
        <v>0</v>
      </c>
      <c r="AW1324" s="19">
        <f t="shared" si="788"/>
        <v>457</v>
      </c>
      <c r="AX1324" s="19">
        <f t="shared" si="788"/>
        <v>458</v>
      </c>
      <c r="AY1324" s="19">
        <f t="shared" si="788"/>
        <v>460</v>
      </c>
      <c r="AZ1324" s="19">
        <f t="shared" si="788"/>
        <v>461</v>
      </c>
      <c r="BA1324" s="19">
        <f t="shared" si="788"/>
        <v>463</v>
      </c>
      <c r="BB1324" s="19">
        <f t="shared" si="788"/>
        <v>0</v>
      </c>
      <c r="BC1324" s="19">
        <f t="shared" si="788"/>
        <v>0</v>
      </c>
      <c r="BD1324" s="19" t="str">
        <f t="shared" si="788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26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-334.15</v>
      </c>
      <c r="G1326" s="24">
        <v>-205.84</v>
      </c>
      <c r="H1326" s="24">
        <v>-256.20999999999998</v>
      </c>
      <c r="I1326" s="24">
        <v>-279.23</v>
      </c>
      <c r="J1326" s="24">
        <v>-210.87</v>
      </c>
      <c r="K1326" s="24">
        <v>-165.27</v>
      </c>
      <c r="L1326" s="24">
        <v>-701.54</v>
      </c>
      <c r="M1326" s="24">
        <v>-907.86</v>
      </c>
      <c r="N1326" s="24">
        <v>0</v>
      </c>
      <c r="O1326" s="24">
        <v>-283.23</v>
      </c>
      <c r="P1326" s="24">
        <v>-615.59</v>
      </c>
      <c r="Q1326" s="24">
        <v>0</v>
      </c>
      <c r="R1326" s="24">
        <v>-682.11</v>
      </c>
      <c r="S1326" s="24">
        <v>-307.95999999999998</v>
      </c>
      <c r="T1326" s="24">
        <v>840.33</v>
      </c>
      <c r="U1326" s="24">
        <v>221.27</v>
      </c>
      <c r="V1326" s="24"/>
      <c r="W1326" s="24">
        <v>-647.39</v>
      </c>
      <c r="X1326" s="24"/>
      <c r="Y1326" s="24">
        <v>3594.66</v>
      </c>
      <c r="Z1326" s="24">
        <v>-1141.97</v>
      </c>
      <c r="AA1326" s="24"/>
      <c r="AB1326" s="24">
        <v>-419.03</v>
      </c>
      <c r="AC1326" s="24">
        <v>-209.78</v>
      </c>
      <c r="AD1326" s="24">
        <v>1087.04</v>
      </c>
      <c r="AE1326" s="24">
        <v>-724.54</v>
      </c>
      <c r="AF1326" s="24">
        <v>-190.62</v>
      </c>
      <c r="AG1326" s="24">
        <v>-583.41999999999996</v>
      </c>
      <c r="AH1326" s="24"/>
      <c r="AI1326" s="24">
        <v>96.6</v>
      </c>
      <c r="AJ1326" s="24">
        <v>840.33</v>
      </c>
      <c r="AK1326" s="24"/>
      <c r="AL1326" s="24">
        <v>-382.55</v>
      </c>
      <c r="AM1326" s="24">
        <v>-1849.38</v>
      </c>
      <c r="AN1326" s="24">
        <v>-447.76</v>
      </c>
      <c r="AO1326" s="24">
        <v>-886.82</v>
      </c>
      <c r="AP1326" s="24">
        <v>-315.7</v>
      </c>
      <c r="AQ1326" s="24">
        <v>0</v>
      </c>
      <c r="AR1326" s="24">
        <v>0</v>
      </c>
      <c r="AS1326" s="24">
        <v>-1098.44</v>
      </c>
      <c r="AT1326" s="24">
        <v>441.42</v>
      </c>
      <c r="AU1326" s="24">
        <v>-1688.91</v>
      </c>
      <c r="AV1326" s="24">
        <v>0</v>
      </c>
      <c r="AW1326" s="24">
        <v>-83.11</v>
      </c>
      <c r="AX1326" s="24">
        <v>307.58</v>
      </c>
      <c r="AY1326" s="24">
        <v>37.409999999999997</v>
      </c>
      <c r="AZ1326" s="24">
        <v>-232.79</v>
      </c>
      <c r="BA1326" s="24">
        <v>-1.18</v>
      </c>
      <c r="BB1326" s="24">
        <v>0</v>
      </c>
      <c r="BC1326" s="24">
        <v>0</v>
      </c>
      <c r="BD1326" s="24">
        <f t="shared" ref="BD1326:BD1369" si="789">SUM(F1326:BC1326)</f>
        <v>-8386.6100000000024</v>
      </c>
      <c r="BE1326" s="25"/>
    </row>
    <row r="1327" spans="1:57" ht="25.5" customHeight="1" x14ac:dyDescent="0.25">
      <c r="A1327" s="22">
        <v>26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-46.5</v>
      </c>
      <c r="G1327" s="24">
        <v>-137.07</v>
      </c>
      <c r="H1327" s="24">
        <v>-178.14</v>
      </c>
      <c r="I1327" s="24">
        <v>-12.17</v>
      </c>
      <c r="J1327" s="24">
        <v>-88.28</v>
      </c>
      <c r="K1327" s="24">
        <v>-206.88</v>
      </c>
      <c r="L1327" s="24" t="s">
        <v>58</v>
      </c>
      <c r="M1327" s="24">
        <v>62.13</v>
      </c>
      <c r="N1327" s="24">
        <v>0</v>
      </c>
      <c r="O1327" s="24">
        <v>35.17</v>
      </c>
      <c r="P1327" s="24">
        <v>-566.21</v>
      </c>
      <c r="Q1327" s="24">
        <v>0</v>
      </c>
      <c r="R1327" s="24">
        <v>-122.36</v>
      </c>
      <c r="S1327" s="24" t="s">
        <v>62</v>
      </c>
      <c r="T1327" s="24">
        <v>-31.37</v>
      </c>
      <c r="U1327" s="24">
        <v>-791.58</v>
      </c>
      <c r="V1327" s="24"/>
      <c r="W1327" s="24">
        <v>-687.37</v>
      </c>
      <c r="X1327" s="24"/>
      <c r="Y1327" s="24">
        <v>38.35</v>
      </c>
      <c r="Z1327" s="24">
        <v>-932.39</v>
      </c>
      <c r="AA1327" s="24"/>
      <c r="AB1327" s="24">
        <v>-19.920000000000002</v>
      </c>
      <c r="AC1327" s="24">
        <v>149.03</v>
      </c>
      <c r="AD1327" s="24">
        <v>-1034</v>
      </c>
      <c r="AE1327" s="24">
        <v>-130</v>
      </c>
      <c r="AF1327" s="24">
        <v>-95.13</v>
      </c>
      <c r="AG1327" s="24">
        <v>-186.4</v>
      </c>
      <c r="AH1327" s="24"/>
      <c r="AI1327" s="24">
        <v>-177.37</v>
      </c>
      <c r="AJ1327" s="24">
        <v>-31.37</v>
      </c>
      <c r="AK1327" s="24"/>
      <c r="AL1327" s="24">
        <v>-204.24</v>
      </c>
      <c r="AM1327" s="24">
        <v>-25.01</v>
      </c>
      <c r="AN1327" s="24" t="s">
        <v>62</v>
      </c>
      <c r="AO1327" s="24">
        <v>-524.59</v>
      </c>
      <c r="AP1327" s="24">
        <v>-7.93</v>
      </c>
      <c r="AQ1327" s="24">
        <v>0</v>
      </c>
      <c r="AR1327" s="24">
        <v>0</v>
      </c>
      <c r="AS1327" s="24">
        <v>64.34</v>
      </c>
      <c r="AT1327" s="24">
        <v>-249.02</v>
      </c>
      <c r="AU1327" s="24">
        <v>-223.42</v>
      </c>
      <c r="AV1327" s="24">
        <v>0</v>
      </c>
      <c r="AW1327" s="24">
        <v>-87.17</v>
      </c>
      <c r="AX1327" s="24">
        <v>426.78</v>
      </c>
      <c r="AY1327" s="24" t="s">
        <v>60</v>
      </c>
      <c r="AZ1327" s="24">
        <v>-76.44</v>
      </c>
      <c r="BA1327" s="24">
        <v>-43.81</v>
      </c>
      <c r="BB1327" s="24">
        <v>0</v>
      </c>
      <c r="BC1327" s="24">
        <v>0</v>
      </c>
      <c r="BD1327" s="24">
        <f t="shared" si="789"/>
        <v>-6140.34</v>
      </c>
      <c r="BE1327" s="25"/>
    </row>
    <row r="1328" spans="1:57" ht="25.5" customHeight="1" x14ac:dyDescent="0.25">
      <c r="A1328" s="22">
        <v>26</v>
      </c>
      <c r="B1328" s="76" t="s">
        <v>54</v>
      </c>
      <c r="C1328" s="76">
        <v>27</v>
      </c>
      <c r="D1328" s="76">
        <v>269</v>
      </c>
      <c r="E1328" s="76" t="s">
        <v>61</v>
      </c>
      <c r="F1328" s="24" t="s">
        <v>60</v>
      </c>
      <c r="G1328" s="24" t="s">
        <v>60</v>
      </c>
      <c r="H1328" s="24" t="s">
        <v>60</v>
      </c>
      <c r="I1328" s="24" t="s">
        <v>60</v>
      </c>
      <c r="J1328" s="24" t="s">
        <v>62</v>
      </c>
      <c r="K1328" s="24" t="s">
        <v>60</v>
      </c>
      <c r="L1328" s="24" t="s">
        <v>63</v>
      </c>
      <c r="M1328" s="24" t="s">
        <v>63</v>
      </c>
      <c r="N1328" s="24">
        <v>0</v>
      </c>
      <c r="O1328" s="24" t="s">
        <v>62</v>
      </c>
      <c r="P1328" s="24" t="s">
        <v>62</v>
      </c>
      <c r="Q1328" s="24">
        <v>0</v>
      </c>
      <c r="R1328" s="24" t="s">
        <v>265</v>
      </c>
      <c r="S1328" s="24" t="s">
        <v>62</v>
      </c>
      <c r="T1328" s="24" t="s">
        <v>60</v>
      </c>
      <c r="U1328" s="24" t="s">
        <v>62</v>
      </c>
      <c r="V1328" s="24"/>
      <c r="W1328" s="24" t="s">
        <v>60</v>
      </c>
      <c r="X1328" s="24"/>
      <c r="Y1328" s="24" t="s">
        <v>60</v>
      </c>
      <c r="Z1328" s="24" t="s">
        <v>63</v>
      </c>
      <c r="AA1328" s="24"/>
      <c r="AB1328" s="24" t="s">
        <v>60</v>
      </c>
      <c r="AC1328" s="24" t="s">
        <v>60</v>
      </c>
      <c r="AD1328" s="24" t="s">
        <v>60</v>
      </c>
      <c r="AE1328" s="24" t="s">
        <v>60</v>
      </c>
      <c r="AF1328" s="24" t="s">
        <v>60</v>
      </c>
      <c r="AG1328" s="24" t="s">
        <v>60</v>
      </c>
      <c r="AH1328" s="24"/>
      <c r="AI1328" s="24" t="s">
        <v>63</v>
      </c>
      <c r="AJ1328" s="24" t="s">
        <v>60</v>
      </c>
      <c r="AK1328" s="24"/>
      <c r="AL1328" s="24" t="s">
        <v>62</v>
      </c>
      <c r="AM1328" s="24" t="s">
        <v>62</v>
      </c>
      <c r="AN1328" s="24" t="s">
        <v>62</v>
      </c>
      <c r="AO1328" s="24" t="s">
        <v>62</v>
      </c>
      <c r="AP1328" s="24" t="s">
        <v>64</v>
      </c>
      <c r="AQ1328" s="24">
        <v>0</v>
      </c>
      <c r="AR1328" s="24">
        <v>0</v>
      </c>
      <c r="AS1328" s="24" t="s">
        <v>64</v>
      </c>
      <c r="AT1328" s="24" t="s">
        <v>60</v>
      </c>
      <c r="AU1328" s="24" t="s">
        <v>64</v>
      </c>
      <c r="AV1328" s="24">
        <v>0</v>
      </c>
      <c r="AW1328" s="24" t="s">
        <v>60</v>
      </c>
      <c r="AX1328" s="24" t="s">
        <v>64</v>
      </c>
      <c r="AY1328" s="24" t="s">
        <v>64</v>
      </c>
      <c r="AZ1328" s="24" t="s">
        <v>60</v>
      </c>
      <c r="BA1328" s="24" t="s">
        <v>62</v>
      </c>
      <c r="BB1328" s="24">
        <v>0</v>
      </c>
      <c r="BC1328" s="24">
        <v>0</v>
      </c>
      <c r="BD1328" s="24">
        <f t="shared" si="789"/>
        <v>0</v>
      </c>
      <c r="BE1328" s="25"/>
    </row>
    <row r="1329" spans="1:57" ht="25.5" customHeight="1" x14ac:dyDescent="0.25">
      <c r="A1329" s="22">
        <v>26</v>
      </c>
      <c r="B1329" s="76" t="s">
        <v>54</v>
      </c>
      <c r="C1329" s="76">
        <v>27</v>
      </c>
      <c r="D1329" s="76">
        <v>273</v>
      </c>
      <c r="E1329" s="76" t="s">
        <v>65</v>
      </c>
      <c r="F1329" s="24" t="s">
        <v>60</v>
      </c>
      <c r="G1329" s="24" t="s">
        <v>60</v>
      </c>
      <c r="H1329" s="24" t="s">
        <v>60</v>
      </c>
      <c r="I1329" s="24" t="s">
        <v>60</v>
      </c>
      <c r="J1329" s="24" t="s">
        <v>62</v>
      </c>
      <c r="K1329" s="24" t="s">
        <v>60</v>
      </c>
      <c r="L1329" s="24" t="s">
        <v>62</v>
      </c>
      <c r="M1329" s="24" t="s">
        <v>63</v>
      </c>
      <c r="N1329" s="24">
        <v>0</v>
      </c>
      <c r="O1329" s="24" t="s">
        <v>62</v>
      </c>
      <c r="P1329" s="24" t="s">
        <v>62</v>
      </c>
      <c r="Q1329" s="24">
        <v>0</v>
      </c>
      <c r="R1329" s="24" t="s">
        <v>265</v>
      </c>
      <c r="S1329" s="24" t="s">
        <v>63</v>
      </c>
      <c r="T1329" s="24" t="s">
        <v>60</v>
      </c>
      <c r="U1329" s="24" t="s">
        <v>62</v>
      </c>
      <c r="V1329" s="24"/>
      <c r="W1329" s="24" t="s">
        <v>60</v>
      </c>
      <c r="X1329" s="24"/>
      <c r="Y1329" s="24" t="s">
        <v>60</v>
      </c>
      <c r="Z1329" s="24" t="s">
        <v>63</v>
      </c>
      <c r="AA1329" s="24"/>
      <c r="AB1329" s="24" t="s">
        <v>60</v>
      </c>
      <c r="AC1329" s="24" t="s">
        <v>60</v>
      </c>
      <c r="AD1329" s="24" t="s">
        <v>60</v>
      </c>
      <c r="AE1329" s="24" t="s">
        <v>60</v>
      </c>
      <c r="AF1329" s="24" t="s">
        <v>60</v>
      </c>
      <c r="AG1329" s="24" t="s">
        <v>60</v>
      </c>
      <c r="AH1329" s="24"/>
      <c r="AI1329" s="24" t="s">
        <v>62</v>
      </c>
      <c r="AJ1329" s="24" t="s">
        <v>60</v>
      </c>
      <c r="AK1329" s="24"/>
      <c r="AL1329" s="24" t="s">
        <v>62</v>
      </c>
      <c r="AM1329" s="24" t="s">
        <v>62</v>
      </c>
      <c r="AN1329" s="24" t="s">
        <v>62</v>
      </c>
      <c r="AO1329" s="24" t="s">
        <v>62</v>
      </c>
      <c r="AP1329" s="24" t="s">
        <v>64</v>
      </c>
      <c r="AQ1329" s="24">
        <v>0</v>
      </c>
      <c r="AR1329" s="24">
        <v>0</v>
      </c>
      <c r="AS1329" s="24" t="s">
        <v>64</v>
      </c>
      <c r="AT1329" s="24" t="s">
        <v>60</v>
      </c>
      <c r="AU1329" s="24" t="s">
        <v>64</v>
      </c>
      <c r="AV1329" s="24">
        <v>0</v>
      </c>
      <c r="AW1329" s="24" t="s">
        <v>60</v>
      </c>
      <c r="AX1329" s="24" t="s">
        <v>64</v>
      </c>
      <c r="AY1329" s="24" t="s">
        <v>64</v>
      </c>
      <c r="AZ1329" s="24" t="s">
        <v>60</v>
      </c>
      <c r="BA1329" s="24" t="s">
        <v>62</v>
      </c>
      <c r="BB1329" s="24">
        <v>0</v>
      </c>
      <c r="BC1329" s="24">
        <v>0</v>
      </c>
      <c r="BD1329" s="24">
        <f t="shared" si="789"/>
        <v>0</v>
      </c>
      <c r="BE1329" s="25"/>
    </row>
    <row r="1330" spans="1:57" ht="25.5" customHeight="1" x14ac:dyDescent="0.25">
      <c r="A1330" s="22">
        <v>26</v>
      </c>
      <c r="B1330" s="76" t="s">
        <v>54</v>
      </c>
      <c r="C1330" s="76">
        <v>27</v>
      </c>
      <c r="D1330" s="76">
        <v>274</v>
      </c>
      <c r="E1330" s="76" t="s">
        <v>66</v>
      </c>
      <c r="F1330" s="24" t="s">
        <v>60</v>
      </c>
      <c r="G1330" s="24" t="s">
        <v>60</v>
      </c>
      <c r="H1330" s="24" t="s">
        <v>60</v>
      </c>
      <c r="I1330" s="24" t="s">
        <v>60</v>
      </c>
      <c r="J1330" s="24" t="s">
        <v>62</v>
      </c>
      <c r="K1330" s="24" t="s">
        <v>60</v>
      </c>
      <c r="L1330" s="24" t="s">
        <v>63</v>
      </c>
      <c r="M1330" s="24" t="s">
        <v>63</v>
      </c>
      <c r="N1330" s="24">
        <v>0</v>
      </c>
      <c r="O1330" s="24" t="s">
        <v>62</v>
      </c>
      <c r="P1330" s="24" t="s">
        <v>62</v>
      </c>
      <c r="Q1330" s="24">
        <v>0</v>
      </c>
      <c r="R1330" s="24" t="s">
        <v>265</v>
      </c>
      <c r="S1330" s="24" t="s">
        <v>62</v>
      </c>
      <c r="T1330" s="24" t="s">
        <v>60</v>
      </c>
      <c r="U1330" s="24" t="s">
        <v>62</v>
      </c>
      <c r="V1330" s="24"/>
      <c r="W1330" s="24" t="s">
        <v>60</v>
      </c>
      <c r="X1330" s="24"/>
      <c r="Y1330" s="24" t="s">
        <v>60</v>
      </c>
      <c r="Z1330" s="24" t="s">
        <v>63</v>
      </c>
      <c r="AA1330" s="24"/>
      <c r="AB1330" s="24" t="s">
        <v>60</v>
      </c>
      <c r="AC1330" s="24" t="s">
        <v>60</v>
      </c>
      <c r="AD1330" s="24" t="s">
        <v>60</v>
      </c>
      <c r="AE1330" s="24" t="s">
        <v>60</v>
      </c>
      <c r="AF1330" s="24" t="s">
        <v>60</v>
      </c>
      <c r="AG1330" s="24" t="s">
        <v>60</v>
      </c>
      <c r="AH1330" s="24"/>
      <c r="AI1330" s="24" t="s">
        <v>63</v>
      </c>
      <c r="AJ1330" s="24" t="s">
        <v>60</v>
      </c>
      <c r="AK1330" s="24"/>
      <c r="AL1330" s="24" t="s">
        <v>62</v>
      </c>
      <c r="AM1330" s="24" t="s">
        <v>62</v>
      </c>
      <c r="AN1330" s="24" t="s">
        <v>62</v>
      </c>
      <c r="AO1330" s="24" t="s">
        <v>62</v>
      </c>
      <c r="AP1330" s="24" t="s">
        <v>60</v>
      </c>
      <c r="AQ1330" s="24">
        <v>0</v>
      </c>
      <c r="AR1330" s="24">
        <v>0</v>
      </c>
      <c r="AS1330" s="24" t="s">
        <v>64</v>
      </c>
      <c r="AT1330" s="24" t="s">
        <v>60</v>
      </c>
      <c r="AU1330" s="24" t="s">
        <v>64</v>
      </c>
      <c r="AV1330" s="24">
        <v>0</v>
      </c>
      <c r="AW1330" s="24" t="s">
        <v>60</v>
      </c>
      <c r="AX1330" s="24" t="s">
        <v>64</v>
      </c>
      <c r="AY1330" s="24" t="s">
        <v>60</v>
      </c>
      <c r="AZ1330" s="24" t="s">
        <v>60</v>
      </c>
      <c r="BA1330" s="24" t="s">
        <v>62</v>
      </c>
      <c r="BB1330" s="24">
        <v>0</v>
      </c>
      <c r="BC1330" s="24">
        <v>0</v>
      </c>
      <c r="BD1330" s="24">
        <f t="shared" si="789"/>
        <v>0</v>
      </c>
      <c r="BE1330" s="25" t="s">
        <v>48</v>
      </c>
    </row>
    <row r="1331" spans="1:57" ht="25.5" customHeight="1" x14ac:dyDescent="0.25">
      <c r="A1331" s="22">
        <v>26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-335.38</v>
      </c>
      <c r="G1331" s="24">
        <v>-282.68</v>
      </c>
      <c r="H1331" s="24">
        <v>-73.930000000000007</v>
      </c>
      <c r="I1331" s="24">
        <v>-83.01</v>
      </c>
      <c r="J1331" s="24">
        <v>44.31</v>
      </c>
      <c r="K1331" s="24">
        <v>-9.0399999999999991</v>
      </c>
      <c r="L1331" s="24">
        <v>-121.53</v>
      </c>
      <c r="M1331" s="24">
        <v>-2287.9299999999998</v>
      </c>
      <c r="N1331" s="24">
        <v>0</v>
      </c>
      <c r="O1331" s="24">
        <v>-140.53</v>
      </c>
      <c r="P1331" s="24">
        <v>170.24</v>
      </c>
      <c r="Q1331" s="24">
        <v>0</v>
      </c>
      <c r="R1331" s="24" t="s">
        <v>58</v>
      </c>
      <c r="S1331" s="24">
        <v>157.82</v>
      </c>
      <c r="T1331" s="24">
        <v>-237.63</v>
      </c>
      <c r="U1331" s="24">
        <v>236.29</v>
      </c>
      <c r="V1331" s="24"/>
      <c r="W1331" s="24">
        <v>351.67</v>
      </c>
      <c r="X1331" s="24"/>
      <c r="Y1331" s="24">
        <v>-387.3</v>
      </c>
      <c r="Z1331" s="24">
        <v>-891.09</v>
      </c>
      <c r="AA1331" s="24"/>
      <c r="AB1331" s="24">
        <v>-48.22</v>
      </c>
      <c r="AC1331" s="24">
        <v>-94.48</v>
      </c>
      <c r="AD1331" s="24" t="s">
        <v>60</v>
      </c>
      <c r="AE1331" s="24">
        <v>-117.16</v>
      </c>
      <c r="AF1331" s="24">
        <v>-98.48</v>
      </c>
      <c r="AG1331" s="24">
        <v>9.01</v>
      </c>
      <c r="AH1331" s="24"/>
      <c r="AI1331" s="24">
        <v>-54.19</v>
      </c>
      <c r="AJ1331" s="24">
        <v>-237.63</v>
      </c>
      <c r="AK1331" s="24"/>
      <c r="AL1331" s="24">
        <v>-745.45</v>
      </c>
      <c r="AM1331" s="24">
        <v>-213.56</v>
      </c>
      <c r="AN1331" s="24" t="s">
        <v>58</v>
      </c>
      <c r="AO1331" s="24">
        <v>-205.74</v>
      </c>
      <c r="AP1331" s="24">
        <v>-152.68</v>
      </c>
      <c r="AQ1331" s="24">
        <v>0</v>
      </c>
      <c r="AR1331" s="24">
        <v>0</v>
      </c>
      <c r="AS1331" s="24">
        <v>245.81</v>
      </c>
      <c r="AT1331" s="24">
        <v>-234.4</v>
      </c>
      <c r="AU1331" s="24" t="s">
        <v>59</v>
      </c>
      <c r="AV1331" s="24">
        <v>0</v>
      </c>
      <c r="AW1331" s="24">
        <v>165.26</v>
      </c>
      <c r="AX1331" s="24" t="s">
        <v>59</v>
      </c>
      <c r="AY1331" s="24" t="s">
        <v>60</v>
      </c>
      <c r="AZ1331" s="24">
        <v>-19.48</v>
      </c>
      <c r="BA1331" s="24">
        <v>-24.96</v>
      </c>
      <c r="BB1331" s="24">
        <v>0</v>
      </c>
      <c r="BC1331" s="24">
        <v>0</v>
      </c>
      <c r="BD1331" s="24">
        <f t="shared" si="789"/>
        <v>-5716.0699999999979</v>
      </c>
      <c r="BE1331" s="25" t="s">
        <v>48</v>
      </c>
    </row>
    <row r="1332" spans="1:57" ht="25.5" customHeight="1" x14ac:dyDescent="0.25">
      <c r="A1332" s="22">
        <v>26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-267.89999999999998</v>
      </c>
      <c r="G1332" s="24" t="s">
        <v>59</v>
      </c>
      <c r="H1332" s="24">
        <v>-370.14</v>
      </c>
      <c r="I1332" s="24">
        <v>-61.5</v>
      </c>
      <c r="J1332" s="24">
        <v>-1392.73</v>
      </c>
      <c r="K1332" s="24">
        <v>-216.52</v>
      </c>
      <c r="L1332" s="24">
        <v>-279.08999999999997</v>
      </c>
      <c r="M1332" s="24">
        <v>724.31</v>
      </c>
      <c r="N1332" s="24">
        <v>0</v>
      </c>
      <c r="O1332" s="24">
        <v>-432.04</v>
      </c>
      <c r="P1332" s="24">
        <v>-306.20999999999998</v>
      </c>
      <c r="Q1332" s="24">
        <v>0</v>
      </c>
      <c r="R1332" s="24" t="s">
        <v>58</v>
      </c>
      <c r="S1332" s="24">
        <v>-265.05</v>
      </c>
      <c r="T1332" s="24" t="s">
        <v>58</v>
      </c>
      <c r="U1332" s="24">
        <v>-133.99</v>
      </c>
      <c r="V1332" s="24"/>
      <c r="W1332" s="24">
        <v>492.64</v>
      </c>
      <c r="X1332" s="24"/>
      <c r="Y1332" s="24">
        <v>-109.36</v>
      </c>
      <c r="Z1332" s="24">
        <v>-2145.88</v>
      </c>
      <c r="AA1332" s="24"/>
      <c r="AB1332" s="24">
        <v>365.2</v>
      </c>
      <c r="AC1332" s="24">
        <v>-63.17</v>
      </c>
      <c r="AD1332" s="24">
        <v>-406.23</v>
      </c>
      <c r="AE1332" s="24">
        <v>-154.32</v>
      </c>
      <c r="AF1332" s="24">
        <v>-209.12</v>
      </c>
      <c r="AG1332" s="24" t="s">
        <v>59</v>
      </c>
      <c r="AH1332" s="24"/>
      <c r="AI1332" s="24">
        <v>-35.07</v>
      </c>
      <c r="AJ1332" s="24" t="s">
        <v>58</v>
      </c>
      <c r="AK1332" s="24"/>
      <c r="AL1332" s="24">
        <v>213.12</v>
      </c>
      <c r="AM1332" s="24">
        <v>183.34</v>
      </c>
      <c r="AN1332" s="24" t="s">
        <v>58</v>
      </c>
      <c r="AO1332" s="24">
        <v>-142.80000000000001</v>
      </c>
      <c r="AP1332" s="24">
        <v>-280.89999999999998</v>
      </c>
      <c r="AQ1332" s="24">
        <v>0</v>
      </c>
      <c r="AR1332" s="24">
        <v>0</v>
      </c>
      <c r="AS1332" s="24">
        <v>-34.25</v>
      </c>
      <c r="AT1332" s="24">
        <v>66.63</v>
      </c>
      <c r="AU1332" s="24">
        <v>-669.67</v>
      </c>
      <c r="AV1332" s="24">
        <v>0</v>
      </c>
      <c r="AW1332" s="24">
        <v>22.09</v>
      </c>
      <c r="AX1332" s="24" t="s">
        <v>59</v>
      </c>
      <c r="AY1332" s="24">
        <v>46.99</v>
      </c>
      <c r="AZ1332" s="24">
        <v>85.01</v>
      </c>
      <c r="BA1332" s="24">
        <v>5.47</v>
      </c>
      <c r="BB1332" s="24">
        <v>0</v>
      </c>
      <c r="BC1332" s="24">
        <v>0</v>
      </c>
      <c r="BD1332" s="24">
        <f t="shared" si="789"/>
        <v>-5771.14</v>
      </c>
      <c r="BE1332" s="25" t="s">
        <v>48</v>
      </c>
    </row>
    <row r="1333" spans="1:57" ht="25.5" customHeight="1" x14ac:dyDescent="0.25">
      <c r="A1333" s="22">
        <v>26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-183.4</v>
      </c>
      <c r="G1333" s="24">
        <v>-7.56</v>
      </c>
      <c r="H1333" s="24">
        <v>-111.35</v>
      </c>
      <c r="I1333" s="24">
        <v>15.04</v>
      </c>
      <c r="J1333" s="24">
        <v>-137.01</v>
      </c>
      <c r="K1333" s="24">
        <v>-394.31</v>
      </c>
      <c r="L1333" s="24">
        <v>-50.66</v>
      </c>
      <c r="M1333" s="24">
        <v>-203.39</v>
      </c>
      <c r="N1333" s="24">
        <v>0</v>
      </c>
      <c r="O1333" s="24">
        <v>4.05</v>
      </c>
      <c r="P1333" s="24">
        <v>541.65</v>
      </c>
      <c r="Q1333" s="24">
        <v>0</v>
      </c>
      <c r="R1333" s="24" t="s">
        <v>58</v>
      </c>
      <c r="S1333" s="24">
        <v>-468.17</v>
      </c>
      <c r="T1333" s="24" t="s">
        <v>58</v>
      </c>
      <c r="U1333" s="24">
        <v>-478.84</v>
      </c>
      <c r="V1333" s="24"/>
      <c r="W1333" s="24">
        <v>-372.99</v>
      </c>
      <c r="X1333" s="24"/>
      <c r="Y1333" s="24">
        <v>120</v>
      </c>
      <c r="Z1333" s="24">
        <v>-611.05999999999995</v>
      </c>
      <c r="AA1333" s="24"/>
      <c r="AB1333" s="24">
        <v>-109.74</v>
      </c>
      <c r="AC1333" s="24">
        <v>82.24</v>
      </c>
      <c r="AD1333" s="24">
        <v>-301.95</v>
      </c>
      <c r="AE1333" s="24">
        <v>117.91</v>
      </c>
      <c r="AF1333" s="24" t="s">
        <v>59</v>
      </c>
      <c r="AG1333" s="24">
        <v>87.6</v>
      </c>
      <c r="AH1333" s="24"/>
      <c r="AI1333" s="24" t="s">
        <v>62</v>
      </c>
      <c r="AJ1333" s="24" t="s">
        <v>58</v>
      </c>
      <c r="AK1333" s="24"/>
      <c r="AL1333" s="24">
        <v>-671.44</v>
      </c>
      <c r="AM1333" s="24">
        <v>-266.41000000000003</v>
      </c>
      <c r="AN1333" s="24">
        <v>-47.1</v>
      </c>
      <c r="AO1333" s="24">
        <v>-669.78</v>
      </c>
      <c r="AP1333" s="24">
        <v>59.78</v>
      </c>
      <c r="AQ1333" s="24">
        <v>0</v>
      </c>
      <c r="AR1333" s="24">
        <v>0</v>
      </c>
      <c r="AS1333" s="24">
        <v>174.05</v>
      </c>
      <c r="AT1333" s="24">
        <v>-127.01</v>
      </c>
      <c r="AU1333" s="24">
        <v>-535.66</v>
      </c>
      <c r="AV1333" s="24">
        <v>0</v>
      </c>
      <c r="AW1333" s="24">
        <v>133.19</v>
      </c>
      <c r="AX1333" s="24" t="s">
        <v>59</v>
      </c>
      <c r="AY1333" s="24">
        <v>40</v>
      </c>
      <c r="AZ1333" s="24">
        <v>-37.799999999999997</v>
      </c>
      <c r="BA1333" s="24" t="s">
        <v>62</v>
      </c>
      <c r="BB1333" s="24">
        <v>0</v>
      </c>
      <c r="BC1333" s="24">
        <v>0</v>
      </c>
      <c r="BD1333" s="24">
        <f t="shared" si="789"/>
        <v>-4410.1200000000008</v>
      </c>
      <c r="BE1333" s="25" t="s">
        <v>48</v>
      </c>
    </row>
    <row r="1334" spans="1:57" ht="25.5" customHeight="1" x14ac:dyDescent="0.25">
      <c r="A1334" s="22">
        <v>26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-417.64</v>
      </c>
      <c r="G1334" s="24">
        <v>-239.16</v>
      </c>
      <c r="H1334" s="24">
        <v>-100.02</v>
      </c>
      <c r="I1334" s="24">
        <v>-328.08</v>
      </c>
      <c r="J1334" s="24">
        <v>-317.56</v>
      </c>
      <c r="K1334" s="24">
        <v>63.02</v>
      </c>
      <c r="L1334" s="24">
        <v>-410.56</v>
      </c>
      <c r="M1334" s="24">
        <v>764.64</v>
      </c>
      <c r="N1334" s="24">
        <v>0</v>
      </c>
      <c r="O1334" s="24">
        <v>-446.3</v>
      </c>
      <c r="P1334" s="24">
        <v>-607.65</v>
      </c>
      <c r="Q1334" s="24">
        <v>0</v>
      </c>
      <c r="R1334" s="24">
        <v>-674.18</v>
      </c>
      <c r="S1334" s="24">
        <v>-322.44</v>
      </c>
      <c r="T1334" s="24" t="s">
        <v>58</v>
      </c>
      <c r="U1334" s="24">
        <v>-45.38</v>
      </c>
      <c r="V1334" s="24"/>
      <c r="W1334" s="24">
        <v>-493.72</v>
      </c>
      <c r="X1334" s="24"/>
      <c r="Y1334" s="24">
        <v>-133.29599999999999</v>
      </c>
      <c r="Z1334" s="24">
        <v>-334.01</v>
      </c>
      <c r="AA1334" s="24"/>
      <c r="AB1334" s="24">
        <v>-257.82</v>
      </c>
      <c r="AC1334" s="24">
        <v>81.53</v>
      </c>
      <c r="AD1334" s="24">
        <v>134.21</v>
      </c>
      <c r="AE1334" s="24">
        <v>-287.02999999999997</v>
      </c>
      <c r="AF1334" s="24" t="s">
        <v>59</v>
      </c>
      <c r="AG1334" s="24">
        <v>16.37</v>
      </c>
      <c r="AH1334" s="24"/>
      <c r="AI1334" s="24">
        <v>-46.22</v>
      </c>
      <c r="AJ1334" s="24" t="s">
        <v>58</v>
      </c>
      <c r="AK1334" s="24"/>
      <c r="AL1334" s="24">
        <v>138.57</v>
      </c>
      <c r="AM1334" s="24">
        <v>-28.06</v>
      </c>
      <c r="AN1334" s="24">
        <v>-53.54</v>
      </c>
      <c r="AO1334" s="24">
        <v>78.98</v>
      </c>
      <c r="AP1334" s="24">
        <v>-119.89</v>
      </c>
      <c r="AQ1334" s="24">
        <v>0</v>
      </c>
      <c r="AR1334" s="24">
        <v>0</v>
      </c>
      <c r="AS1334" s="24">
        <v>-984.77</v>
      </c>
      <c r="AT1334" s="24">
        <v>-6.18</v>
      </c>
      <c r="AU1334" s="24">
        <v>-389.63</v>
      </c>
      <c r="AV1334" s="24">
        <v>0</v>
      </c>
      <c r="AW1334" s="24" t="s">
        <v>59</v>
      </c>
      <c r="AX1334" s="24" t="s">
        <v>59</v>
      </c>
      <c r="AY1334" s="24">
        <v>32</v>
      </c>
      <c r="AZ1334" s="24">
        <v>-74.319999999999993</v>
      </c>
      <c r="BA1334" s="24">
        <v>15.98</v>
      </c>
      <c r="BB1334" s="24">
        <v>0</v>
      </c>
      <c r="BC1334" s="24">
        <v>0</v>
      </c>
      <c r="BD1334" s="24">
        <f t="shared" si="789"/>
        <v>-5792.1560000000018</v>
      </c>
      <c r="BE1334" s="25" t="s">
        <v>48</v>
      </c>
    </row>
    <row r="1335" spans="1:57" ht="25.5" customHeight="1" x14ac:dyDescent="0.25">
      <c r="A1335" s="40">
        <v>26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-160.93</v>
      </c>
      <c r="G1335" s="24">
        <v>-54.02</v>
      </c>
      <c r="H1335" s="24" t="s">
        <v>59</v>
      </c>
      <c r="I1335" s="24">
        <v>51.19</v>
      </c>
      <c r="J1335" s="24">
        <v>23</v>
      </c>
      <c r="K1335" s="24">
        <v>-131.11000000000001</v>
      </c>
      <c r="L1335" s="24" t="s">
        <v>58</v>
      </c>
      <c r="M1335" s="24">
        <v>-754.91</v>
      </c>
      <c r="N1335" s="24">
        <v>0</v>
      </c>
      <c r="O1335" s="24">
        <v>-172.54</v>
      </c>
      <c r="P1335" s="24">
        <v>-56.6</v>
      </c>
      <c r="Q1335" s="24">
        <v>0</v>
      </c>
      <c r="R1335" s="24" t="s">
        <v>58</v>
      </c>
      <c r="S1335" s="24">
        <v>15.97</v>
      </c>
      <c r="T1335" s="24" t="s">
        <v>58</v>
      </c>
      <c r="U1335" s="24" t="s">
        <v>59</v>
      </c>
      <c r="V1335" s="24"/>
      <c r="W1335" s="24" t="s">
        <v>58</v>
      </c>
      <c r="X1335" s="24"/>
      <c r="Y1335" s="24" t="s">
        <v>59</v>
      </c>
      <c r="Z1335" s="24">
        <v>-53.96</v>
      </c>
      <c r="AA1335" s="24"/>
      <c r="AB1335" s="24">
        <v>-1154.83</v>
      </c>
      <c r="AC1335" s="24">
        <v>-319.58999999999997</v>
      </c>
      <c r="AD1335" s="24">
        <v>42.45</v>
      </c>
      <c r="AE1335" s="24">
        <v>-21.58</v>
      </c>
      <c r="AF1335" s="24" t="s">
        <v>59</v>
      </c>
      <c r="AG1335" s="24">
        <v>-47.57</v>
      </c>
      <c r="AH1335" s="24"/>
      <c r="AI1335" s="24">
        <v>9.81</v>
      </c>
      <c r="AJ1335" s="24" t="s">
        <v>58</v>
      </c>
      <c r="AK1335" s="24"/>
      <c r="AL1335" s="24">
        <v>21.24</v>
      </c>
      <c r="AM1335" s="24">
        <v>-86.25</v>
      </c>
      <c r="AN1335" s="24" t="s">
        <v>62</v>
      </c>
      <c r="AO1335" s="24">
        <v>-245.5</v>
      </c>
      <c r="AP1335" s="24">
        <v>-125.84</v>
      </c>
      <c r="AQ1335" s="24">
        <v>0</v>
      </c>
      <c r="AR1335" s="24">
        <v>0</v>
      </c>
      <c r="AS1335" s="24">
        <v>-35.47</v>
      </c>
      <c r="AT1335" s="24">
        <v>-175.27</v>
      </c>
      <c r="AU1335" s="24">
        <v>-201.25</v>
      </c>
      <c r="AV1335" s="24">
        <v>0</v>
      </c>
      <c r="AW1335" s="24">
        <v>-136.86000000000001</v>
      </c>
      <c r="AX1335" s="24" t="s">
        <v>59</v>
      </c>
      <c r="AY1335" s="24">
        <v>0</v>
      </c>
      <c r="AZ1335" s="24">
        <v>127.68</v>
      </c>
      <c r="BA1335" s="24" t="s">
        <v>62</v>
      </c>
      <c r="BB1335" s="24">
        <v>0</v>
      </c>
      <c r="BC1335" s="24">
        <v>0</v>
      </c>
      <c r="BD1335" s="24">
        <f t="shared" si="789"/>
        <v>-3642.7400000000007</v>
      </c>
      <c r="BE1335" s="25"/>
    </row>
    <row r="1336" spans="1:57" ht="25.5" customHeight="1" x14ac:dyDescent="0.25">
      <c r="A1336" s="40">
        <v>26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-491.3</v>
      </c>
      <c r="G1336" s="24">
        <v>-26.49</v>
      </c>
      <c r="H1336" s="24">
        <v>-179.84</v>
      </c>
      <c r="I1336" s="24">
        <v>-505.87</v>
      </c>
      <c r="J1336" s="24">
        <v>-371.82</v>
      </c>
      <c r="K1336" s="24">
        <v>-115.34</v>
      </c>
      <c r="L1336" s="24">
        <v>-77.89</v>
      </c>
      <c r="M1336" s="24">
        <v>2342.7199999999998</v>
      </c>
      <c r="N1336" s="24">
        <v>0</v>
      </c>
      <c r="O1336" s="24">
        <v>7.02</v>
      </c>
      <c r="P1336" s="24">
        <v>316.05</v>
      </c>
      <c r="Q1336" s="24">
        <v>0</v>
      </c>
      <c r="R1336" s="24" t="s">
        <v>58</v>
      </c>
      <c r="S1336" s="24">
        <v>-145.57</v>
      </c>
      <c r="T1336" s="24" t="s">
        <v>58</v>
      </c>
      <c r="U1336" s="24">
        <v>-116.76</v>
      </c>
      <c r="V1336" s="24"/>
      <c r="W1336" s="24" t="s">
        <v>58</v>
      </c>
      <c r="X1336" s="24"/>
      <c r="Y1336" s="24">
        <v>-54.69</v>
      </c>
      <c r="Z1336" s="24">
        <v>-2409.85</v>
      </c>
      <c r="AA1336" s="24"/>
      <c r="AB1336" s="24">
        <v>-1863.73</v>
      </c>
      <c r="AC1336" s="24">
        <v>-147.19999999999999</v>
      </c>
      <c r="AD1336" s="24" t="s">
        <v>59</v>
      </c>
      <c r="AE1336" s="24">
        <v>-95.42</v>
      </c>
      <c r="AF1336" s="24">
        <v>2256.59</v>
      </c>
      <c r="AG1336" s="24">
        <v>110.09</v>
      </c>
      <c r="AH1336" s="24"/>
      <c r="AI1336" s="24">
        <v>-187.42</v>
      </c>
      <c r="AJ1336" s="24" t="s">
        <v>58</v>
      </c>
      <c r="AK1336" s="24"/>
      <c r="AL1336" s="24">
        <v>-7371.05</v>
      </c>
      <c r="AM1336" s="24">
        <v>-516.4</v>
      </c>
      <c r="AN1336" s="24">
        <v>-267.98</v>
      </c>
      <c r="AO1336" s="24">
        <v>-1210.6099999999999</v>
      </c>
      <c r="AP1336" s="24">
        <v>-647.6</v>
      </c>
      <c r="AQ1336" s="24">
        <v>0</v>
      </c>
      <c r="AR1336" s="24">
        <v>0</v>
      </c>
      <c r="AS1336" s="24">
        <v>-268.87</v>
      </c>
      <c r="AT1336" s="24">
        <v>-176.08</v>
      </c>
      <c r="AU1336" s="24">
        <v>-85.69</v>
      </c>
      <c r="AV1336" s="24">
        <v>0</v>
      </c>
      <c r="AW1336" s="24" t="s">
        <v>59</v>
      </c>
      <c r="AX1336" s="24" t="s">
        <v>59</v>
      </c>
      <c r="AY1336" s="24" t="s">
        <v>60</v>
      </c>
      <c r="AZ1336" s="24">
        <v>115.54</v>
      </c>
      <c r="BA1336" s="24">
        <v>-339.02</v>
      </c>
      <c r="BB1336" s="24">
        <v>0</v>
      </c>
      <c r="BC1336" s="24">
        <v>0</v>
      </c>
      <c r="BD1336" s="24">
        <f t="shared" si="789"/>
        <v>-12524.480000000001</v>
      </c>
      <c r="BE1336" s="25"/>
    </row>
    <row r="1337" spans="1:57" ht="25.5" customHeight="1" x14ac:dyDescent="0.25">
      <c r="A1337" s="22">
        <v>26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-192.9</v>
      </c>
      <c r="G1337" s="24">
        <v>357.16</v>
      </c>
      <c r="H1337" s="24">
        <v>19.02</v>
      </c>
      <c r="I1337" s="24">
        <v>1342.73</v>
      </c>
      <c r="J1337" s="24" t="s">
        <v>58</v>
      </c>
      <c r="K1337" s="24">
        <v>-139.59</v>
      </c>
      <c r="L1337" s="24">
        <v>-95.18</v>
      </c>
      <c r="M1337" s="24" t="s">
        <v>58</v>
      </c>
      <c r="N1337" s="24">
        <v>0</v>
      </c>
      <c r="O1337" s="24">
        <v>-80.760000000000005</v>
      </c>
      <c r="P1337" s="24">
        <v>235.38</v>
      </c>
      <c r="Q1337" s="24">
        <v>0</v>
      </c>
      <c r="R1337" s="24">
        <v>-279.2</v>
      </c>
      <c r="S1337" s="24">
        <v>28.27</v>
      </c>
      <c r="T1337" s="24">
        <v>45.8</v>
      </c>
      <c r="U1337" s="24">
        <v>220.07</v>
      </c>
      <c r="V1337" s="24"/>
      <c r="W1337" s="24">
        <v>-127.96</v>
      </c>
      <c r="X1337" s="24"/>
      <c r="Y1337" s="24">
        <v>-61.78</v>
      </c>
      <c r="Z1337" s="24">
        <v>-32</v>
      </c>
      <c r="AA1337" s="24"/>
      <c r="AB1337" s="24">
        <v>-36.229999999999997</v>
      </c>
      <c r="AC1337" s="24">
        <v>-381.71</v>
      </c>
      <c r="AD1337" s="24">
        <v>19.059999999999999</v>
      </c>
      <c r="AE1337" s="24">
        <v>-360.55</v>
      </c>
      <c r="AF1337" s="24" t="s">
        <v>59</v>
      </c>
      <c r="AG1337" s="24">
        <v>-1.65</v>
      </c>
      <c r="AH1337" s="24"/>
      <c r="AI1337" s="24">
        <v>17.64</v>
      </c>
      <c r="AJ1337" s="24">
        <v>45.8</v>
      </c>
      <c r="AK1337" s="24"/>
      <c r="AL1337" s="24" t="s">
        <v>129</v>
      </c>
      <c r="AM1337" s="24">
        <v>-199.71</v>
      </c>
      <c r="AN1337" s="24">
        <v>8.57</v>
      </c>
      <c r="AO1337" s="24">
        <v>-73.98</v>
      </c>
      <c r="AP1337" s="24">
        <v>-83.05</v>
      </c>
      <c r="AQ1337" s="24">
        <v>0</v>
      </c>
      <c r="AR1337" s="24">
        <v>0</v>
      </c>
      <c r="AS1337" s="24">
        <v>914.57</v>
      </c>
      <c r="AT1337" s="24">
        <v>261.58999999999997</v>
      </c>
      <c r="AU1337" s="24">
        <v>14.38</v>
      </c>
      <c r="AV1337" s="24">
        <v>0</v>
      </c>
      <c r="AW1337" s="24" t="s">
        <v>59</v>
      </c>
      <c r="AX1337" s="24" t="s">
        <v>124</v>
      </c>
      <c r="AY1337" s="24" t="s">
        <v>60</v>
      </c>
      <c r="AZ1337" s="24">
        <v>-43.71</v>
      </c>
      <c r="BA1337" s="24">
        <v>0.17</v>
      </c>
      <c r="BB1337" s="24">
        <v>0</v>
      </c>
      <c r="BC1337" s="24">
        <v>0</v>
      </c>
      <c r="BD1337" s="24">
        <f t="shared" si="789"/>
        <v>1340.2499999999998</v>
      </c>
      <c r="BE1337" s="25" t="s">
        <v>48</v>
      </c>
    </row>
    <row r="1338" spans="1:57" ht="25.5" customHeight="1" x14ac:dyDescent="0.25">
      <c r="A1338" s="22">
        <v>26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-151.02000000000001</v>
      </c>
      <c r="G1338" s="24">
        <v>-287.58</v>
      </c>
      <c r="H1338" s="24">
        <v>-41.36</v>
      </c>
      <c r="I1338" s="24">
        <v>-109.53</v>
      </c>
      <c r="J1338" s="24" t="s">
        <v>58</v>
      </c>
      <c r="K1338" s="24">
        <v>42.05</v>
      </c>
      <c r="L1338" s="24">
        <v>-199.84</v>
      </c>
      <c r="M1338" s="24" t="s">
        <v>58</v>
      </c>
      <c r="N1338" s="24">
        <v>0</v>
      </c>
      <c r="O1338" s="24">
        <v>-74.400000000000006</v>
      </c>
      <c r="P1338" s="24">
        <v>-108.78</v>
      </c>
      <c r="Q1338" s="24">
        <v>0</v>
      </c>
      <c r="R1338" s="24">
        <v>-2917.25</v>
      </c>
      <c r="S1338" s="24">
        <v>-99.25</v>
      </c>
      <c r="T1338" s="24">
        <v>103.72</v>
      </c>
      <c r="U1338" s="24">
        <v>-743.77</v>
      </c>
      <c r="V1338" s="24"/>
      <c r="W1338" s="24">
        <v>80.75</v>
      </c>
      <c r="X1338" s="24"/>
      <c r="Y1338" s="24">
        <v>111.42</v>
      </c>
      <c r="Z1338" s="24">
        <v>-53.86</v>
      </c>
      <c r="AA1338" s="24"/>
      <c r="AB1338" s="24">
        <v>-103.38</v>
      </c>
      <c r="AC1338" s="24">
        <v>255.88</v>
      </c>
      <c r="AD1338" s="24">
        <v>-172.33</v>
      </c>
      <c r="AE1338" s="24" t="s">
        <v>64</v>
      </c>
      <c r="AF1338" s="24" t="s">
        <v>59</v>
      </c>
      <c r="AG1338" s="24">
        <v>30.37</v>
      </c>
      <c r="AH1338" s="24"/>
      <c r="AI1338" s="24">
        <v>281.45</v>
      </c>
      <c r="AJ1338" s="24">
        <v>103.72</v>
      </c>
      <c r="AK1338" s="24"/>
      <c r="AL1338" s="24" t="s">
        <v>129</v>
      </c>
      <c r="AM1338" s="24">
        <v>45.95</v>
      </c>
      <c r="AN1338" s="24">
        <v>25.2</v>
      </c>
      <c r="AO1338" s="24">
        <v>46.75</v>
      </c>
      <c r="AP1338" s="24" t="s">
        <v>60</v>
      </c>
      <c r="AQ1338" s="24">
        <v>0</v>
      </c>
      <c r="AR1338" s="24">
        <v>0</v>
      </c>
      <c r="AS1338" s="24">
        <v>-699.24</v>
      </c>
      <c r="AT1338" s="24">
        <v>-120.95</v>
      </c>
      <c r="AU1338" s="24" t="s">
        <v>59</v>
      </c>
      <c r="AV1338" s="24">
        <v>0</v>
      </c>
      <c r="AW1338" s="24">
        <v>15.52</v>
      </c>
      <c r="AX1338" s="24" t="s">
        <v>124</v>
      </c>
      <c r="AY1338" s="24" t="s">
        <v>60</v>
      </c>
      <c r="AZ1338" s="24">
        <v>-19.05</v>
      </c>
      <c r="BA1338" s="24">
        <v>-187.53</v>
      </c>
      <c r="BB1338" s="24">
        <v>0</v>
      </c>
      <c r="BC1338" s="24">
        <v>0</v>
      </c>
      <c r="BD1338" s="24">
        <f t="shared" si="789"/>
        <v>-4946.34</v>
      </c>
      <c r="BE1338" s="25" t="s">
        <v>48</v>
      </c>
    </row>
    <row r="1339" spans="1:57" ht="25.5" customHeight="1" x14ac:dyDescent="0.25">
      <c r="A1339" s="22">
        <v>26</v>
      </c>
      <c r="B1339" s="78" t="s">
        <v>74</v>
      </c>
      <c r="C1339" s="76">
        <v>22</v>
      </c>
      <c r="D1339" s="76">
        <v>348</v>
      </c>
      <c r="E1339" s="76" t="s">
        <v>123</v>
      </c>
      <c r="F1339" s="24" t="s">
        <v>64</v>
      </c>
      <c r="G1339" s="24" t="s">
        <v>64</v>
      </c>
      <c r="H1339" s="24" t="s">
        <v>64</v>
      </c>
      <c r="I1339" s="24" t="s">
        <v>63</v>
      </c>
      <c r="J1339" s="24" t="s">
        <v>63</v>
      </c>
      <c r="K1339" s="24" t="s">
        <v>64</v>
      </c>
      <c r="L1339" s="24" t="s">
        <v>63</v>
      </c>
      <c r="M1339" s="24" t="s">
        <v>63</v>
      </c>
      <c r="N1339" s="24">
        <v>0</v>
      </c>
      <c r="O1339" s="24" t="s">
        <v>63</v>
      </c>
      <c r="P1339" s="24" t="s">
        <v>63</v>
      </c>
      <c r="Q1339" s="24">
        <v>0</v>
      </c>
      <c r="R1339" s="24" t="s">
        <v>58</v>
      </c>
      <c r="S1339" s="24" t="s">
        <v>63</v>
      </c>
      <c r="T1339" s="24" t="s">
        <v>64</v>
      </c>
      <c r="U1339" s="24" t="s">
        <v>64</v>
      </c>
      <c r="V1339" s="24"/>
      <c r="W1339" s="24" t="s">
        <v>63</v>
      </c>
      <c r="X1339" s="24"/>
      <c r="Y1339" s="24" t="s">
        <v>64</v>
      </c>
      <c r="Z1339" s="24">
        <v>-146.54</v>
      </c>
      <c r="AA1339" s="24"/>
      <c r="AB1339" s="24" t="s">
        <v>64</v>
      </c>
      <c r="AC1339" s="24" t="s">
        <v>64</v>
      </c>
      <c r="AD1339" s="24" t="s">
        <v>64</v>
      </c>
      <c r="AE1339" s="24">
        <v>-33.590000000000003</v>
      </c>
      <c r="AF1339" s="24" t="s">
        <v>64</v>
      </c>
      <c r="AG1339" s="24" t="s">
        <v>64</v>
      </c>
      <c r="AH1339" s="24"/>
      <c r="AI1339" s="24" t="s">
        <v>63</v>
      </c>
      <c r="AJ1339" s="24" t="s">
        <v>64</v>
      </c>
      <c r="AK1339" s="24"/>
      <c r="AL1339" s="24" t="s">
        <v>129</v>
      </c>
      <c r="AM1339" s="24" t="s">
        <v>64</v>
      </c>
      <c r="AN1339" s="24" t="s">
        <v>63</v>
      </c>
      <c r="AO1339" s="24" t="s">
        <v>63</v>
      </c>
      <c r="AP1339" s="24" t="s">
        <v>64</v>
      </c>
      <c r="AQ1339" s="24">
        <v>0</v>
      </c>
      <c r="AR1339" s="24">
        <v>0</v>
      </c>
      <c r="AS1339" s="24" t="s">
        <v>64</v>
      </c>
      <c r="AT1339" s="24" t="s">
        <v>64</v>
      </c>
      <c r="AU1339" s="24" t="s">
        <v>64</v>
      </c>
      <c r="AV1339" s="24">
        <v>0</v>
      </c>
      <c r="AW1339" s="24">
        <v>136.34</v>
      </c>
      <c r="AX1339" s="24" t="s">
        <v>64</v>
      </c>
      <c r="AY1339" s="24" t="s">
        <v>64</v>
      </c>
      <c r="AZ1339" s="24" t="s">
        <v>64</v>
      </c>
      <c r="BA1339" s="24" t="s">
        <v>63</v>
      </c>
      <c r="BB1339" s="24">
        <v>0</v>
      </c>
      <c r="BC1339" s="24">
        <v>0</v>
      </c>
      <c r="BD1339" s="24">
        <f t="shared" si="789"/>
        <v>-43.789999999999992</v>
      </c>
      <c r="BE1339" s="25" t="s">
        <v>48</v>
      </c>
    </row>
    <row r="1340" spans="1:57" ht="25.5" customHeight="1" x14ac:dyDescent="0.25">
      <c r="A1340" s="22">
        <v>26</v>
      </c>
      <c r="B1340" s="78" t="s">
        <v>74</v>
      </c>
      <c r="C1340" s="76">
        <v>22</v>
      </c>
      <c r="D1340" s="76">
        <v>349</v>
      </c>
      <c r="E1340" s="76" t="s">
        <v>125</v>
      </c>
      <c r="F1340" s="24" t="s">
        <v>64</v>
      </c>
      <c r="G1340" s="24" t="s">
        <v>64</v>
      </c>
      <c r="H1340" s="24" t="s">
        <v>64</v>
      </c>
      <c r="I1340" s="24" t="s">
        <v>63</v>
      </c>
      <c r="J1340" s="24" t="s">
        <v>63</v>
      </c>
      <c r="K1340" s="24" t="s">
        <v>64</v>
      </c>
      <c r="L1340" s="24" t="s">
        <v>63</v>
      </c>
      <c r="M1340" s="24" t="s">
        <v>63</v>
      </c>
      <c r="N1340" s="24">
        <v>0</v>
      </c>
      <c r="O1340" s="24" t="s">
        <v>63</v>
      </c>
      <c r="P1340" s="24" t="s">
        <v>63</v>
      </c>
      <c r="Q1340" s="24">
        <v>0</v>
      </c>
      <c r="R1340" s="24" t="s">
        <v>58</v>
      </c>
      <c r="S1340" s="24" t="s">
        <v>63</v>
      </c>
      <c r="T1340" s="24" t="s">
        <v>64</v>
      </c>
      <c r="U1340" s="24" t="s">
        <v>64</v>
      </c>
      <c r="V1340" s="24"/>
      <c r="W1340" s="24" t="s">
        <v>63</v>
      </c>
      <c r="X1340" s="24"/>
      <c r="Y1340" s="24" t="s">
        <v>64</v>
      </c>
      <c r="Z1340" s="24">
        <v>180.4</v>
      </c>
      <c r="AA1340" s="24"/>
      <c r="AB1340" s="24" t="s">
        <v>64</v>
      </c>
      <c r="AC1340" s="24" t="s">
        <v>64</v>
      </c>
      <c r="AD1340" s="24" t="s">
        <v>64</v>
      </c>
      <c r="AE1340" s="24" t="s">
        <v>60</v>
      </c>
      <c r="AF1340" s="24" t="s">
        <v>64</v>
      </c>
      <c r="AG1340" s="24" t="s">
        <v>59</v>
      </c>
      <c r="AH1340" s="24"/>
      <c r="AI1340" s="24" t="s">
        <v>63</v>
      </c>
      <c r="AJ1340" s="24" t="s">
        <v>64</v>
      </c>
      <c r="AK1340" s="24"/>
      <c r="AL1340" s="24" t="s">
        <v>129</v>
      </c>
      <c r="AM1340" s="24" t="s">
        <v>64</v>
      </c>
      <c r="AN1340" s="24" t="s">
        <v>63</v>
      </c>
      <c r="AO1340" s="24" t="s">
        <v>63</v>
      </c>
      <c r="AP1340" s="24" t="s">
        <v>64</v>
      </c>
      <c r="AQ1340" s="24">
        <v>0</v>
      </c>
      <c r="AR1340" s="24">
        <v>0</v>
      </c>
      <c r="AS1340" s="24" t="s">
        <v>64</v>
      </c>
      <c r="AT1340" s="24" t="s">
        <v>64</v>
      </c>
      <c r="AU1340" s="24" t="s">
        <v>64</v>
      </c>
      <c r="AV1340" s="24">
        <v>0</v>
      </c>
      <c r="AW1340" s="24">
        <v>-305.33999999999997</v>
      </c>
      <c r="AX1340" s="24" t="s">
        <v>64</v>
      </c>
      <c r="AY1340" s="24" t="s">
        <v>64</v>
      </c>
      <c r="AZ1340" s="24" t="s">
        <v>64</v>
      </c>
      <c r="BA1340" s="24" t="s">
        <v>63</v>
      </c>
      <c r="BB1340" s="24">
        <v>0</v>
      </c>
      <c r="BC1340" s="24">
        <v>0</v>
      </c>
      <c r="BD1340" s="24">
        <f t="shared" si="789"/>
        <v>-124.93999999999997</v>
      </c>
      <c r="BE1340" s="25"/>
    </row>
    <row r="1341" spans="1:57" ht="25.5" customHeight="1" x14ac:dyDescent="0.25">
      <c r="A1341" s="22">
        <v>26</v>
      </c>
      <c r="B1341" s="78" t="s">
        <v>74</v>
      </c>
      <c r="C1341" s="76">
        <v>22</v>
      </c>
      <c r="D1341" s="76">
        <v>350</v>
      </c>
      <c r="E1341" s="76" t="s">
        <v>126</v>
      </c>
      <c r="F1341" s="24" t="s">
        <v>64</v>
      </c>
      <c r="G1341" s="24" t="s">
        <v>64</v>
      </c>
      <c r="H1341" s="24" t="s">
        <v>64</v>
      </c>
      <c r="I1341" s="24" t="s">
        <v>63</v>
      </c>
      <c r="J1341" s="24" t="s">
        <v>63</v>
      </c>
      <c r="K1341" s="24" t="s">
        <v>64</v>
      </c>
      <c r="L1341" s="24" t="s">
        <v>63</v>
      </c>
      <c r="M1341" s="24" t="s">
        <v>63</v>
      </c>
      <c r="N1341" s="24">
        <v>0</v>
      </c>
      <c r="O1341" s="24" t="s">
        <v>63</v>
      </c>
      <c r="P1341" s="24" t="s">
        <v>63</v>
      </c>
      <c r="Q1341" s="24">
        <v>0</v>
      </c>
      <c r="R1341" s="24" t="s">
        <v>58</v>
      </c>
      <c r="S1341" s="24" t="s">
        <v>63</v>
      </c>
      <c r="T1341" s="24" t="s">
        <v>64</v>
      </c>
      <c r="U1341" s="24" t="s">
        <v>64</v>
      </c>
      <c r="V1341" s="24"/>
      <c r="W1341" s="24" t="s">
        <v>63</v>
      </c>
      <c r="X1341" s="24"/>
      <c r="Y1341" s="24" t="s">
        <v>64</v>
      </c>
      <c r="Z1341" s="24" t="s">
        <v>63</v>
      </c>
      <c r="AA1341" s="24"/>
      <c r="AB1341" s="24" t="s">
        <v>64</v>
      </c>
      <c r="AC1341" s="24" t="s">
        <v>64</v>
      </c>
      <c r="AD1341" s="24" t="s">
        <v>64</v>
      </c>
      <c r="AE1341" s="24" t="s">
        <v>64</v>
      </c>
      <c r="AF1341" s="24" t="s">
        <v>64</v>
      </c>
      <c r="AG1341" s="24" t="s">
        <v>64</v>
      </c>
      <c r="AH1341" s="24"/>
      <c r="AI1341" s="24" t="s">
        <v>63</v>
      </c>
      <c r="AJ1341" s="24" t="s">
        <v>64</v>
      </c>
      <c r="AK1341" s="24"/>
      <c r="AL1341" s="24" t="s">
        <v>63</v>
      </c>
      <c r="AM1341" s="24" t="s">
        <v>64</v>
      </c>
      <c r="AN1341" s="24" t="s">
        <v>63</v>
      </c>
      <c r="AO1341" s="24" t="s">
        <v>63</v>
      </c>
      <c r="AP1341" s="24" t="s">
        <v>64</v>
      </c>
      <c r="AQ1341" s="24">
        <v>0</v>
      </c>
      <c r="AR1341" s="24">
        <v>0</v>
      </c>
      <c r="AS1341" s="24" t="s">
        <v>64</v>
      </c>
      <c r="AT1341" s="24" t="s">
        <v>64</v>
      </c>
      <c r="AU1341" s="24" t="s">
        <v>64</v>
      </c>
      <c r="AV1341" s="24">
        <v>0</v>
      </c>
      <c r="AW1341" s="24" t="s">
        <v>64</v>
      </c>
      <c r="AX1341" s="24" t="s">
        <v>64</v>
      </c>
      <c r="AY1341" s="24" t="s">
        <v>64</v>
      </c>
      <c r="AZ1341" s="24" t="s">
        <v>64</v>
      </c>
      <c r="BA1341" s="24" t="s">
        <v>63</v>
      </c>
      <c r="BB1341" s="24">
        <v>0</v>
      </c>
      <c r="BC1341" s="24">
        <v>0</v>
      </c>
      <c r="BD1341" s="24">
        <f t="shared" si="789"/>
        <v>0</v>
      </c>
      <c r="BE1341" s="25"/>
    </row>
    <row r="1342" spans="1:57" ht="25.5" customHeight="1" x14ac:dyDescent="0.25">
      <c r="A1342" s="22">
        <v>26</v>
      </c>
      <c r="B1342" s="78" t="s">
        <v>74</v>
      </c>
      <c r="C1342" s="76">
        <v>22</v>
      </c>
      <c r="D1342" s="76">
        <v>351</v>
      </c>
      <c r="E1342" s="76" t="s">
        <v>127</v>
      </c>
      <c r="F1342" s="24" t="s">
        <v>64</v>
      </c>
      <c r="G1342" s="24" t="s">
        <v>64</v>
      </c>
      <c r="H1342" s="24" t="s">
        <v>60</v>
      </c>
      <c r="I1342" s="24" t="s">
        <v>63</v>
      </c>
      <c r="J1342" s="24" t="s">
        <v>63</v>
      </c>
      <c r="K1342" s="24" t="s">
        <v>64</v>
      </c>
      <c r="L1342" s="24" t="s">
        <v>63</v>
      </c>
      <c r="M1342" s="24" t="s">
        <v>62</v>
      </c>
      <c r="N1342" s="24">
        <v>0</v>
      </c>
      <c r="O1342" s="24" t="s">
        <v>63</v>
      </c>
      <c r="P1342" s="24" t="s">
        <v>63</v>
      </c>
      <c r="Q1342" s="24">
        <v>0</v>
      </c>
      <c r="R1342" s="24" t="s">
        <v>58</v>
      </c>
      <c r="S1342" s="24" t="s">
        <v>63</v>
      </c>
      <c r="T1342" s="24" t="s">
        <v>64</v>
      </c>
      <c r="U1342" s="24" t="s">
        <v>64</v>
      </c>
      <c r="V1342" s="24"/>
      <c r="W1342" s="24" t="s">
        <v>63</v>
      </c>
      <c r="X1342" s="24"/>
      <c r="Y1342" s="24" t="s">
        <v>64</v>
      </c>
      <c r="Z1342" s="24" t="s">
        <v>63</v>
      </c>
      <c r="AA1342" s="24"/>
      <c r="AB1342" s="24" t="s">
        <v>64</v>
      </c>
      <c r="AC1342" s="24" t="s">
        <v>60</v>
      </c>
      <c r="AD1342" s="24" t="s">
        <v>64</v>
      </c>
      <c r="AE1342" s="24" t="s">
        <v>64</v>
      </c>
      <c r="AF1342" s="24" t="s">
        <v>64</v>
      </c>
      <c r="AG1342" s="24" t="s">
        <v>64</v>
      </c>
      <c r="AH1342" s="24"/>
      <c r="AI1342" s="24" t="s">
        <v>63</v>
      </c>
      <c r="AJ1342" s="24" t="s">
        <v>64</v>
      </c>
      <c r="AK1342" s="24"/>
      <c r="AL1342" s="24" t="s">
        <v>63</v>
      </c>
      <c r="AM1342" s="24" t="s">
        <v>64</v>
      </c>
      <c r="AN1342" s="24" t="s">
        <v>63</v>
      </c>
      <c r="AO1342" s="24" t="s">
        <v>63</v>
      </c>
      <c r="AP1342" s="24" t="s">
        <v>64</v>
      </c>
      <c r="AQ1342" s="24">
        <v>0</v>
      </c>
      <c r="AR1342" s="24">
        <v>0</v>
      </c>
      <c r="AS1342" s="24">
        <v>88.99</v>
      </c>
      <c r="AT1342" s="24" t="s">
        <v>64</v>
      </c>
      <c r="AU1342" s="24" t="s">
        <v>64</v>
      </c>
      <c r="AV1342" s="24">
        <v>0</v>
      </c>
      <c r="AW1342" s="24" t="s">
        <v>64</v>
      </c>
      <c r="AX1342" s="24" t="s">
        <v>64</v>
      </c>
      <c r="AY1342" s="24" t="s">
        <v>64</v>
      </c>
      <c r="AZ1342" s="24" t="s">
        <v>60</v>
      </c>
      <c r="BA1342" s="24" t="s">
        <v>63</v>
      </c>
      <c r="BB1342" s="24">
        <v>0</v>
      </c>
      <c r="BC1342" s="24">
        <v>0</v>
      </c>
      <c r="BD1342" s="24">
        <f t="shared" si="789"/>
        <v>88.99</v>
      </c>
      <c r="BE1342" s="25"/>
    </row>
    <row r="1343" spans="1:57" ht="25.5" customHeight="1" x14ac:dyDescent="0.25">
      <c r="A1343" s="22">
        <v>26</v>
      </c>
      <c r="B1343" s="79" t="s">
        <v>91</v>
      </c>
      <c r="C1343" s="80">
        <v>11</v>
      </c>
      <c r="D1343" s="80">
        <v>280</v>
      </c>
      <c r="E1343" s="80" t="s">
        <v>390</v>
      </c>
      <c r="F1343" s="24" t="s">
        <v>64</v>
      </c>
      <c r="G1343" s="24" t="s">
        <v>64</v>
      </c>
      <c r="H1343" s="24" t="s">
        <v>64</v>
      </c>
      <c r="I1343" s="24" t="s">
        <v>64</v>
      </c>
      <c r="J1343" s="24" t="s">
        <v>63</v>
      </c>
      <c r="K1343" s="24" t="s">
        <v>64</v>
      </c>
      <c r="L1343" s="24" t="s">
        <v>63</v>
      </c>
      <c r="M1343" s="24" t="s">
        <v>63</v>
      </c>
      <c r="N1343" s="24">
        <v>0</v>
      </c>
      <c r="O1343" s="24" t="s">
        <v>63</v>
      </c>
      <c r="P1343" s="24" t="s">
        <v>63</v>
      </c>
      <c r="Q1343" s="24">
        <v>0</v>
      </c>
      <c r="R1343" s="24" t="s">
        <v>267</v>
      </c>
      <c r="S1343" s="24" t="s">
        <v>63</v>
      </c>
      <c r="T1343" s="24" t="s">
        <v>64</v>
      </c>
      <c r="U1343" s="24" t="s">
        <v>64</v>
      </c>
      <c r="V1343" s="24"/>
      <c r="W1343" s="24" t="s">
        <v>63</v>
      </c>
      <c r="X1343" s="24"/>
      <c r="Y1343" s="24" t="s">
        <v>64</v>
      </c>
      <c r="Z1343" s="24">
        <v>-53.96</v>
      </c>
      <c r="AA1343" s="24"/>
      <c r="AB1343" s="24" t="s">
        <v>64</v>
      </c>
      <c r="AC1343" s="24" t="s">
        <v>64</v>
      </c>
      <c r="AD1343" s="24" t="s">
        <v>64</v>
      </c>
      <c r="AE1343" s="24">
        <v>-123.82</v>
      </c>
      <c r="AF1343" s="24" t="s">
        <v>64</v>
      </c>
      <c r="AG1343" s="24" t="s">
        <v>64</v>
      </c>
      <c r="AH1343" s="24"/>
      <c r="AI1343" s="24" t="s">
        <v>63</v>
      </c>
      <c r="AJ1343" s="24" t="s">
        <v>64</v>
      </c>
      <c r="AK1343" s="24"/>
      <c r="AL1343" s="24" t="s">
        <v>129</v>
      </c>
      <c r="AM1343" s="24" t="s">
        <v>64</v>
      </c>
      <c r="AN1343" s="24" t="s">
        <v>63</v>
      </c>
      <c r="AO1343" s="24" t="s">
        <v>58</v>
      </c>
      <c r="AP1343" s="24" t="s">
        <v>64</v>
      </c>
      <c r="AQ1343" s="24">
        <v>0</v>
      </c>
      <c r="AR1343" s="24">
        <v>0</v>
      </c>
      <c r="AS1343" s="24" t="s">
        <v>64</v>
      </c>
      <c r="AT1343" s="24" t="s">
        <v>64</v>
      </c>
      <c r="AU1343" s="24" t="s">
        <v>64</v>
      </c>
      <c r="AV1343" s="24">
        <v>0</v>
      </c>
      <c r="AW1343" s="24">
        <v>-9.23</v>
      </c>
      <c r="AX1343" s="24" t="s">
        <v>124</v>
      </c>
      <c r="AY1343" s="24" t="s">
        <v>64</v>
      </c>
      <c r="AZ1343" s="24" t="s">
        <v>64</v>
      </c>
      <c r="BA1343" s="24" t="s">
        <v>63</v>
      </c>
      <c r="BB1343" s="24">
        <v>0</v>
      </c>
      <c r="BC1343" s="24">
        <v>0</v>
      </c>
      <c r="BD1343" s="24">
        <f t="shared" si="789"/>
        <v>-187.01</v>
      </c>
      <c r="BE1343" s="25"/>
    </row>
    <row r="1344" spans="1:57" ht="25.5" customHeight="1" x14ac:dyDescent="0.25">
      <c r="A1344" s="42">
        <v>26</v>
      </c>
      <c r="B1344" s="79" t="s">
        <v>91</v>
      </c>
      <c r="C1344" s="80">
        <v>60</v>
      </c>
      <c r="D1344" s="80">
        <v>70</v>
      </c>
      <c r="E1344" s="80" t="s">
        <v>391</v>
      </c>
      <c r="F1344" s="24" t="s">
        <v>64</v>
      </c>
      <c r="G1344" s="24" t="s">
        <v>64</v>
      </c>
      <c r="H1344" s="24" t="s">
        <v>64</v>
      </c>
      <c r="I1344" s="24" t="s">
        <v>64</v>
      </c>
      <c r="J1344" s="24" t="s">
        <v>63</v>
      </c>
      <c r="K1344" s="24" t="s">
        <v>64</v>
      </c>
      <c r="L1344" s="24" t="s">
        <v>63</v>
      </c>
      <c r="M1344" s="24" t="s">
        <v>63</v>
      </c>
      <c r="N1344" s="24">
        <v>0</v>
      </c>
      <c r="O1344" s="24" t="s">
        <v>63</v>
      </c>
      <c r="P1344" s="24" t="s">
        <v>63</v>
      </c>
      <c r="Q1344" s="24">
        <v>0</v>
      </c>
      <c r="R1344" s="24" t="s">
        <v>267</v>
      </c>
      <c r="S1344" s="24" t="s">
        <v>63</v>
      </c>
      <c r="T1344" s="24" t="s">
        <v>64</v>
      </c>
      <c r="U1344" s="24" t="s">
        <v>64</v>
      </c>
      <c r="V1344" s="24"/>
      <c r="W1344" s="24" t="s">
        <v>63</v>
      </c>
      <c r="X1344" s="24"/>
      <c r="Y1344" s="24" t="s">
        <v>64</v>
      </c>
      <c r="Z1344" s="24">
        <v>492.71</v>
      </c>
      <c r="AA1344" s="24"/>
      <c r="AB1344" s="24" t="s">
        <v>64</v>
      </c>
      <c r="AC1344" s="24" t="s">
        <v>64</v>
      </c>
      <c r="AD1344" s="24" t="s">
        <v>64</v>
      </c>
      <c r="AE1344" s="24" t="s">
        <v>64</v>
      </c>
      <c r="AF1344" s="24" t="s">
        <v>64</v>
      </c>
      <c r="AG1344" s="24" t="s">
        <v>64</v>
      </c>
      <c r="AH1344" s="24"/>
      <c r="AI1344" s="24" t="s">
        <v>63</v>
      </c>
      <c r="AJ1344" s="24" t="s">
        <v>64</v>
      </c>
      <c r="AK1344" s="24"/>
      <c r="AL1344" s="24" t="s">
        <v>129</v>
      </c>
      <c r="AM1344" s="24" t="s">
        <v>64</v>
      </c>
      <c r="AN1344" s="24" t="s">
        <v>63</v>
      </c>
      <c r="AO1344" s="24" t="s">
        <v>63</v>
      </c>
      <c r="AP1344" s="24" t="s">
        <v>64</v>
      </c>
      <c r="AQ1344" s="24">
        <v>0</v>
      </c>
      <c r="AR1344" s="24">
        <v>0</v>
      </c>
      <c r="AS1344" s="24" t="s">
        <v>64</v>
      </c>
      <c r="AT1344" s="24" t="s">
        <v>64</v>
      </c>
      <c r="AU1344" s="24" t="s">
        <v>64</v>
      </c>
      <c r="AV1344" s="24">
        <v>0</v>
      </c>
      <c r="AW1344" s="24" t="s">
        <v>60</v>
      </c>
      <c r="AX1344" s="24" t="s">
        <v>124</v>
      </c>
      <c r="AY1344" s="24" t="s">
        <v>64</v>
      </c>
      <c r="AZ1344" s="24" t="s">
        <v>64</v>
      </c>
      <c r="BA1344" s="24" t="s">
        <v>63</v>
      </c>
      <c r="BB1344" s="24">
        <v>0</v>
      </c>
      <c r="BC1344" s="24">
        <v>0</v>
      </c>
      <c r="BD1344" s="24">
        <f t="shared" si="789"/>
        <v>492.71</v>
      </c>
      <c r="BE1344" s="25"/>
    </row>
    <row r="1345" spans="1:57" ht="25.5" customHeight="1" x14ac:dyDescent="0.25">
      <c r="A1345" s="22">
        <v>26</v>
      </c>
      <c r="B1345" s="79" t="s">
        <v>91</v>
      </c>
      <c r="C1345" s="80">
        <v>24</v>
      </c>
      <c r="D1345" s="80">
        <v>209</v>
      </c>
      <c r="E1345" s="80" t="s">
        <v>392</v>
      </c>
      <c r="F1345" s="24">
        <v>-332.86</v>
      </c>
      <c r="G1345" s="24">
        <v>-137</v>
      </c>
      <c r="H1345" s="24">
        <v>-315.05</v>
      </c>
      <c r="I1345" s="24">
        <v>-51.53</v>
      </c>
      <c r="J1345" s="24" t="s">
        <v>58</v>
      </c>
      <c r="K1345" s="24">
        <v>-75.72</v>
      </c>
      <c r="L1345" s="24">
        <v>-142.27000000000001</v>
      </c>
      <c r="M1345" s="24">
        <v>-398.59</v>
      </c>
      <c r="N1345" s="24">
        <v>0</v>
      </c>
      <c r="O1345" s="24">
        <v>-441.5</v>
      </c>
      <c r="P1345" s="24">
        <v>-496.52</v>
      </c>
      <c r="Q1345" s="24">
        <v>0</v>
      </c>
      <c r="R1345" s="24" t="s">
        <v>58</v>
      </c>
      <c r="S1345" s="24">
        <v>26.73</v>
      </c>
      <c r="T1345" s="24">
        <v>132.62</v>
      </c>
      <c r="U1345" s="24">
        <v>-72.48</v>
      </c>
      <c r="V1345" s="24"/>
      <c r="W1345" s="24">
        <v>-76.66</v>
      </c>
      <c r="X1345" s="24"/>
      <c r="Y1345" s="24">
        <v>80.551000000000002</v>
      </c>
      <c r="Z1345" s="24" t="s">
        <v>129</v>
      </c>
      <c r="AA1345" s="24"/>
      <c r="AB1345" s="24">
        <v>-399.36</v>
      </c>
      <c r="AC1345" s="24">
        <v>-239.06</v>
      </c>
      <c r="AD1345" s="24">
        <v>-133.82</v>
      </c>
      <c r="AE1345" s="24" t="s">
        <v>58</v>
      </c>
      <c r="AF1345" s="24" t="s">
        <v>59</v>
      </c>
      <c r="AG1345" s="24">
        <v>59.89</v>
      </c>
      <c r="AH1345" s="24"/>
      <c r="AI1345" s="24">
        <v>-154.04</v>
      </c>
      <c r="AJ1345" s="24">
        <v>132.62</v>
      </c>
      <c r="AK1345" s="24"/>
      <c r="AL1345" s="24" t="s">
        <v>129</v>
      </c>
      <c r="AM1345" s="24" t="s">
        <v>59</v>
      </c>
      <c r="AN1345" s="24">
        <v>126.29</v>
      </c>
      <c r="AO1345" s="24" t="s">
        <v>58</v>
      </c>
      <c r="AP1345" s="24" t="s">
        <v>60</v>
      </c>
      <c r="AQ1345" s="24">
        <v>0</v>
      </c>
      <c r="AR1345" s="24">
        <v>0</v>
      </c>
      <c r="AS1345" s="24">
        <v>0</v>
      </c>
      <c r="AT1345" s="24">
        <v>-110.98</v>
      </c>
      <c r="AU1345" s="24" t="s">
        <v>59</v>
      </c>
      <c r="AV1345" s="24">
        <v>0</v>
      </c>
      <c r="AW1345" s="24" t="s">
        <v>60</v>
      </c>
      <c r="AX1345" s="24" t="s">
        <v>124</v>
      </c>
      <c r="AY1345" s="24" t="s">
        <v>60</v>
      </c>
      <c r="AZ1345" s="24">
        <v>430.85</v>
      </c>
      <c r="BA1345" s="24" t="s">
        <v>62</v>
      </c>
      <c r="BB1345" s="24">
        <v>0</v>
      </c>
      <c r="BC1345" s="24">
        <v>0</v>
      </c>
      <c r="BD1345" s="24">
        <f t="shared" si="789"/>
        <v>-2587.8890000000006</v>
      </c>
      <c r="BE1345" s="25"/>
    </row>
    <row r="1346" spans="1:57" ht="25.5" customHeight="1" x14ac:dyDescent="0.25">
      <c r="A1346" s="22">
        <v>26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-195.48</v>
      </c>
      <c r="G1346" s="24">
        <v>-214.14</v>
      </c>
      <c r="H1346" s="24">
        <v>-203.95</v>
      </c>
      <c r="I1346" s="24">
        <v>-466.58</v>
      </c>
      <c r="J1346" s="24">
        <v>73.23</v>
      </c>
      <c r="K1346" s="24">
        <v>-170.43</v>
      </c>
      <c r="L1346" s="24" t="s">
        <v>58</v>
      </c>
      <c r="M1346" s="24">
        <v>-88.8</v>
      </c>
      <c r="N1346" s="24">
        <v>0</v>
      </c>
      <c r="O1346" s="24">
        <v>64.62</v>
      </c>
      <c r="P1346" s="24">
        <v>-51.57</v>
      </c>
      <c r="Q1346" s="24">
        <v>0</v>
      </c>
      <c r="R1346" s="24">
        <v>-604.28</v>
      </c>
      <c r="S1346" s="24">
        <v>-78.63</v>
      </c>
      <c r="T1346" s="24" t="s">
        <v>64</v>
      </c>
      <c r="U1346" s="24" t="s">
        <v>59</v>
      </c>
      <c r="V1346" s="24"/>
      <c r="W1346" s="24">
        <v>-128.88999999999999</v>
      </c>
      <c r="X1346" s="24"/>
      <c r="Y1346" s="24" t="s">
        <v>59</v>
      </c>
      <c r="Z1346" s="24" t="s">
        <v>129</v>
      </c>
      <c r="AA1346" s="24"/>
      <c r="AB1346" s="24">
        <v>198.76</v>
      </c>
      <c r="AC1346" s="24">
        <v>-47.84</v>
      </c>
      <c r="AD1346" s="24">
        <v>256.42</v>
      </c>
      <c r="AE1346" s="24" t="s">
        <v>64</v>
      </c>
      <c r="AF1346" s="24">
        <v>-377.47</v>
      </c>
      <c r="AG1346" s="24">
        <v>-30.39</v>
      </c>
      <c r="AH1346" s="24"/>
      <c r="AI1346" s="24" t="s">
        <v>59</v>
      </c>
      <c r="AJ1346" s="24" t="s">
        <v>64</v>
      </c>
      <c r="AK1346" s="24"/>
      <c r="AL1346" s="24" t="s">
        <v>63</v>
      </c>
      <c r="AM1346" s="24">
        <v>0.81</v>
      </c>
      <c r="AN1346" s="24">
        <v>-64.3</v>
      </c>
      <c r="AO1346" s="24">
        <v>-135.28</v>
      </c>
      <c r="AP1346" s="24">
        <v>-107.4</v>
      </c>
      <c r="AQ1346" s="24">
        <v>0</v>
      </c>
      <c r="AR1346" s="24">
        <v>0</v>
      </c>
      <c r="AS1346" s="24">
        <v>100.12</v>
      </c>
      <c r="AT1346" s="24">
        <v>-365.71</v>
      </c>
      <c r="AU1346" s="24">
        <v>-57.24</v>
      </c>
      <c r="AV1346" s="24">
        <v>0</v>
      </c>
      <c r="AW1346" s="24" t="s">
        <v>64</v>
      </c>
      <c r="AX1346" s="24" t="s">
        <v>124</v>
      </c>
      <c r="AY1346" s="24"/>
      <c r="AZ1346" s="24" t="s">
        <v>64</v>
      </c>
      <c r="BA1346" s="24">
        <v>1.36</v>
      </c>
      <c r="BB1346" s="24">
        <v>0</v>
      </c>
      <c r="BC1346" s="24">
        <v>0</v>
      </c>
      <c r="BD1346" s="24">
        <f t="shared" si="789"/>
        <v>-2693.06</v>
      </c>
      <c r="BE1346" s="25"/>
    </row>
    <row r="1347" spans="1:57" ht="25.5" customHeight="1" x14ac:dyDescent="0.25">
      <c r="A1347" s="22">
        <v>26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-65.790000000000006</v>
      </c>
      <c r="G1347" s="24">
        <v>-155.29</v>
      </c>
      <c r="H1347" s="24">
        <v>-134.93</v>
      </c>
      <c r="I1347" s="24">
        <v>-95.67</v>
      </c>
      <c r="J1347" s="24" t="s">
        <v>58</v>
      </c>
      <c r="K1347" s="24">
        <v>-16.72</v>
      </c>
      <c r="L1347" s="24" t="s">
        <v>60</v>
      </c>
      <c r="M1347" s="24">
        <v>-73.44</v>
      </c>
      <c r="N1347" s="24">
        <v>0</v>
      </c>
      <c r="O1347" s="24">
        <v>262.81</v>
      </c>
      <c r="P1347" s="24">
        <v>-64.89</v>
      </c>
      <c r="Q1347" s="24">
        <v>0</v>
      </c>
      <c r="R1347" s="24" t="s">
        <v>58</v>
      </c>
      <c r="S1347" s="24">
        <v>54.53</v>
      </c>
      <c r="T1347" s="24">
        <v>-19.66</v>
      </c>
      <c r="U1347" s="24">
        <v>-6.87</v>
      </c>
      <c r="V1347" s="24"/>
      <c r="W1347" s="24">
        <v>31.95</v>
      </c>
      <c r="X1347" s="24"/>
      <c r="Y1347" s="24">
        <v>-9.61</v>
      </c>
      <c r="Z1347" s="24" t="s">
        <v>129</v>
      </c>
      <c r="AA1347" s="24"/>
      <c r="AB1347" s="24">
        <v>-87.92</v>
      </c>
      <c r="AC1347" s="24">
        <v>-25</v>
      </c>
      <c r="AD1347" s="24">
        <v>199.92</v>
      </c>
      <c r="AE1347" s="24">
        <v>-140.83000000000001</v>
      </c>
      <c r="AF1347" s="24" t="s">
        <v>59</v>
      </c>
      <c r="AG1347" s="24">
        <v>-57.98</v>
      </c>
      <c r="AH1347" s="24"/>
      <c r="AI1347" s="24">
        <v>-138.1</v>
      </c>
      <c r="AJ1347" s="24">
        <v>-19.66</v>
      </c>
      <c r="AK1347" s="24"/>
      <c r="AL1347" s="24" t="s">
        <v>129</v>
      </c>
      <c r="AM1347" s="24" t="s">
        <v>59</v>
      </c>
      <c r="AN1347" s="24">
        <v>-181.62</v>
      </c>
      <c r="AO1347" s="24" t="s">
        <v>58</v>
      </c>
      <c r="AP1347" s="24">
        <v>-14.97</v>
      </c>
      <c r="AQ1347" s="24">
        <v>0</v>
      </c>
      <c r="AR1347" s="24">
        <v>0</v>
      </c>
      <c r="AS1347" s="24">
        <v>-60</v>
      </c>
      <c r="AT1347" s="24">
        <v>-118.07</v>
      </c>
      <c r="AU1347" s="24">
        <v>-436.35</v>
      </c>
      <c r="AV1347" s="24">
        <v>0</v>
      </c>
      <c r="AW1347" s="24">
        <v>-47.21</v>
      </c>
      <c r="AX1347" s="24" t="s">
        <v>124</v>
      </c>
      <c r="AY1347" s="24" t="s">
        <v>60</v>
      </c>
      <c r="AZ1347" s="24">
        <v>-19.57</v>
      </c>
      <c r="BA1347" s="24">
        <v>-1.35</v>
      </c>
      <c r="BB1347" s="24">
        <v>0</v>
      </c>
      <c r="BC1347" s="24">
        <v>0</v>
      </c>
      <c r="BD1347" s="24">
        <f t="shared" si="789"/>
        <v>-1442.2899999999997</v>
      </c>
      <c r="BE1347" s="25"/>
    </row>
    <row r="1348" spans="1:57" ht="25.5" customHeight="1" x14ac:dyDescent="0.25">
      <c r="A1348" s="22">
        <v>26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-192.14</v>
      </c>
      <c r="G1348" s="24">
        <v>85.79</v>
      </c>
      <c r="H1348" s="24">
        <v>-134.97999999999999</v>
      </c>
      <c r="I1348" s="24">
        <v>-79.38</v>
      </c>
      <c r="J1348" s="24">
        <v>-80.34</v>
      </c>
      <c r="K1348" s="24">
        <v>-130.52000000000001</v>
      </c>
      <c r="L1348" s="24" t="s">
        <v>58</v>
      </c>
      <c r="M1348" s="24" t="s">
        <v>58</v>
      </c>
      <c r="N1348" s="24">
        <v>0</v>
      </c>
      <c r="O1348" s="24">
        <v>-208.89</v>
      </c>
      <c r="P1348" s="24">
        <v>-893.32</v>
      </c>
      <c r="Q1348" s="24">
        <v>0</v>
      </c>
      <c r="R1348" s="24" t="s">
        <v>58</v>
      </c>
      <c r="S1348" s="24">
        <v>-43.18</v>
      </c>
      <c r="T1348" s="24">
        <v>151.51</v>
      </c>
      <c r="U1348" s="24">
        <v>-72.12</v>
      </c>
      <c r="V1348" s="24"/>
      <c r="W1348" s="24">
        <v>-766.05</v>
      </c>
      <c r="X1348" s="24"/>
      <c r="Y1348" s="24">
        <v>-70.12</v>
      </c>
      <c r="Z1348" s="24" t="s">
        <v>129</v>
      </c>
      <c r="AA1348" s="24"/>
      <c r="AB1348" s="24">
        <v>-258.63</v>
      </c>
      <c r="AC1348" s="24">
        <v>-113.06</v>
      </c>
      <c r="AD1348" s="24">
        <v>-282.54000000000002</v>
      </c>
      <c r="AE1348" s="24">
        <v>-7.2</v>
      </c>
      <c r="AF1348" s="24" t="s">
        <v>59</v>
      </c>
      <c r="AG1348" s="24">
        <v>202.34</v>
      </c>
      <c r="AH1348" s="24"/>
      <c r="AI1348" s="24">
        <v>2.81</v>
      </c>
      <c r="AJ1348" s="24">
        <v>151.51</v>
      </c>
      <c r="AK1348" s="24"/>
      <c r="AL1348" s="24" t="s">
        <v>129</v>
      </c>
      <c r="AM1348" s="24">
        <v>-266.87</v>
      </c>
      <c r="AN1348" s="24" t="s">
        <v>58</v>
      </c>
      <c r="AO1348" s="24">
        <v>-107.92</v>
      </c>
      <c r="AP1348" s="24">
        <v>-57.16</v>
      </c>
      <c r="AQ1348" s="24">
        <v>0</v>
      </c>
      <c r="AR1348" s="24">
        <v>0</v>
      </c>
      <c r="AS1348" s="24">
        <v>62.87</v>
      </c>
      <c r="AT1348" s="24">
        <v>-377.23</v>
      </c>
      <c r="AU1348" s="24" t="s">
        <v>59</v>
      </c>
      <c r="AV1348" s="24">
        <v>0</v>
      </c>
      <c r="AW1348" s="24">
        <v>-156.66999999999999</v>
      </c>
      <c r="AX1348" s="24" t="s">
        <v>124</v>
      </c>
      <c r="AY1348" s="24">
        <v>-48.01</v>
      </c>
      <c r="AZ1348" s="24">
        <v>-116.46</v>
      </c>
      <c r="BA1348" s="24">
        <v>-181.89</v>
      </c>
      <c r="BB1348" s="24">
        <v>0</v>
      </c>
      <c r="BC1348" s="24">
        <v>0</v>
      </c>
      <c r="BD1348" s="24">
        <f t="shared" si="789"/>
        <v>-3987.8499999999995</v>
      </c>
      <c r="BE1348" s="25"/>
    </row>
    <row r="1349" spans="1:57" ht="25.5" customHeight="1" x14ac:dyDescent="0.25">
      <c r="A1349" s="22">
        <v>26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-169.01</v>
      </c>
      <c r="G1349" s="24">
        <v>-99.14</v>
      </c>
      <c r="H1349" s="24">
        <v>-57.53</v>
      </c>
      <c r="I1349" s="24">
        <v>-75.78</v>
      </c>
      <c r="J1349" s="24" t="s">
        <v>58</v>
      </c>
      <c r="K1349" s="24">
        <v>27.09</v>
      </c>
      <c r="L1349" s="24">
        <v>-119.83</v>
      </c>
      <c r="M1349" s="24">
        <v>-248.03</v>
      </c>
      <c r="N1349" s="24">
        <v>0</v>
      </c>
      <c r="O1349" s="24">
        <v>-94.87</v>
      </c>
      <c r="P1349" s="24">
        <v>-46.02</v>
      </c>
      <c r="Q1349" s="24">
        <v>0</v>
      </c>
      <c r="R1349" s="24" t="s">
        <v>58</v>
      </c>
      <c r="S1349" s="24">
        <v>-16.920000000000002</v>
      </c>
      <c r="T1349" s="24">
        <v>12.81</v>
      </c>
      <c r="U1349" s="24">
        <v>-36.19</v>
      </c>
      <c r="V1349" s="24"/>
      <c r="W1349" s="24">
        <v>-25.61</v>
      </c>
      <c r="X1349" s="24"/>
      <c r="Y1349" s="24">
        <v>7.35</v>
      </c>
      <c r="Z1349" s="24" t="s">
        <v>129</v>
      </c>
      <c r="AA1349" s="24"/>
      <c r="AB1349" s="24">
        <v>-273.20999999999998</v>
      </c>
      <c r="AC1349" s="24" t="s">
        <v>59</v>
      </c>
      <c r="AD1349" s="24">
        <v>-82.45</v>
      </c>
      <c r="AE1349" s="24">
        <v>-402.12</v>
      </c>
      <c r="AF1349" s="24" t="s">
        <v>59</v>
      </c>
      <c r="AG1349" s="24">
        <v>-117.63</v>
      </c>
      <c r="AH1349" s="24"/>
      <c r="AI1349" s="24">
        <v>85.59</v>
      </c>
      <c r="AJ1349" s="24">
        <v>12.81</v>
      </c>
      <c r="AK1349" s="24"/>
      <c r="AL1349" s="24" t="s">
        <v>129</v>
      </c>
      <c r="AM1349" s="24" t="s">
        <v>59</v>
      </c>
      <c r="AN1349" s="24">
        <v>-6.87</v>
      </c>
      <c r="AO1349" s="24" t="s">
        <v>58</v>
      </c>
      <c r="AP1349" s="24">
        <v>-36.68</v>
      </c>
      <c r="AQ1349" s="24">
        <v>0</v>
      </c>
      <c r="AR1349" s="24">
        <v>0</v>
      </c>
      <c r="AS1349" s="24">
        <v>-281.52999999999997</v>
      </c>
      <c r="AT1349" s="24">
        <v>-26.21</v>
      </c>
      <c r="AU1349" s="24">
        <v>-455.37</v>
      </c>
      <c r="AV1349" s="24">
        <v>0</v>
      </c>
      <c r="AW1349" s="24">
        <v>-33.630000000000003</v>
      </c>
      <c r="AX1349" s="24" t="s">
        <v>124</v>
      </c>
      <c r="AY1349" s="24" t="s">
        <v>60</v>
      </c>
      <c r="AZ1349" s="24">
        <v>-135.66999999999999</v>
      </c>
      <c r="BA1349" s="24">
        <v>-35.619999999999997</v>
      </c>
      <c r="BB1349" s="24">
        <v>0</v>
      </c>
      <c r="BC1349" s="24">
        <v>0</v>
      </c>
      <c r="BD1349" s="24">
        <f t="shared" si="789"/>
        <v>-2730.27</v>
      </c>
      <c r="BE1349" s="25"/>
    </row>
    <row r="1350" spans="1:57" ht="25.5" customHeight="1" x14ac:dyDescent="0.25">
      <c r="A1350" s="22">
        <v>26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-853.27</v>
      </c>
      <c r="G1350" s="24" t="s">
        <v>59</v>
      </c>
      <c r="H1350" s="24" t="s">
        <v>59</v>
      </c>
      <c r="I1350" s="24">
        <v>-10.130000000000001</v>
      </c>
      <c r="J1350" s="24" t="s">
        <v>58</v>
      </c>
      <c r="K1350" s="24">
        <v>121.06</v>
      </c>
      <c r="L1350" s="24" t="s">
        <v>58</v>
      </c>
      <c r="M1350" s="24">
        <v>-223.65</v>
      </c>
      <c r="N1350" s="24">
        <v>0</v>
      </c>
      <c r="O1350" s="24">
        <v>-47.31</v>
      </c>
      <c r="P1350" s="24">
        <v>277.73</v>
      </c>
      <c r="Q1350" s="24">
        <v>0</v>
      </c>
      <c r="R1350" s="24">
        <v>-2.4500000000000002</v>
      </c>
      <c r="S1350" s="24">
        <v>-177.14</v>
      </c>
      <c r="T1350" s="24">
        <v>-165.55</v>
      </c>
      <c r="U1350" s="24" t="s">
        <v>59</v>
      </c>
      <c r="V1350" s="24"/>
      <c r="W1350" s="24" t="s">
        <v>59</v>
      </c>
      <c r="X1350" s="24"/>
      <c r="Y1350" s="24">
        <v>-35.86</v>
      </c>
      <c r="Z1350" s="24" t="s">
        <v>129</v>
      </c>
      <c r="AA1350" s="24"/>
      <c r="AB1350" s="24">
        <v>70.2</v>
      </c>
      <c r="AC1350" s="24">
        <v>-161.15</v>
      </c>
      <c r="AD1350" s="24">
        <v>-57.77</v>
      </c>
      <c r="AE1350" s="24">
        <v>1468.56</v>
      </c>
      <c r="AF1350" s="24">
        <v>-84.3</v>
      </c>
      <c r="AG1350" s="24">
        <v>-59.02</v>
      </c>
      <c r="AH1350" s="24"/>
      <c r="AI1350" s="24" t="s">
        <v>59</v>
      </c>
      <c r="AJ1350" s="24">
        <v>-165.55</v>
      </c>
      <c r="AK1350" s="24"/>
      <c r="AL1350" s="24" t="s">
        <v>129</v>
      </c>
      <c r="AM1350" s="24">
        <v>-25.58</v>
      </c>
      <c r="AN1350" s="24">
        <v>-3.38</v>
      </c>
      <c r="AO1350" s="24">
        <v>-19.46</v>
      </c>
      <c r="AP1350" s="24">
        <v>61.91</v>
      </c>
      <c r="AQ1350" s="24">
        <v>0</v>
      </c>
      <c r="AR1350" s="24">
        <v>0</v>
      </c>
      <c r="AS1350" s="24" t="s">
        <v>59</v>
      </c>
      <c r="AT1350" s="24">
        <v>125.38</v>
      </c>
      <c r="AU1350" s="24">
        <v>-18.690000000000001</v>
      </c>
      <c r="AV1350" s="24">
        <v>0</v>
      </c>
      <c r="AW1350" s="24">
        <v>-222.51</v>
      </c>
      <c r="AX1350" s="24" t="s">
        <v>124</v>
      </c>
      <c r="AY1350" s="24">
        <v>45</v>
      </c>
      <c r="AZ1350" s="24">
        <v>-109.99</v>
      </c>
      <c r="BA1350" s="24">
        <v>-82.24</v>
      </c>
      <c r="BB1350" s="24">
        <v>0</v>
      </c>
      <c r="BC1350" s="24">
        <v>0</v>
      </c>
      <c r="BD1350" s="24">
        <f t="shared" si="789"/>
        <v>-355.16</v>
      </c>
      <c r="BE1350" s="25"/>
    </row>
    <row r="1351" spans="1:57" ht="25.5" customHeight="1" x14ac:dyDescent="0.25">
      <c r="A1351" s="22">
        <v>26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-1.03</v>
      </c>
      <c r="G1351" s="24">
        <v>-17.149999999999999</v>
      </c>
      <c r="H1351" s="24" t="s">
        <v>59</v>
      </c>
      <c r="I1351" s="24">
        <v>-185.35</v>
      </c>
      <c r="J1351" s="24">
        <v>-112.28</v>
      </c>
      <c r="K1351" s="24">
        <v>-87.99</v>
      </c>
      <c r="L1351" s="24">
        <v>-52.99</v>
      </c>
      <c r="M1351" s="24" t="s">
        <v>58</v>
      </c>
      <c r="N1351" s="24">
        <v>0</v>
      </c>
      <c r="O1351" s="24">
        <v>-61.22</v>
      </c>
      <c r="P1351" s="24">
        <v>-171.62</v>
      </c>
      <c r="Q1351" s="24">
        <v>0</v>
      </c>
      <c r="R1351" s="24" t="s">
        <v>58</v>
      </c>
      <c r="S1351" s="24">
        <v>32.58</v>
      </c>
      <c r="T1351" s="24" t="s">
        <v>58</v>
      </c>
      <c r="U1351" s="24" t="s">
        <v>59</v>
      </c>
      <c r="V1351" s="24"/>
      <c r="W1351" s="24" t="s">
        <v>58</v>
      </c>
      <c r="X1351" s="24"/>
      <c r="Y1351" s="24">
        <v>-17.97</v>
      </c>
      <c r="Z1351" s="24" t="s">
        <v>129</v>
      </c>
      <c r="AA1351" s="24"/>
      <c r="AB1351" s="24">
        <v>-103.51</v>
      </c>
      <c r="AC1351" s="24">
        <v>-49.85</v>
      </c>
      <c r="AD1351" s="24" t="s">
        <v>59</v>
      </c>
      <c r="AE1351" s="24">
        <v>-160.87</v>
      </c>
      <c r="AF1351" s="24" t="s">
        <v>59</v>
      </c>
      <c r="AG1351" s="24" t="s">
        <v>59</v>
      </c>
      <c r="AH1351" s="24"/>
      <c r="AI1351" s="24">
        <v>714.08</v>
      </c>
      <c r="AJ1351" s="24" t="s">
        <v>58</v>
      </c>
      <c r="AK1351" s="24"/>
      <c r="AL1351" s="24" t="s">
        <v>129</v>
      </c>
      <c r="AM1351" s="24">
        <v>5.0999999999999996</v>
      </c>
      <c r="AN1351" s="24" t="s">
        <v>58</v>
      </c>
      <c r="AO1351" s="24">
        <v>91.83</v>
      </c>
      <c r="AP1351" s="24">
        <v>182.67</v>
      </c>
      <c r="AQ1351" s="24">
        <v>0</v>
      </c>
      <c r="AR1351" s="24">
        <v>0</v>
      </c>
      <c r="AS1351" s="24">
        <v>-212</v>
      </c>
      <c r="AT1351" s="24" t="s">
        <v>59</v>
      </c>
      <c r="AU1351" s="24" t="s">
        <v>59</v>
      </c>
      <c r="AV1351" s="24">
        <v>0</v>
      </c>
      <c r="AW1351" s="24">
        <v>-114.16</v>
      </c>
      <c r="AX1351" s="24" t="s">
        <v>124</v>
      </c>
      <c r="AY1351" s="24" t="s">
        <v>60</v>
      </c>
      <c r="AZ1351" s="24">
        <v>2.37</v>
      </c>
      <c r="BA1351" s="24">
        <v>258.02999999999997</v>
      </c>
      <c r="BB1351" s="24">
        <v>0</v>
      </c>
      <c r="BC1351" s="24">
        <v>0</v>
      </c>
      <c r="BD1351" s="24">
        <f t="shared" si="789"/>
        <v>-61.329999999999984</v>
      </c>
      <c r="BE1351" s="25"/>
    </row>
    <row r="1352" spans="1:57" ht="25.5" customHeight="1" x14ac:dyDescent="0.25">
      <c r="A1352" s="22">
        <v>26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-98.98</v>
      </c>
      <c r="G1352" s="24" t="s">
        <v>59</v>
      </c>
      <c r="H1352" s="24" t="s">
        <v>58</v>
      </c>
      <c r="I1352" s="24">
        <v>-4.49</v>
      </c>
      <c r="J1352" s="24" t="s">
        <v>58</v>
      </c>
      <c r="K1352" s="24">
        <v>98.16</v>
      </c>
      <c r="L1352" s="24">
        <v>-149.66</v>
      </c>
      <c r="M1352" s="24" t="s">
        <v>58</v>
      </c>
      <c r="N1352" s="24">
        <v>0</v>
      </c>
      <c r="O1352" s="24">
        <v>-0.7</v>
      </c>
      <c r="P1352" s="24">
        <v>-183.72</v>
      </c>
      <c r="Q1352" s="24">
        <v>0</v>
      </c>
      <c r="R1352" s="24" t="s">
        <v>58</v>
      </c>
      <c r="S1352" s="24">
        <v>-37.46</v>
      </c>
      <c r="T1352" s="24" t="s">
        <v>58</v>
      </c>
      <c r="U1352" s="24">
        <v>-586.80999999999995</v>
      </c>
      <c r="V1352" s="24"/>
      <c r="W1352" s="24">
        <v>-338.48</v>
      </c>
      <c r="X1352" s="24"/>
      <c r="Y1352" s="24">
        <v>169.99</v>
      </c>
      <c r="Z1352" s="24" t="s">
        <v>129</v>
      </c>
      <c r="AA1352" s="24"/>
      <c r="AB1352" s="24">
        <v>-432.11</v>
      </c>
      <c r="AC1352" s="24">
        <v>-66.47</v>
      </c>
      <c r="AD1352" s="24">
        <v>-30.67</v>
      </c>
      <c r="AE1352" s="24">
        <v>12.49</v>
      </c>
      <c r="AF1352" s="24" t="s">
        <v>59</v>
      </c>
      <c r="AG1352" s="24" t="s">
        <v>59</v>
      </c>
      <c r="AH1352" s="24"/>
      <c r="AI1352" s="24">
        <v>76.91</v>
      </c>
      <c r="AJ1352" s="24" t="s">
        <v>58</v>
      </c>
      <c r="AK1352" s="24"/>
      <c r="AL1352" s="24" t="s">
        <v>129</v>
      </c>
      <c r="AM1352" s="24">
        <v>-62.86</v>
      </c>
      <c r="AN1352" s="24" t="s">
        <v>58</v>
      </c>
      <c r="AO1352" s="24" t="s">
        <v>58</v>
      </c>
      <c r="AP1352" s="24">
        <v>20.73</v>
      </c>
      <c r="AQ1352" s="24">
        <v>0</v>
      </c>
      <c r="AR1352" s="24">
        <v>0</v>
      </c>
      <c r="AS1352" s="24" t="s">
        <v>59</v>
      </c>
      <c r="AT1352" s="24">
        <v>-124.05</v>
      </c>
      <c r="AU1352" s="24" t="s">
        <v>59</v>
      </c>
      <c r="AV1352" s="24">
        <v>0</v>
      </c>
      <c r="AW1352" s="24">
        <v>-100.4</v>
      </c>
      <c r="AX1352" s="24" t="s">
        <v>124</v>
      </c>
      <c r="AY1352" s="24" t="s">
        <v>60</v>
      </c>
      <c r="AZ1352" s="24">
        <v>225.39</v>
      </c>
      <c r="BA1352" s="24">
        <v>-35.24</v>
      </c>
      <c r="BB1352" s="24">
        <v>0</v>
      </c>
      <c r="BC1352" s="24">
        <v>0</v>
      </c>
      <c r="BD1352" s="24">
        <f t="shared" si="789"/>
        <v>-1648.4299999999996</v>
      </c>
      <c r="BE1352" s="25"/>
    </row>
    <row r="1353" spans="1:57" ht="25.5" customHeight="1" x14ac:dyDescent="0.25">
      <c r="A1353" s="22">
        <v>26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-310.79000000000002</v>
      </c>
      <c r="G1353" s="24">
        <v>-227.08</v>
      </c>
      <c r="H1353" s="24">
        <v>27.02</v>
      </c>
      <c r="I1353" s="24">
        <v>-365.77</v>
      </c>
      <c r="J1353" s="24">
        <v>-20.75</v>
      </c>
      <c r="K1353" s="24">
        <v>-192.97</v>
      </c>
      <c r="L1353" s="24">
        <v>-80.87</v>
      </c>
      <c r="M1353" s="24" t="s">
        <v>58</v>
      </c>
      <c r="N1353" s="24">
        <v>0</v>
      </c>
      <c r="O1353" s="24">
        <v>-395.26</v>
      </c>
      <c r="P1353" s="24">
        <v>47.85</v>
      </c>
      <c r="Q1353" s="24">
        <v>0</v>
      </c>
      <c r="R1353" s="24" t="s">
        <v>58</v>
      </c>
      <c r="S1353" s="24">
        <v>-78.73</v>
      </c>
      <c r="T1353" s="24" t="s">
        <v>58</v>
      </c>
      <c r="U1353" s="24" t="s">
        <v>59</v>
      </c>
      <c r="V1353" s="24"/>
      <c r="W1353" s="24" t="s">
        <v>58</v>
      </c>
      <c r="X1353" s="24"/>
      <c r="Y1353" s="24">
        <v>0</v>
      </c>
      <c r="Z1353" s="24" t="s">
        <v>129</v>
      </c>
      <c r="AA1353" s="24"/>
      <c r="AB1353" s="24">
        <v>-204.3</v>
      </c>
      <c r="AC1353" s="24">
        <v>125.91</v>
      </c>
      <c r="AD1353" s="24">
        <v>332.64</v>
      </c>
      <c r="AE1353" s="24">
        <v>-29.86</v>
      </c>
      <c r="AF1353" s="24" t="s">
        <v>59</v>
      </c>
      <c r="AG1353" s="24" t="s">
        <v>59</v>
      </c>
      <c r="AH1353" s="24"/>
      <c r="AI1353" s="24">
        <v>0</v>
      </c>
      <c r="AJ1353" s="24" t="s">
        <v>58</v>
      </c>
      <c r="AK1353" s="24"/>
      <c r="AL1353" s="24" t="s">
        <v>129</v>
      </c>
      <c r="AM1353" s="24">
        <v>-90.49</v>
      </c>
      <c r="AN1353" s="24" t="s">
        <v>58</v>
      </c>
      <c r="AO1353" s="24">
        <v>-214.02</v>
      </c>
      <c r="AP1353" s="24">
        <v>-34.74</v>
      </c>
      <c r="AQ1353" s="24">
        <v>0</v>
      </c>
      <c r="AR1353" s="24">
        <v>0</v>
      </c>
      <c r="AS1353" s="24">
        <v>-155.19999999999999</v>
      </c>
      <c r="AT1353" s="24" t="s">
        <v>59</v>
      </c>
      <c r="AU1353" s="24" t="s">
        <v>59</v>
      </c>
      <c r="AV1353" s="24">
        <v>0</v>
      </c>
      <c r="AW1353" s="24" t="s">
        <v>64</v>
      </c>
      <c r="AX1353" s="24" t="s">
        <v>124</v>
      </c>
      <c r="AY1353" s="24" t="s">
        <v>60</v>
      </c>
      <c r="AZ1353" s="24">
        <v>-545.58000000000004</v>
      </c>
      <c r="BA1353" s="24">
        <v>-40.44</v>
      </c>
      <c r="BB1353" s="24">
        <v>0</v>
      </c>
      <c r="BC1353" s="24">
        <v>0</v>
      </c>
      <c r="BD1353" s="24">
        <f t="shared" si="789"/>
        <v>-2453.4299999999998</v>
      </c>
      <c r="BE1353" s="25"/>
    </row>
    <row r="1354" spans="1:57" ht="25.5" customHeight="1" x14ac:dyDescent="0.25">
      <c r="A1354" s="22">
        <v>26</v>
      </c>
      <c r="B1354" s="78"/>
      <c r="C1354" s="76"/>
      <c r="D1354" s="76"/>
      <c r="E1354" s="76"/>
      <c r="F1354" s="24">
        <v>-172.93</v>
      </c>
      <c r="G1354" s="24">
        <v>404.75</v>
      </c>
      <c r="H1354" s="24">
        <v>0</v>
      </c>
      <c r="I1354" s="24">
        <v>0</v>
      </c>
      <c r="J1354" s="24">
        <v>0</v>
      </c>
      <c r="K1354" s="24">
        <v>-242.31</v>
      </c>
      <c r="L1354" s="24">
        <v>0</v>
      </c>
      <c r="M1354" s="24">
        <v>0</v>
      </c>
      <c r="N1354" s="24">
        <v>0</v>
      </c>
      <c r="O1354" s="24">
        <v>-384.04</v>
      </c>
      <c r="P1354" s="24">
        <v>-152.30000000000001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-234.97</v>
      </c>
      <c r="AC1354" s="24">
        <v>-85.71</v>
      </c>
      <c r="AD1354" s="24">
        <v>304.64</v>
      </c>
      <c r="AE1354" s="24">
        <v>-264.93</v>
      </c>
      <c r="AF1354" s="24">
        <v>0</v>
      </c>
      <c r="AG1354" s="24">
        <v>-251.68</v>
      </c>
      <c r="AH1354" s="24"/>
      <c r="AI1354" s="24">
        <v>-128.44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-19.59</v>
      </c>
      <c r="AX1354" s="24">
        <v>0</v>
      </c>
      <c r="AY1354" s="24">
        <v>0</v>
      </c>
      <c r="AZ1354" s="24">
        <v>-51.44</v>
      </c>
      <c r="BA1354" s="24">
        <v>-92.74</v>
      </c>
      <c r="BB1354" s="24">
        <v>0</v>
      </c>
      <c r="BC1354" s="24">
        <v>0</v>
      </c>
      <c r="BD1354" s="24">
        <f t="shared" si="789"/>
        <v>-1371.6900000000003</v>
      </c>
      <c r="BE1354" s="25"/>
    </row>
    <row r="1355" spans="1:57" ht="25.5" customHeight="1" x14ac:dyDescent="0.25">
      <c r="A1355" s="22">
        <v>26</v>
      </c>
      <c r="B1355" s="78"/>
      <c r="C1355" s="91"/>
      <c r="D1355" s="91"/>
      <c r="E1355" s="91"/>
      <c r="F1355" s="24">
        <v>-96.69</v>
      </c>
      <c r="G1355" s="24">
        <v>-206.96</v>
      </c>
      <c r="H1355" s="24">
        <v>0</v>
      </c>
      <c r="I1355" s="24">
        <v>0</v>
      </c>
      <c r="J1355" s="24">
        <v>0</v>
      </c>
      <c r="K1355" s="24">
        <v>-30.14</v>
      </c>
      <c r="L1355" s="24">
        <v>0</v>
      </c>
      <c r="M1355" s="24">
        <v>0</v>
      </c>
      <c r="N1355" s="24">
        <v>0</v>
      </c>
      <c r="O1355" s="24">
        <v>-1131.1500000000001</v>
      </c>
      <c r="P1355" s="24">
        <v>-131.29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-293.27</v>
      </c>
      <c r="AC1355" s="24">
        <v>0</v>
      </c>
      <c r="AD1355" s="24">
        <v>0</v>
      </c>
      <c r="AE1355" s="24">
        <v>0</v>
      </c>
      <c r="AF1355" s="24">
        <v>0</v>
      </c>
      <c r="AG1355" s="24">
        <v>32.299999999999997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-45.64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215.69</v>
      </c>
      <c r="BA1355" s="24">
        <v>58.14</v>
      </c>
      <c r="BB1355" s="24">
        <v>0</v>
      </c>
      <c r="BC1355" s="24">
        <v>0</v>
      </c>
      <c r="BD1355" s="24">
        <f t="shared" si="789"/>
        <v>-1629.01</v>
      </c>
      <c r="BE1355" s="25"/>
    </row>
    <row r="1356" spans="1:57" ht="25.5" customHeight="1" x14ac:dyDescent="0.25">
      <c r="A1356" s="22">
        <v>26</v>
      </c>
      <c r="B1356" s="78"/>
      <c r="C1356" s="91"/>
      <c r="D1356" s="91"/>
      <c r="E1356" s="91"/>
      <c r="F1356" s="24">
        <v>-1003.73</v>
      </c>
      <c r="G1356" s="24">
        <v>0</v>
      </c>
      <c r="H1356" s="24">
        <v>0</v>
      </c>
      <c r="I1356" s="24">
        <v>0</v>
      </c>
      <c r="J1356" s="24">
        <v>0</v>
      </c>
      <c r="K1356" s="24">
        <v>-100.83</v>
      </c>
      <c r="L1356" s="24">
        <v>0</v>
      </c>
      <c r="M1356" s="24">
        <v>0</v>
      </c>
      <c r="N1356" s="24">
        <v>0</v>
      </c>
      <c r="O1356" s="24">
        <v>2149.56</v>
      </c>
      <c r="P1356" s="24">
        <v>216.28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-76.97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 t="s">
        <v>60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-77.36</v>
      </c>
      <c r="BA1356" s="24">
        <v>0</v>
      </c>
      <c r="BB1356" s="24">
        <v>0</v>
      </c>
      <c r="BC1356" s="24">
        <v>0</v>
      </c>
      <c r="BD1356" s="24">
        <f t="shared" si="789"/>
        <v>1106.95</v>
      </c>
      <c r="BE1356" s="25"/>
    </row>
    <row r="1357" spans="1:57" ht="25.5" customHeight="1" x14ac:dyDescent="0.25">
      <c r="A1357" s="22">
        <v>26</v>
      </c>
      <c r="B1357" s="78"/>
      <c r="C1357" s="76"/>
      <c r="D1357" s="76"/>
      <c r="E1357" s="76"/>
      <c r="F1357" s="24">
        <v>-273.98</v>
      </c>
      <c r="G1357" s="24">
        <v>0</v>
      </c>
      <c r="H1357" s="24">
        <v>0</v>
      </c>
      <c r="I1357" s="24">
        <v>0</v>
      </c>
      <c r="J1357" s="24">
        <v>0</v>
      </c>
      <c r="K1357" s="24">
        <v>-84.53</v>
      </c>
      <c r="L1357" s="24">
        <v>0</v>
      </c>
      <c r="M1357" s="24">
        <v>0</v>
      </c>
      <c r="N1357" s="24">
        <v>0</v>
      </c>
      <c r="O1357" s="24">
        <v>0</v>
      </c>
      <c r="P1357" s="24">
        <v>-230.15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14.34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-82.21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570.97</v>
      </c>
      <c r="BA1357" s="24">
        <v>0</v>
      </c>
      <c r="BB1357" s="24">
        <v>0</v>
      </c>
      <c r="BC1357" s="24">
        <v>0</v>
      </c>
      <c r="BD1357" s="24">
        <f t="shared" si="789"/>
        <v>-85.559999999999945</v>
      </c>
      <c r="BE1357" s="25"/>
    </row>
    <row r="1358" spans="1:57" ht="25.5" customHeight="1" x14ac:dyDescent="0.25">
      <c r="A1358" s="22">
        <v>26</v>
      </c>
      <c r="B1358" s="78"/>
      <c r="C1358" s="76"/>
      <c r="D1358" s="76"/>
      <c r="E1358" s="76"/>
      <c r="F1358" s="24">
        <v>6.18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-309.62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-87.25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-1787.3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789"/>
        <v>-2177.9899999999998</v>
      </c>
      <c r="BE1358" s="25"/>
    </row>
    <row r="1359" spans="1:57" ht="25.5" customHeight="1" x14ac:dyDescent="0.25">
      <c r="A1359" s="22">
        <v>26</v>
      </c>
      <c r="B1359" s="78"/>
      <c r="C1359" s="76"/>
      <c r="D1359" s="76"/>
      <c r="E1359" s="76"/>
      <c r="F1359" s="24">
        <v>-461.13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-111.22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-221.03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32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789"/>
        <v>-761.38</v>
      </c>
      <c r="BE1359" s="25"/>
    </row>
    <row r="1360" spans="1:57" ht="25.5" customHeight="1" x14ac:dyDescent="0.25">
      <c r="A1360" s="22">
        <v>26</v>
      </c>
      <c r="B1360" s="78"/>
      <c r="C1360" s="76"/>
      <c r="D1360" s="76"/>
      <c r="E1360" s="76"/>
      <c r="F1360" s="24">
        <v>-197.43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10.210000000000001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241.32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8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789"/>
        <v>62.099999999999994</v>
      </c>
      <c r="BE1360" s="25"/>
    </row>
    <row r="1361" spans="1:57" ht="25.5" customHeight="1" x14ac:dyDescent="0.25">
      <c r="A1361" s="22">
        <v>26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-236.14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789"/>
        <v>-236.14</v>
      </c>
      <c r="BE1361" s="25"/>
    </row>
    <row r="1362" spans="1:57" ht="25.5" customHeight="1" x14ac:dyDescent="0.25">
      <c r="A1362" s="22">
        <v>26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-19.760000000000002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1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789"/>
        <v>-18.760000000000002</v>
      </c>
      <c r="BE1362" s="25"/>
    </row>
    <row r="1363" spans="1:57" ht="25.5" customHeight="1" x14ac:dyDescent="0.25">
      <c r="A1363" s="22">
        <v>26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-7.73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 t="e">
        <v>#REF!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 t="e">
        <f t="shared" si="789"/>
        <v>#REF!</v>
      </c>
      <c r="BE1363" s="25"/>
    </row>
    <row r="1364" spans="1:57" ht="25.5" customHeight="1" x14ac:dyDescent="0.25">
      <c r="A1364" s="22">
        <v>26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60.62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 t="e">
        <v>#REF!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 t="e">
        <f t="shared" si="789"/>
        <v>#REF!</v>
      </c>
      <c r="BE1364" s="25"/>
    </row>
    <row r="1365" spans="1:57" ht="25.5" customHeight="1" x14ac:dyDescent="0.25">
      <c r="A1365" s="22">
        <v>26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-301.74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 t="e">
        <v>#REF!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 t="e">
        <f t="shared" si="789"/>
        <v>#REF!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U1366" si="790">SUM(F1326:F1365)</f>
        <v>-7000.1799999999994</v>
      </c>
      <c r="G1366" s="37">
        <f t="shared" si="790"/>
        <v>-1449.4599999999998</v>
      </c>
      <c r="H1366" s="37">
        <f t="shared" si="790"/>
        <v>-2111.39</v>
      </c>
      <c r="I1366" s="37">
        <f t="shared" si="790"/>
        <v>-1305.1100000000001</v>
      </c>
      <c r="J1366" s="37">
        <f t="shared" si="790"/>
        <v>-2591.1000000000004</v>
      </c>
      <c r="K1366" s="37">
        <f t="shared" si="790"/>
        <v>-2158.8400000000006</v>
      </c>
      <c r="L1366" s="37">
        <f t="shared" si="790"/>
        <v>-2481.9099999999994</v>
      </c>
      <c r="M1366" s="37">
        <f t="shared" si="790"/>
        <v>-1292.8</v>
      </c>
      <c r="N1366" s="37">
        <f t="shared" si="790"/>
        <v>0</v>
      </c>
      <c r="O1366" s="37">
        <f t="shared" si="790"/>
        <v>-1871.5099999999993</v>
      </c>
      <c r="P1366" s="37">
        <f t="shared" si="790"/>
        <v>-3792.6400000000003</v>
      </c>
      <c r="Q1366" s="37">
        <f t="shared" si="790"/>
        <v>0</v>
      </c>
      <c r="R1366" s="37">
        <f t="shared" si="790"/>
        <v>-5281.83</v>
      </c>
      <c r="S1366" s="37">
        <f t="shared" si="790"/>
        <v>-1724.6</v>
      </c>
      <c r="T1366" s="37">
        <f t="shared" si="790"/>
        <v>832.57999999999993</v>
      </c>
      <c r="U1366" s="37">
        <f t="shared" si="790"/>
        <v>-2407.1600000000003</v>
      </c>
      <c r="V1366" s="37"/>
      <c r="W1366" s="37">
        <f>SUM(W1326:W1365)</f>
        <v>-2708.11</v>
      </c>
      <c r="X1366" s="37"/>
      <c r="Y1366" s="37">
        <f>SUM(Y1326:Y1365)</f>
        <v>3242.3349999999991</v>
      </c>
      <c r="Z1366" s="37">
        <f>SUM(Z1326:Z1365)</f>
        <v>-8133.46</v>
      </c>
      <c r="AA1366" s="37"/>
      <c r="AB1366" s="37">
        <f t="shared" ref="AB1366:AG1366" si="791">SUM(AB1326:AB1365)</f>
        <v>-5795.6100000000006</v>
      </c>
      <c r="AC1366" s="37">
        <f t="shared" si="791"/>
        <v>-1309.4800000000002</v>
      </c>
      <c r="AD1366" s="37">
        <f t="shared" si="791"/>
        <v>-125.38000000000022</v>
      </c>
      <c r="AE1366" s="37">
        <f t="shared" si="791"/>
        <v>-1454.8599999999994</v>
      </c>
      <c r="AF1366" s="37">
        <f t="shared" si="791"/>
        <v>1201.4700000000003</v>
      </c>
      <c r="AG1366" s="37">
        <f t="shared" si="791"/>
        <v>-787.77</v>
      </c>
      <c r="AH1366" s="37"/>
      <c r="AI1366" s="37">
        <f>SUM(AI1326:AI1365)</f>
        <v>364.04</v>
      </c>
      <c r="AJ1366" s="37">
        <f>SUM(AJ1326:AJ1365)</f>
        <v>832.57999999999993</v>
      </c>
      <c r="AK1366" s="37"/>
      <c r="AL1366" s="37">
        <f t="shared" ref="AL1366:BC1366" si="792">SUM(AL1326:AL1365)</f>
        <v>-9001.7999999999993</v>
      </c>
      <c r="AM1366" s="37">
        <f t="shared" si="792"/>
        <v>-3395.3800000000006</v>
      </c>
      <c r="AN1366" s="37">
        <f t="shared" si="792"/>
        <v>-912.4899999999999</v>
      </c>
      <c r="AO1366" s="37">
        <f t="shared" si="792"/>
        <v>-4218.9400000000005</v>
      </c>
      <c r="AP1366" s="37" t="e">
        <f t="shared" si="792"/>
        <v>#REF!</v>
      </c>
      <c r="AQ1366" s="37">
        <f t="shared" si="792"/>
        <v>0</v>
      </c>
      <c r="AR1366" s="37">
        <f t="shared" si="792"/>
        <v>0</v>
      </c>
      <c r="AS1366" s="37">
        <f t="shared" si="792"/>
        <v>-2179.0200000000004</v>
      </c>
      <c r="AT1366" s="37">
        <f t="shared" si="792"/>
        <v>-1316.14</v>
      </c>
      <c r="AU1366" s="37">
        <f t="shared" si="792"/>
        <v>-4747.4999999999991</v>
      </c>
      <c r="AV1366" s="37">
        <f t="shared" si="792"/>
        <v>0</v>
      </c>
      <c r="AW1366" s="37">
        <f t="shared" si="792"/>
        <v>-843.4799999999999</v>
      </c>
      <c r="AX1366" s="37">
        <f t="shared" si="792"/>
        <v>734.3599999999999</v>
      </c>
      <c r="AY1366" s="37">
        <f t="shared" si="792"/>
        <v>153.39000000000001</v>
      </c>
      <c r="AZ1366" s="37">
        <f t="shared" si="792"/>
        <v>213.83999999999997</v>
      </c>
      <c r="BA1366" s="37">
        <f t="shared" si="792"/>
        <v>-726.87</v>
      </c>
      <c r="BB1366" s="37">
        <f t="shared" si="792"/>
        <v>0</v>
      </c>
      <c r="BC1366" s="37">
        <f t="shared" si="792"/>
        <v>0</v>
      </c>
      <c r="BD1366" s="24" t="e">
        <f t="shared" si="789"/>
        <v>#REF!</v>
      </c>
      <c r="BE1366" s="322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U1367" si="793">COUNTA(F1326:F1365)</f>
        <v>40</v>
      </c>
      <c r="G1367" s="33">
        <f t="shared" si="793"/>
        <v>40</v>
      </c>
      <c r="H1367" s="33">
        <f t="shared" si="793"/>
        <v>40</v>
      </c>
      <c r="I1367" s="33">
        <f t="shared" si="793"/>
        <v>40</v>
      </c>
      <c r="J1367" s="33">
        <f t="shared" si="793"/>
        <v>40</v>
      </c>
      <c r="K1367" s="33">
        <f t="shared" si="793"/>
        <v>40</v>
      </c>
      <c r="L1367" s="33">
        <f t="shared" si="793"/>
        <v>40</v>
      </c>
      <c r="M1367" s="33">
        <f t="shared" si="793"/>
        <v>40</v>
      </c>
      <c r="N1367" s="33">
        <f t="shared" si="793"/>
        <v>40</v>
      </c>
      <c r="O1367" s="33">
        <f t="shared" si="793"/>
        <v>40</v>
      </c>
      <c r="P1367" s="33">
        <f t="shared" si="793"/>
        <v>40</v>
      </c>
      <c r="Q1367" s="33">
        <f t="shared" si="793"/>
        <v>40</v>
      </c>
      <c r="R1367" s="33">
        <f t="shared" si="793"/>
        <v>40</v>
      </c>
      <c r="S1367" s="33">
        <f t="shared" si="793"/>
        <v>40</v>
      </c>
      <c r="T1367" s="33">
        <f t="shared" si="793"/>
        <v>40</v>
      </c>
      <c r="U1367" s="33">
        <f t="shared" si="793"/>
        <v>40</v>
      </c>
      <c r="V1367" s="33"/>
      <c r="W1367" s="33">
        <f>COUNTA(W1326:W1365)</f>
        <v>40</v>
      </c>
      <c r="X1367" s="33"/>
      <c r="Y1367" s="33">
        <f>COUNTA(Y1326:Y1365)</f>
        <v>40</v>
      </c>
      <c r="Z1367" s="33">
        <f>COUNTA(Z1326:Z1365)</f>
        <v>40</v>
      </c>
      <c r="AA1367" s="33"/>
      <c r="AB1367" s="33">
        <f t="shared" ref="AB1367:AG1367" si="794">COUNTA(AB1326:AB1365)</f>
        <v>40</v>
      </c>
      <c r="AC1367" s="33">
        <f t="shared" si="794"/>
        <v>40</v>
      </c>
      <c r="AD1367" s="33">
        <f t="shared" si="794"/>
        <v>40</v>
      </c>
      <c r="AE1367" s="33">
        <f t="shared" si="794"/>
        <v>40</v>
      </c>
      <c r="AF1367" s="33">
        <f t="shared" si="794"/>
        <v>40</v>
      </c>
      <c r="AG1367" s="33">
        <f t="shared" si="794"/>
        <v>40</v>
      </c>
      <c r="AH1367" s="33"/>
      <c r="AI1367" s="33">
        <f>COUNTA(AI1326:AI1365)</f>
        <v>40</v>
      </c>
      <c r="AJ1367" s="33">
        <f>COUNTA(AJ1326:AJ1365)</f>
        <v>40</v>
      </c>
      <c r="AK1367" s="33"/>
      <c r="AL1367" s="33">
        <f t="shared" ref="AL1367:BC1367" si="795">COUNTA(AL1326:AL1365)</f>
        <v>40</v>
      </c>
      <c r="AM1367" s="33">
        <f t="shared" si="795"/>
        <v>40</v>
      </c>
      <c r="AN1367" s="33">
        <f t="shared" si="795"/>
        <v>40</v>
      </c>
      <c r="AO1367" s="33">
        <f t="shared" si="795"/>
        <v>40</v>
      </c>
      <c r="AP1367" s="33">
        <f t="shared" si="795"/>
        <v>40</v>
      </c>
      <c r="AQ1367" s="33">
        <f t="shared" si="795"/>
        <v>40</v>
      </c>
      <c r="AR1367" s="33">
        <f t="shared" si="795"/>
        <v>40</v>
      </c>
      <c r="AS1367" s="33">
        <f t="shared" si="795"/>
        <v>40</v>
      </c>
      <c r="AT1367" s="33">
        <f t="shared" si="795"/>
        <v>40</v>
      </c>
      <c r="AU1367" s="33">
        <f t="shared" si="795"/>
        <v>40</v>
      </c>
      <c r="AV1367" s="33">
        <f t="shared" si="795"/>
        <v>40</v>
      </c>
      <c r="AW1367" s="33">
        <f t="shared" si="795"/>
        <v>40</v>
      </c>
      <c r="AX1367" s="33">
        <f t="shared" si="795"/>
        <v>40</v>
      </c>
      <c r="AY1367" s="33">
        <f t="shared" si="795"/>
        <v>39</v>
      </c>
      <c r="AZ1367" s="33">
        <f t="shared" si="795"/>
        <v>40</v>
      </c>
      <c r="BA1367" s="33">
        <f t="shared" si="795"/>
        <v>40</v>
      </c>
      <c r="BB1367" s="33">
        <f t="shared" si="795"/>
        <v>40</v>
      </c>
      <c r="BC1367" s="33">
        <f t="shared" si="795"/>
        <v>40</v>
      </c>
      <c r="BD1367" s="33">
        <f t="shared" si="789"/>
        <v>1799</v>
      </c>
      <c r="BE1367" s="322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U1368" si="796">COUNTIF(F1326:F1365,"NS")</f>
        <v>6</v>
      </c>
      <c r="G1368" s="34">
        <f t="shared" si="796"/>
        <v>6</v>
      </c>
      <c r="H1368" s="34">
        <f t="shared" si="796"/>
        <v>5</v>
      </c>
      <c r="I1368" s="34">
        <f t="shared" si="796"/>
        <v>6</v>
      </c>
      <c r="J1368" s="34">
        <f t="shared" si="796"/>
        <v>6</v>
      </c>
      <c r="K1368" s="34">
        <f t="shared" si="796"/>
        <v>6</v>
      </c>
      <c r="L1368" s="34">
        <f t="shared" si="796"/>
        <v>8</v>
      </c>
      <c r="M1368" s="34">
        <f t="shared" si="796"/>
        <v>8</v>
      </c>
      <c r="N1368" s="34">
        <f t="shared" si="796"/>
        <v>0</v>
      </c>
      <c r="O1368" s="34">
        <f t="shared" si="796"/>
        <v>6</v>
      </c>
      <c r="P1368" s="34">
        <f t="shared" si="796"/>
        <v>6</v>
      </c>
      <c r="Q1368" s="34">
        <f t="shared" si="796"/>
        <v>0</v>
      </c>
      <c r="R1368" s="34">
        <f t="shared" si="796"/>
        <v>0</v>
      </c>
      <c r="S1368" s="34">
        <f t="shared" si="796"/>
        <v>7</v>
      </c>
      <c r="T1368" s="34">
        <f t="shared" si="796"/>
        <v>7</v>
      </c>
      <c r="U1368" s="34">
        <f t="shared" si="796"/>
        <v>6</v>
      </c>
      <c r="V1368" s="34"/>
      <c r="W1368" s="34">
        <f>COUNTIF(W1326:W1365,"NS")</f>
        <v>6</v>
      </c>
      <c r="X1368" s="34"/>
      <c r="Y1368" s="34">
        <f>COUNTIF(Y1326:Y1365,"NS")</f>
        <v>6</v>
      </c>
      <c r="Z1368" s="34">
        <f>COUNTIF(Z1326:Z1365,"NS")</f>
        <v>5</v>
      </c>
      <c r="AA1368" s="34"/>
      <c r="AB1368" s="34">
        <f t="shared" ref="AB1368:AG1368" si="797">COUNTIF(AB1326:AB1365,"NS")</f>
        <v>6</v>
      </c>
      <c r="AC1368" s="34">
        <f t="shared" si="797"/>
        <v>5</v>
      </c>
      <c r="AD1368" s="34">
        <f t="shared" si="797"/>
        <v>6</v>
      </c>
      <c r="AE1368" s="34">
        <f t="shared" si="797"/>
        <v>5</v>
      </c>
      <c r="AF1368" s="34">
        <f t="shared" si="797"/>
        <v>6</v>
      </c>
      <c r="AG1368" s="34">
        <f t="shared" si="797"/>
        <v>5</v>
      </c>
      <c r="AH1368" s="34"/>
      <c r="AI1368" s="34">
        <f>COUNTIF(AI1326:AI1365,"NS")</f>
        <v>8</v>
      </c>
      <c r="AJ1368" s="34">
        <f>COUNTIF(AJ1326:AJ1365,"NS")</f>
        <v>7</v>
      </c>
      <c r="AK1368" s="34"/>
      <c r="AL1368" s="34">
        <f t="shared" ref="AL1368:BC1368" si="798">COUNTIF(AL1326:AL1365,"NS")</f>
        <v>3</v>
      </c>
      <c r="AM1368" s="34">
        <f t="shared" si="798"/>
        <v>6</v>
      </c>
      <c r="AN1368" s="34">
        <f t="shared" si="798"/>
        <v>6</v>
      </c>
      <c r="AO1368" s="34">
        <f t="shared" si="798"/>
        <v>5</v>
      </c>
      <c r="AP1368" s="34">
        <f t="shared" si="798"/>
        <v>8</v>
      </c>
      <c r="AQ1368" s="34">
        <f t="shared" si="798"/>
        <v>0</v>
      </c>
      <c r="AR1368" s="34">
        <f t="shared" si="798"/>
        <v>0</v>
      </c>
      <c r="AS1368" s="34">
        <f t="shared" si="798"/>
        <v>8</v>
      </c>
      <c r="AT1368" s="34">
        <f t="shared" si="798"/>
        <v>6</v>
      </c>
      <c r="AU1368" s="34">
        <f t="shared" si="798"/>
        <v>9</v>
      </c>
      <c r="AV1368" s="34">
        <f t="shared" si="798"/>
        <v>0</v>
      </c>
      <c r="AW1368" s="34">
        <f t="shared" si="798"/>
        <v>4</v>
      </c>
      <c r="AX1368" s="34">
        <f t="shared" si="798"/>
        <v>7</v>
      </c>
      <c r="AY1368" s="34">
        <f t="shared" si="798"/>
        <v>8</v>
      </c>
      <c r="AZ1368" s="34">
        <f t="shared" si="798"/>
        <v>6</v>
      </c>
      <c r="BA1368" s="34">
        <f t="shared" si="798"/>
        <v>6</v>
      </c>
      <c r="BB1368" s="34">
        <f t="shared" si="798"/>
        <v>0</v>
      </c>
      <c r="BC1368" s="34">
        <f t="shared" si="798"/>
        <v>0</v>
      </c>
      <c r="BD1368" s="33">
        <f t="shared" si="789"/>
        <v>230</v>
      </c>
      <c r="BE1368" s="322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U1369" si="799">COUNTIF(F1326:F1365,"NC")</f>
        <v>0</v>
      </c>
      <c r="G1369" s="34">
        <f t="shared" si="799"/>
        <v>3</v>
      </c>
      <c r="H1369" s="34">
        <f t="shared" si="799"/>
        <v>4</v>
      </c>
      <c r="I1369" s="34">
        <f t="shared" si="799"/>
        <v>0</v>
      </c>
      <c r="J1369" s="34">
        <f t="shared" si="799"/>
        <v>7</v>
      </c>
      <c r="K1369" s="34">
        <f t="shared" si="799"/>
        <v>0</v>
      </c>
      <c r="L1369" s="34">
        <f t="shared" si="799"/>
        <v>5</v>
      </c>
      <c r="M1369" s="34">
        <f t="shared" si="799"/>
        <v>6</v>
      </c>
      <c r="N1369" s="34">
        <f t="shared" si="799"/>
        <v>0</v>
      </c>
      <c r="O1369" s="34">
        <f t="shared" si="799"/>
        <v>0</v>
      </c>
      <c r="P1369" s="34">
        <f t="shared" si="799"/>
        <v>0</v>
      </c>
      <c r="Q1369" s="34">
        <f t="shared" si="799"/>
        <v>0</v>
      </c>
      <c r="R1369" s="34">
        <f t="shared" si="799"/>
        <v>16</v>
      </c>
      <c r="S1369" s="34">
        <f t="shared" si="799"/>
        <v>0</v>
      </c>
      <c r="T1369" s="34">
        <f t="shared" si="799"/>
        <v>8</v>
      </c>
      <c r="U1369" s="34">
        <f t="shared" si="799"/>
        <v>5</v>
      </c>
      <c r="V1369" s="34"/>
      <c r="W1369" s="34">
        <f>COUNTIF(W1326:W1365,"NC")</f>
        <v>5</v>
      </c>
      <c r="X1369" s="34"/>
      <c r="Y1369" s="34">
        <f>COUNTIF(Y1326:Y1365,"NC")</f>
        <v>2</v>
      </c>
      <c r="Z1369" s="34">
        <f>COUNTIF(Z1326:Z1365,"NC")</f>
        <v>0</v>
      </c>
      <c r="AA1369" s="34"/>
      <c r="AB1369" s="34">
        <f t="shared" ref="AB1369:AG1369" si="800">COUNTIF(AB1326:AB1365,"NC")</f>
        <v>0</v>
      </c>
      <c r="AC1369" s="34">
        <f t="shared" si="800"/>
        <v>1</v>
      </c>
      <c r="AD1369" s="34">
        <f t="shared" si="800"/>
        <v>2</v>
      </c>
      <c r="AE1369" s="34">
        <f t="shared" si="800"/>
        <v>1</v>
      </c>
      <c r="AF1369" s="34">
        <f t="shared" si="800"/>
        <v>12</v>
      </c>
      <c r="AG1369" s="34">
        <f t="shared" si="800"/>
        <v>5</v>
      </c>
      <c r="AH1369" s="34"/>
      <c r="AI1369" s="34">
        <f>COUNTIF(AI1326:AI1365,"NC")</f>
        <v>2</v>
      </c>
      <c r="AJ1369" s="34">
        <f>COUNTIF(AJ1326:AJ1365,"NC")</f>
        <v>8</v>
      </c>
      <c r="AK1369" s="34"/>
      <c r="AL1369" s="34">
        <f t="shared" ref="AL1369:BC1369" si="801">COUNTIF(AL1326:AL1365,"NC")</f>
        <v>0</v>
      </c>
      <c r="AM1369" s="34">
        <f t="shared" si="801"/>
        <v>3</v>
      </c>
      <c r="AN1369" s="34">
        <f t="shared" si="801"/>
        <v>6</v>
      </c>
      <c r="AO1369" s="34">
        <f t="shared" si="801"/>
        <v>5</v>
      </c>
      <c r="AP1369" s="34">
        <f t="shared" si="801"/>
        <v>0</v>
      </c>
      <c r="AQ1369" s="34">
        <f t="shared" si="801"/>
        <v>0</v>
      </c>
      <c r="AR1369" s="34">
        <f t="shared" si="801"/>
        <v>0</v>
      </c>
      <c r="AS1369" s="34">
        <f t="shared" si="801"/>
        <v>2</v>
      </c>
      <c r="AT1369" s="34">
        <f t="shared" si="801"/>
        <v>2</v>
      </c>
      <c r="AU1369" s="34">
        <f t="shared" si="801"/>
        <v>7</v>
      </c>
      <c r="AV1369" s="34">
        <f t="shared" si="801"/>
        <v>0</v>
      </c>
      <c r="AW1369" s="34">
        <f t="shared" si="801"/>
        <v>3</v>
      </c>
      <c r="AX1369" s="34">
        <f t="shared" si="801"/>
        <v>6</v>
      </c>
      <c r="AY1369" s="34">
        <f t="shared" si="801"/>
        <v>0</v>
      </c>
      <c r="AZ1369" s="34">
        <f t="shared" si="801"/>
        <v>0</v>
      </c>
      <c r="BA1369" s="34">
        <f t="shared" si="801"/>
        <v>0</v>
      </c>
      <c r="BB1369" s="34">
        <f t="shared" si="801"/>
        <v>0</v>
      </c>
      <c r="BC1369" s="34">
        <f t="shared" si="801"/>
        <v>0</v>
      </c>
      <c r="BD1369" s="33">
        <f t="shared" si="789"/>
        <v>126</v>
      </c>
      <c r="BE1369" s="322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U1370" si="802">1-F1369/(F1367-F1368)</f>
        <v>1</v>
      </c>
      <c r="G1370" s="35">
        <f t="shared" si="802"/>
        <v>0.91176470588235292</v>
      </c>
      <c r="H1370" s="35">
        <f t="shared" si="802"/>
        <v>0.88571428571428568</v>
      </c>
      <c r="I1370" s="35">
        <f t="shared" si="802"/>
        <v>1</v>
      </c>
      <c r="J1370" s="35">
        <f t="shared" si="802"/>
        <v>0.79411764705882359</v>
      </c>
      <c r="K1370" s="35">
        <f t="shared" si="802"/>
        <v>1</v>
      </c>
      <c r="L1370" s="35">
        <f t="shared" si="802"/>
        <v>0.84375</v>
      </c>
      <c r="M1370" s="35">
        <f t="shared" si="802"/>
        <v>0.8125</v>
      </c>
      <c r="N1370" s="35">
        <f t="shared" si="802"/>
        <v>1</v>
      </c>
      <c r="O1370" s="35">
        <f t="shared" si="802"/>
        <v>1</v>
      </c>
      <c r="P1370" s="35">
        <f t="shared" si="802"/>
        <v>1</v>
      </c>
      <c r="Q1370" s="35">
        <f t="shared" si="802"/>
        <v>1</v>
      </c>
      <c r="R1370" s="35">
        <f t="shared" si="802"/>
        <v>0.6</v>
      </c>
      <c r="S1370" s="35">
        <f t="shared" si="802"/>
        <v>1</v>
      </c>
      <c r="T1370" s="35">
        <f t="shared" si="802"/>
        <v>0.75757575757575757</v>
      </c>
      <c r="U1370" s="35">
        <f t="shared" si="802"/>
        <v>0.8529411764705882</v>
      </c>
      <c r="V1370" s="35"/>
      <c r="W1370" s="35">
        <f>1-W1369/(W1367-W1368)</f>
        <v>0.8529411764705882</v>
      </c>
      <c r="X1370" s="35"/>
      <c r="Y1370" s="35">
        <f>1-Y1369/(Y1367-Y1368)</f>
        <v>0.94117647058823528</v>
      </c>
      <c r="Z1370" s="35">
        <f>1-Z1369/(Z1367-Z1368)</f>
        <v>1</v>
      </c>
      <c r="AA1370" s="35"/>
      <c r="AB1370" s="35">
        <f t="shared" ref="AB1370:AG1370" si="803">1-AB1369/(AB1367-AB1368)</f>
        <v>1</v>
      </c>
      <c r="AC1370" s="35">
        <f t="shared" si="803"/>
        <v>0.97142857142857142</v>
      </c>
      <c r="AD1370" s="35">
        <f t="shared" si="803"/>
        <v>0.94117647058823528</v>
      </c>
      <c r="AE1370" s="35">
        <f t="shared" si="803"/>
        <v>0.97142857142857142</v>
      </c>
      <c r="AF1370" s="35">
        <f t="shared" si="803"/>
        <v>0.64705882352941169</v>
      </c>
      <c r="AG1370" s="35">
        <f t="shared" si="803"/>
        <v>0.85714285714285721</v>
      </c>
      <c r="AH1370" s="35"/>
      <c r="AI1370" s="35">
        <f>1-AI1369/(AI1367-AI1368)</f>
        <v>0.9375</v>
      </c>
      <c r="AJ1370" s="35">
        <f>1-AJ1369/(AJ1367-AJ1368)</f>
        <v>0.75757575757575757</v>
      </c>
      <c r="AK1370" s="35"/>
      <c r="AL1370" s="35">
        <f t="shared" ref="AL1370:BD1370" si="804">1-AL1369/(AL1367-AL1368)</f>
        <v>1</v>
      </c>
      <c r="AM1370" s="35">
        <f t="shared" si="804"/>
        <v>0.91176470588235292</v>
      </c>
      <c r="AN1370" s="35">
        <f t="shared" si="804"/>
        <v>0.82352941176470584</v>
      </c>
      <c r="AO1370" s="35">
        <f t="shared" si="804"/>
        <v>0.85714285714285721</v>
      </c>
      <c r="AP1370" s="35">
        <f t="shared" si="804"/>
        <v>1</v>
      </c>
      <c r="AQ1370" s="35">
        <f t="shared" si="804"/>
        <v>1</v>
      </c>
      <c r="AR1370" s="35">
        <f t="shared" si="804"/>
        <v>1</v>
      </c>
      <c r="AS1370" s="35">
        <f t="shared" si="804"/>
        <v>0.9375</v>
      </c>
      <c r="AT1370" s="35">
        <f t="shared" si="804"/>
        <v>0.94117647058823528</v>
      </c>
      <c r="AU1370" s="35">
        <f t="shared" si="804"/>
        <v>0.77419354838709675</v>
      </c>
      <c r="AV1370" s="35">
        <f t="shared" si="804"/>
        <v>1</v>
      </c>
      <c r="AW1370" s="35">
        <f t="shared" si="804"/>
        <v>0.91666666666666663</v>
      </c>
      <c r="AX1370" s="35">
        <f t="shared" si="804"/>
        <v>0.81818181818181812</v>
      </c>
      <c r="AY1370" s="35">
        <f t="shared" si="804"/>
        <v>1</v>
      </c>
      <c r="AZ1370" s="35">
        <f t="shared" si="804"/>
        <v>1</v>
      </c>
      <c r="BA1370" s="35">
        <f t="shared" si="804"/>
        <v>1</v>
      </c>
      <c r="BB1370" s="35">
        <f t="shared" si="804"/>
        <v>1</v>
      </c>
      <c r="BC1370" s="35">
        <f t="shared" si="804"/>
        <v>1</v>
      </c>
      <c r="BD1370" s="35">
        <f t="shared" si="804"/>
        <v>0.91969407265774383</v>
      </c>
      <c r="BE1370" s="322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U1371" si="805">F1367+F1320</f>
        <v>1079</v>
      </c>
      <c r="G1371" s="34">
        <f t="shared" si="805"/>
        <v>1080</v>
      </c>
      <c r="H1371" s="34">
        <f t="shared" si="805"/>
        <v>1080</v>
      </c>
      <c r="I1371" s="34">
        <f t="shared" si="805"/>
        <v>1080</v>
      </c>
      <c r="J1371" s="34">
        <f t="shared" si="805"/>
        <v>1080</v>
      </c>
      <c r="K1371" s="34">
        <f t="shared" si="805"/>
        <v>1078</v>
      </c>
      <c r="L1371" s="34">
        <f t="shared" si="805"/>
        <v>1078</v>
      </c>
      <c r="M1371" s="34">
        <f t="shared" si="805"/>
        <v>1079</v>
      </c>
      <c r="N1371" s="34">
        <f t="shared" si="805"/>
        <v>1079</v>
      </c>
      <c r="O1371" s="34">
        <f t="shared" si="805"/>
        <v>1078</v>
      </c>
      <c r="P1371" s="34">
        <f t="shared" si="805"/>
        <v>1080</v>
      </c>
      <c r="Q1371" s="34">
        <f t="shared" si="805"/>
        <v>1080</v>
      </c>
      <c r="R1371" s="34">
        <f t="shared" si="805"/>
        <v>1053</v>
      </c>
      <c r="S1371" s="34">
        <f t="shared" si="805"/>
        <v>1079</v>
      </c>
      <c r="T1371" s="34">
        <f t="shared" si="805"/>
        <v>1080</v>
      </c>
      <c r="U1371" s="34">
        <f t="shared" si="805"/>
        <v>1068</v>
      </c>
      <c r="V1371" s="34"/>
      <c r="W1371" s="34">
        <f>W1367+W1320</f>
        <v>1075</v>
      </c>
      <c r="X1371" s="34"/>
      <c r="Y1371" s="34">
        <f t="shared" ref="Y1371:Z1373" si="806">Y1367+Y1320</f>
        <v>1079</v>
      </c>
      <c r="Z1371" s="34">
        <f t="shared" si="806"/>
        <v>1080</v>
      </c>
      <c r="AA1371" s="34"/>
      <c r="AB1371" s="34">
        <f t="shared" ref="AB1371:AG1373" si="807">AB1367+AB1320</f>
        <v>1080</v>
      </c>
      <c r="AC1371" s="34">
        <f t="shared" si="807"/>
        <v>1080</v>
      </c>
      <c r="AD1371" s="34">
        <f t="shared" si="807"/>
        <v>1080</v>
      </c>
      <c r="AE1371" s="34">
        <f t="shared" si="807"/>
        <v>1080</v>
      </c>
      <c r="AF1371" s="34">
        <f t="shared" si="807"/>
        <v>1079</v>
      </c>
      <c r="AG1371" s="34">
        <f t="shared" si="807"/>
        <v>1079</v>
      </c>
      <c r="AH1371" s="34"/>
      <c r="AI1371" s="34">
        <f t="shared" ref="AI1371:AJ1373" si="808">AI1367+AI1320</f>
        <v>1080</v>
      </c>
      <c r="AJ1371" s="34">
        <f t="shared" si="808"/>
        <v>1076</v>
      </c>
      <c r="AK1371" s="34"/>
      <c r="AL1371" s="34">
        <f t="shared" ref="AL1371:BD1371" si="809">AL1367+AL1320</f>
        <v>1076</v>
      </c>
      <c r="AM1371" s="34">
        <f t="shared" si="809"/>
        <v>1079</v>
      </c>
      <c r="AN1371" s="34">
        <f t="shared" si="809"/>
        <v>1079</v>
      </c>
      <c r="AO1371" s="34">
        <f t="shared" si="809"/>
        <v>1078</v>
      </c>
      <c r="AP1371" s="34">
        <f t="shared" si="809"/>
        <v>1079</v>
      </c>
      <c r="AQ1371" s="34">
        <f t="shared" si="809"/>
        <v>1076</v>
      </c>
      <c r="AR1371" s="34">
        <f t="shared" si="809"/>
        <v>1078</v>
      </c>
      <c r="AS1371" s="34">
        <f t="shared" si="809"/>
        <v>1080</v>
      </c>
      <c r="AT1371" s="34">
        <f t="shared" si="809"/>
        <v>1079</v>
      </c>
      <c r="AU1371" s="34">
        <f t="shared" si="809"/>
        <v>1080</v>
      </c>
      <c r="AV1371" s="34">
        <f t="shared" si="809"/>
        <v>1080</v>
      </c>
      <c r="AW1371" s="34">
        <f t="shared" si="809"/>
        <v>1072</v>
      </c>
      <c r="AX1371" s="34">
        <f t="shared" si="809"/>
        <v>1079</v>
      </c>
      <c r="AY1371" s="34">
        <f t="shared" si="809"/>
        <v>1075</v>
      </c>
      <c r="AZ1371" s="34">
        <f t="shared" si="809"/>
        <v>1079</v>
      </c>
      <c r="BA1371" s="34">
        <f t="shared" si="809"/>
        <v>1080</v>
      </c>
      <c r="BB1371" s="34">
        <f t="shared" si="809"/>
        <v>1080</v>
      </c>
      <c r="BC1371" s="34">
        <f t="shared" si="809"/>
        <v>1080</v>
      </c>
      <c r="BD1371" s="34">
        <f t="shared" si="809"/>
        <v>48508</v>
      </c>
      <c r="BE1371" s="322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U1372" si="810">F1368+F1321</f>
        <v>115</v>
      </c>
      <c r="G1372" s="34">
        <f t="shared" si="810"/>
        <v>168</v>
      </c>
      <c r="H1372" s="34">
        <f t="shared" si="810"/>
        <v>110</v>
      </c>
      <c r="I1372" s="34">
        <f t="shared" si="810"/>
        <v>171</v>
      </c>
      <c r="J1372" s="34">
        <f t="shared" si="810"/>
        <v>178</v>
      </c>
      <c r="K1372" s="34">
        <f t="shared" si="810"/>
        <v>167</v>
      </c>
      <c r="L1372" s="34">
        <f t="shared" si="810"/>
        <v>224</v>
      </c>
      <c r="M1372" s="34">
        <f t="shared" si="810"/>
        <v>209</v>
      </c>
      <c r="N1372" s="34">
        <f t="shared" si="810"/>
        <v>172</v>
      </c>
      <c r="O1372" s="34">
        <f t="shared" si="810"/>
        <v>193</v>
      </c>
      <c r="P1372" s="34">
        <f t="shared" si="810"/>
        <v>172</v>
      </c>
      <c r="Q1372" s="34">
        <f t="shared" si="810"/>
        <v>211</v>
      </c>
      <c r="R1372" s="34">
        <f t="shared" si="810"/>
        <v>146</v>
      </c>
      <c r="S1372" s="34">
        <f t="shared" si="810"/>
        <v>214</v>
      </c>
      <c r="T1372" s="34">
        <f t="shared" si="810"/>
        <v>166</v>
      </c>
      <c r="U1372" s="34">
        <f t="shared" si="810"/>
        <v>165</v>
      </c>
      <c r="V1372" s="34"/>
      <c r="W1372" s="34">
        <f>W1368+W1321</f>
        <v>174</v>
      </c>
      <c r="X1372" s="34"/>
      <c r="Y1372" s="34">
        <f t="shared" si="806"/>
        <v>174</v>
      </c>
      <c r="Z1372" s="34">
        <f t="shared" si="806"/>
        <v>164</v>
      </c>
      <c r="AA1372" s="34"/>
      <c r="AB1372" s="34">
        <f t="shared" si="807"/>
        <v>157</v>
      </c>
      <c r="AC1372" s="34">
        <f t="shared" si="807"/>
        <v>171</v>
      </c>
      <c r="AD1372" s="34">
        <f t="shared" si="807"/>
        <v>179</v>
      </c>
      <c r="AE1372" s="34">
        <f t="shared" si="807"/>
        <v>182</v>
      </c>
      <c r="AF1372" s="34">
        <f t="shared" si="807"/>
        <v>190</v>
      </c>
      <c r="AG1372" s="34">
        <f t="shared" si="807"/>
        <v>137</v>
      </c>
      <c r="AH1372" s="34"/>
      <c r="AI1372" s="34">
        <f t="shared" si="808"/>
        <v>217</v>
      </c>
      <c r="AJ1372" s="34">
        <f t="shared" si="808"/>
        <v>176</v>
      </c>
      <c r="AK1372" s="34"/>
      <c r="AL1372" s="34">
        <f t="shared" ref="AL1372:BD1372" si="811">AL1368+AL1321</f>
        <v>168</v>
      </c>
      <c r="AM1372" s="34">
        <f t="shared" si="811"/>
        <v>172</v>
      </c>
      <c r="AN1372" s="34">
        <f t="shared" si="811"/>
        <v>203</v>
      </c>
      <c r="AO1372" s="34">
        <f t="shared" si="811"/>
        <v>167</v>
      </c>
      <c r="AP1372" s="34">
        <f t="shared" si="811"/>
        <v>216</v>
      </c>
      <c r="AQ1372" s="34">
        <f t="shared" si="811"/>
        <v>160</v>
      </c>
      <c r="AR1372" s="34">
        <f t="shared" si="811"/>
        <v>143</v>
      </c>
      <c r="AS1372" s="34">
        <f t="shared" si="811"/>
        <v>247</v>
      </c>
      <c r="AT1372" s="34">
        <f t="shared" si="811"/>
        <v>168</v>
      </c>
      <c r="AU1372" s="34">
        <f t="shared" si="811"/>
        <v>218</v>
      </c>
      <c r="AV1372" s="34">
        <f t="shared" si="811"/>
        <v>0</v>
      </c>
      <c r="AW1372" s="34">
        <f t="shared" si="811"/>
        <v>178</v>
      </c>
      <c r="AX1372" s="34">
        <f t="shared" si="811"/>
        <v>154</v>
      </c>
      <c r="AY1372" s="34">
        <f t="shared" si="811"/>
        <v>224</v>
      </c>
      <c r="AZ1372" s="34">
        <f t="shared" si="811"/>
        <v>153</v>
      </c>
      <c r="BA1372" s="34">
        <f t="shared" si="811"/>
        <v>165</v>
      </c>
      <c r="BB1372" s="34">
        <f t="shared" si="811"/>
        <v>0</v>
      </c>
      <c r="BC1372" s="34">
        <f t="shared" si="811"/>
        <v>0</v>
      </c>
      <c r="BD1372" s="34">
        <f t="shared" si="811"/>
        <v>7438</v>
      </c>
      <c r="BE1372" s="322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U1373" si="812">F1369+F1322</f>
        <v>5</v>
      </c>
      <c r="G1373" s="34">
        <f t="shared" si="812"/>
        <v>37</v>
      </c>
      <c r="H1373" s="34">
        <f t="shared" si="812"/>
        <v>103</v>
      </c>
      <c r="I1373" s="34">
        <f t="shared" si="812"/>
        <v>72</v>
      </c>
      <c r="J1373" s="34">
        <f t="shared" si="812"/>
        <v>94</v>
      </c>
      <c r="K1373" s="34">
        <f t="shared" si="812"/>
        <v>24</v>
      </c>
      <c r="L1373" s="34">
        <f t="shared" si="812"/>
        <v>73</v>
      </c>
      <c r="M1373" s="34">
        <f t="shared" si="812"/>
        <v>152</v>
      </c>
      <c r="N1373" s="34">
        <f t="shared" si="812"/>
        <v>124</v>
      </c>
      <c r="O1373" s="34">
        <f t="shared" si="812"/>
        <v>78</v>
      </c>
      <c r="P1373" s="34">
        <f t="shared" si="812"/>
        <v>33</v>
      </c>
      <c r="Q1373" s="34">
        <f t="shared" si="812"/>
        <v>79</v>
      </c>
      <c r="R1373" s="34">
        <f t="shared" si="812"/>
        <v>147</v>
      </c>
      <c r="S1373" s="34">
        <f t="shared" si="812"/>
        <v>32</v>
      </c>
      <c r="T1373" s="34">
        <f t="shared" si="812"/>
        <v>116</v>
      </c>
      <c r="U1373" s="34">
        <f t="shared" si="812"/>
        <v>98</v>
      </c>
      <c r="V1373" s="34"/>
      <c r="W1373" s="34">
        <f>W1369+W1322</f>
        <v>167</v>
      </c>
      <c r="X1373" s="34"/>
      <c r="Y1373" s="34">
        <f t="shared" si="806"/>
        <v>64</v>
      </c>
      <c r="Z1373" s="34">
        <f t="shared" si="806"/>
        <v>85</v>
      </c>
      <c r="AA1373" s="34"/>
      <c r="AB1373" s="34">
        <f t="shared" si="807"/>
        <v>4</v>
      </c>
      <c r="AC1373" s="34">
        <f t="shared" si="807"/>
        <v>64</v>
      </c>
      <c r="AD1373" s="34">
        <f t="shared" si="807"/>
        <v>36</v>
      </c>
      <c r="AE1373" s="34">
        <f t="shared" si="807"/>
        <v>24</v>
      </c>
      <c r="AF1373" s="34">
        <f t="shared" si="807"/>
        <v>141</v>
      </c>
      <c r="AG1373" s="34">
        <f t="shared" si="807"/>
        <v>48</v>
      </c>
      <c r="AH1373" s="34"/>
      <c r="AI1373" s="34">
        <f t="shared" si="808"/>
        <v>66</v>
      </c>
      <c r="AJ1373" s="34">
        <f t="shared" si="808"/>
        <v>50</v>
      </c>
      <c r="AK1373" s="34"/>
      <c r="AL1373" s="34">
        <f t="shared" ref="AL1373:BD1373" si="813">AL1369+AL1322</f>
        <v>44</v>
      </c>
      <c r="AM1373" s="34">
        <f t="shared" si="813"/>
        <v>19</v>
      </c>
      <c r="AN1373" s="34">
        <f t="shared" si="813"/>
        <v>58</v>
      </c>
      <c r="AO1373" s="34">
        <f t="shared" si="813"/>
        <v>105</v>
      </c>
      <c r="AP1373" s="34">
        <f t="shared" si="813"/>
        <v>28</v>
      </c>
      <c r="AQ1373" s="34">
        <f t="shared" si="813"/>
        <v>150</v>
      </c>
      <c r="AR1373" s="34">
        <f t="shared" si="813"/>
        <v>111</v>
      </c>
      <c r="AS1373" s="34">
        <f t="shared" si="813"/>
        <v>102</v>
      </c>
      <c r="AT1373" s="34">
        <f t="shared" si="813"/>
        <v>103</v>
      </c>
      <c r="AU1373" s="34">
        <f t="shared" si="813"/>
        <v>187</v>
      </c>
      <c r="AV1373" s="34">
        <f t="shared" si="813"/>
        <v>0</v>
      </c>
      <c r="AW1373" s="34">
        <f t="shared" si="813"/>
        <v>199</v>
      </c>
      <c r="AX1373" s="34">
        <f t="shared" si="813"/>
        <v>72</v>
      </c>
      <c r="AY1373" s="34">
        <f t="shared" si="813"/>
        <v>3</v>
      </c>
      <c r="AZ1373" s="34">
        <f t="shared" si="813"/>
        <v>33</v>
      </c>
      <c r="BA1373" s="34">
        <f t="shared" si="813"/>
        <v>1</v>
      </c>
      <c r="BB1373" s="34">
        <f t="shared" si="813"/>
        <v>0</v>
      </c>
      <c r="BC1373" s="34">
        <f t="shared" si="813"/>
        <v>0</v>
      </c>
      <c r="BD1373" s="34">
        <f t="shared" si="813"/>
        <v>3231</v>
      </c>
      <c r="BE1373" s="322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U1374" si="814">1-F1373/(F1371-F1372)</f>
        <v>0.99481327800829877</v>
      </c>
      <c r="G1374" s="35">
        <f t="shared" si="814"/>
        <v>0.95942982456140347</v>
      </c>
      <c r="H1374" s="35">
        <f t="shared" si="814"/>
        <v>0.89381443298969077</v>
      </c>
      <c r="I1374" s="35">
        <f t="shared" si="814"/>
        <v>0.92079207920792083</v>
      </c>
      <c r="J1374" s="35">
        <f t="shared" si="814"/>
        <v>0.89578713968957868</v>
      </c>
      <c r="K1374" s="35">
        <f t="shared" si="814"/>
        <v>0.9736553238199781</v>
      </c>
      <c r="L1374" s="35">
        <f t="shared" si="814"/>
        <v>0.91451990632318503</v>
      </c>
      <c r="M1374" s="35">
        <f t="shared" si="814"/>
        <v>0.82528735632183903</v>
      </c>
      <c r="N1374" s="35">
        <f t="shared" si="814"/>
        <v>0.86328555678059538</v>
      </c>
      <c r="O1374" s="35">
        <f t="shared" si="814"/>
        <v>0.91186440677966107</v>
      </c>
      <c r="P1374" s="35">
        <f t="shared" si="814"/>
        <v>0.96365638766519823</v>
      </c>
      <c r="Q1374" s="35">
        <f t="shared" si="814"/>
        <v>0.90909090909090906</v>
      </c>
      <c r="R1374" s="35">
        <f t="shared" si="814"/>
        <v>0.83792723263506064</v>
      </c>
      <c r="S1374" s="35">
        <f t="shared" si="814"/>
        <v>0.96300578034682083</v>
      </c>
      <c r="T1374" s="35">
        <f t="shared" si="814"/>
        <v>0.87308533916849018</v>
      </c>
      <c r="U1374" s="35">
        <f t="shared" si="814"/>
        <v>0.89147286821705429</v>
      </c>
      <c r="V1374" s="35"/>
      <c r="W1374" s="35">
        <f>1-W1373/(W1371-W1372)</f>
        <v>0.81465038845726967</v>
      </c>
      <c r="X1374" s="35"/>
      <c r="Y1374" s="35">
        <f>1-Y1373/(Y1371-Y1372)</f>
        <v>0.92928176795580109</v>
      </c>
      <c r="Z1374" s="35">
        <f>1-Z1373/(Z1371-Z1372)</f>
        <v>0.90720524017467252</v>
      </c>
      <c r="AA1374" s="35"/>
      <c r="AB1374" s="35">
        <f t="shared" ref="AB1374:AG1374" si="815">1-AB1373/(AB1371-AB1372)</f>
        <v>0.99566630552546043</v>
      </c>
      <c r="AC1374" s="35">
        <f t="shared" si="815"/>
        <v>0.92959295929592956</v>
      </c>
      <c r="AD1374" s="35">
        <f t="shared" si="815"/>
        <v>0.96004439511653716</v>
      </c>
      <c r="AE1374" s="35">
        <f t="shared" si="815"/>
        <v>0.97327394209354123</v>
      </c>
      <c r="AF1374" s="35">
        <f t="shared" si="815"/>
        <v>0.84139482564679413</v>
      </c>
      <c r="AG1374" s="35">
        <f t="shared" si="815"/>
        <v>0.94904458598726116</v>
      </c>
      <c r="AH1374" s="35"/>
      <c r="AI1374" s="35">
        <f>1-AI1373/(AI1371-AI1372)</f>
        <v>0.92352259559675554</v>
      </c>
      <c r="AJ1374" s="35">
        <f>1-AJ1373/(AJ1371-AJ1372)</f>
        <v>0.94444444444444442</v>
      </c>
      <c r="AK1374" s="35"/>
      <c r="AL1374" s="35">
        <f t="shared" ref="AL1374:BD1374" si="816">1-AL1373/(AL1371-AL1372)</f>
        <v>0.95154185022026427</v>
      </c>
      <c r="AM1374" s="35">
        <f t="shared" si="816"/>
        <v>0.97905181918412354</v>
      </c>
      <c r="AN1374" s="35">
        <f t="shared" si="816"/>
        <v>0.93378995433789957</v>
      </c>
      <c r="AO1374" s="35">
        <f t="shared" si="816"/>
        <v>0.88474204171240389</v>
      </c>
      <c r="AP1374" s="35">
        <f t="shared" si="816"/>
        <v>0.96755504055619934</v>
      </c>
      <c r="AQ1374" s="35">
        <f t="shared" si="816"/>
        <v>0.83624454148471616</v>
      </c>
      <c r="AR1374" s="35">
        <f t="shared" si="816"/>
        <v>0.88128342245989311</v>
      </c>
      <c r="AS1374" s="35">
        <f t="shared" si="816"/>
        <v>0.87755102040816324</v>
      </c>
      <c r="AT1374" s="35">
        <f t="shared" si="816"/>
        <v>0.88693743139407244</v>
      </c>
      <c r="AU1374" s="35">
        <f t="shared" si="816"/>
        <v>0.78306264501160094</v>
      </c>
      <c r="AV1374" s="35">
        <f t="shared" si="816"/>
        <v>1</v>
      </c>
      <c r="AW1374" s="35">
        <f t="shared" si="816"/>
        <v>0.77740492170022368</v>
      </c>
      <c r="AX1374" s="35">
        <f t="shared" si="816"/>
        <v>0.92216216216216218</v>
      </c>
      <c r="AY1374" s="35">
        <f t="shared" si="816"/>
        <v>0.99647473560517041</v>
      </c>
      <c r="AZ1374" s="35">
        <f t="shared" si="816"/>
        <v>0.9643628509719222</v>
      </c>
      <c r="BA1374" s="35">
        <f t="shared" si="816"/>
        <v>0.99890710382513659</v>
      </c>
      <c r="BB1374" s="35">
        <f t="shared" si="816"/>
        <v>1</v>
      </c>
      <c r="BC1374" s="35">
        <f t="shared" si="816"/>
        <v>1</v>
      </c>
      <c r="BD1374" s="35">
        <f t="shared" si="816"/>
        <v>0.92132943754565377</v>
      </c>
      <c r="BE1374" s="322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U1375" si="817">F1324</f>
        <v>14</v>
      </c>
      <c r="G1375" s="19">
        <f t="shared" si="817"/>
        <v>23</v>
      </c>
      <c r="H1375" s="19">
        <f t="shared" si="817"/>
        <v>42</v>
      </c>
      <c r="I1375" s="19">
        <f t="shared" si="817"/>
        <v>47</v>
      </c>
      <c r="J1375" s="19">
        <f t="shared" si="817"/>
        <v>48</v>
      </c>
      <c r="K1375" s="19">
        <f t="shared" si="817"/>
        <v>59</v>
      </c>
      <c r="L1375" s="19">
        <f t="shared" si="817"/>
        <v>64</v>
      </c>
      <c r="M1375" s="19">
        <f t="shared" si="817"/>
        <v>65</v>
      </c>
      <c r="N1375" s="19">
        <f t="shared" si="817"/>
        <v>66</v>
      </c>
      <c r="O1375" s="19">
        <f t="shared" si="817"/>
        <v>72</v>
      </c>
      <c r="P1375" s="19">
        <f t="shared" si="817"/>
        <v>76</v>
      </c>
      <c r="Q1375" s="19">
        <f t="shared" si="817"/>
        <v>78</v>
      </c>
      <c r="R1375" s="19">
        <f t="shared" si="817"/>
        <v>79</v>
      </c>
      <c r="S1375" s="19">
        <f t="shared" si="817"/>
        <v>83</v>
      </c>
      <c r="T1375" s="19">
        <f t="shared" si="817"/>
        <v>84</v>
      </c>
      <c r="U1375" s="19">
        <f t="shared" si="817"/>
        <v>86</v>
      </c>
      <c r="V1375" s="19"/>
      <c r="W1375" s="19">
        <f>W1324</f>
        <v>411</v>
      </c>
      <c r="X1375" s="19"/>
      <c r="Y1375" s="19">
        <f>Y1324</f>
        <v>413</v>
      </c>
      <c r="Z1375" s="19">
        <f>Z1324</f>
        <v>415</v>
      </c>
      <c r="AA1375" s="19"/>
      <c r="AB1375" s="19">
        <f t="shared" ref="AB1375:AG1375" si="818">AB1324</f>
        <v>417</v>
      </c>
      <c r="AC1375" s="19">
        <f t="shared" si="818"/>
        <v>418</v>
      </c>
      <c r="AD1375" s="19">
        <f t="shared" si="818"/>
        <v>419</v>
      </c>
      <c r="AE1375" s="19">
        <f t="shared" si="818"/>
        <v>420</v>
      </c>
      <c r="AF1375" s="19">
        <f t="shared" si="818"/>
        <v>421</v>
      </c>
      <c r="AG1375" s="19">
        <f t="shared" si="818"/>
        <v>422</v>
      </c>
      <c r="AH1375" s="19"/>
      <c r="AI1375" s="19">
        <f>AI1324</f>
        <v>425</v>
      </c>
      <c r="AJ1375" s="19">
        <f>AJ1324</f>
        <v>426</v>
      </c>
      <c r="AK1375" s="19"/>
      <c r="AL1375" s="19">
        <f t="shared" ref="AL1375:BD1375" si="819">AL1324</f>
        <v>430</v>
      </c>
      <c r="AM1375" s="19">
        <f t="shared" si="819"/>
        <v>431</v>
      </c>
      <c r="AN1375" s="19">
        <f t="shared" si="819"/>
        <v>433</v>
      </c>
      <c r="AO1375" s="19">
        <f t="shared" si="819"/>
        <v>446</v>
      </c>
      <c r="AP1375" s="19">
        <f t="shared" si="819"/>
        <v>449</v>
      </c>
      <c r="AQ1375" s="19">
        <f t="shared" si="819"/>
        <v>450</v>
      </c>
      <c r="AR1375" s="19">
        <f t="shared" si="819"/>
        <v>451</v>
      </c>
      <c r="AS1375" s="19">
        <f t="shared" si="819"/>
        <v>453</v>
      </c>
      <c r="AT1375" s="19">
        <f t="shared" si="819"/>
        <v>454</v>
      </c>
      <c r="AU1375" s="19">
        <f t="shared" si="819"/>
        <v>455</v>
      </c>
      <c r="AV1375" s="19">
        <f t="shared" si="819"/>
        <v>0</v>
      </c>
      <c r="AW1375" s="19">
        <f t="shared" si="819"/>
        <v>457</v>
      </c>
      <c r="AX1375" s="19">
        <f t="shared" si="819"/>
        <v>458</v>
      </c>
      <c r="AY1375" s="19">
        <f t="shared" si="819"/>
        <v>460</v>
      </c>
      <c r="AZ1375" s="19">
        <f t="shared" si="819"/>
        <v>461</v>
      </c>
      <c r="BA1375" s="19">
        <f t="shared" si="819"/>
        <v>463</v>
      </c>
      <c r="BB1375" s="19">
        <f t="shared" si="819"/>
        <v>0</v>
      </c>
      <c r="BC1375" s="19">
        <f t="shared" si="819"/>
        <v>0</v>
      </c>
      <c r="BD1375" s="19" t="str">
        <f t="shared" si="819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27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71">
        <v>-346.36</v>
      </c>
      <c r="G1377" s="24">
        <v>-390.83</v>
      </c>
      <c r="H1377" s="24" t="s">
        <v>58</v>
      </c>
      <c r="I1377" s="24">
        <v>-255.37</v>
      </c>
      <c r="J1377" s="24">
        <v>51.03</v>
      </c>
      <c r="K1377" s="24">
        <v>-787.93</v>
      </c>
      <c r="L1377" s="24">
        <v>-1158.3</v>
      </c>
      <c r="M1377" s="24">
        <v>528.26</v>
      </c>
      <c r="N1377" s="24">
        <v>0</v>
      </c>
      <c r="O1377" s="24">
        <v>193.85</v>
      </c>
      <c r="P1377" s="24">
        <v>294.45</v>
      </c>
      <c r="Q1377" s="24">
        <v>0</v>
      </c>
      <c r="R1377" s="24">
        <v>-1285.6099999999999</v>
      </c>
      <c r="S1377" s="24">
        <v>-432.25</v>
      </c>
      <c r="T1377" s="24">
        <v>-293.63</v>
      </c>
      <c r="U1377" s="24">
        <v>902.15</v>
      </c>
      <c r="V1377" s="24"/>
      <c r="W1377" s="24">
        <v>732.59</v>
      </c>
      <c r="X1377" s="24"/>
      <c r="Y1377" s="24">
        <v>-499.4</v>
      </c>
      <c r="Z1377" s="24">
        <v>-1278.71</v>
      </c>
      <c r="AA1377" s="24"/>
      <c r="AB1377" s="24">
        <v>-523.74</v>
      </c>
      <c r="AC1377" s="24">
        <v>-88.6</v>
      </c>
      <c r="AD1377" s="24">
        <v>-1430.89</v>
      </c>
      <c r="AE1377" s="24">
        <v>-621.64</v>
      </c>
      <c r="AF1377" s="24">
        <v>-166.92</v>
      </c>
      <c r="AG1377" s="24">
        <v>-298.57</v>
      </c>
      <c r="AH1377" s="24"/>
      <c r="AI1377" s="24">
        <v>-203.19</v>
      </c>
      <c r="AJ1377" s="24">
        <v>-193.42</v>
      </c>
      <c r="AK1377" s="24"/>
      <c r="AL1377" s="24">
        <v>0</v>
      </c>
      <c r="AM1377" s="24">
        <v>-905.76</v>
      </c>
      <c r="AN1377" s="24">
        <v>-912.81</v>
      </c>
      <c r="AO1377" s="24">
        <v>-95.8</v>
      </c>
      <c r="AP1377" s="24">
        <v>-369.27</v>
      </c>
      <c r="AQ1377" s="24">
        <v>0</v>
      </c>
      <c r="AR1377" s="24">
        <v>0</v>
      </c>
      <c r="AS1377" s="24">
        <v>-394.51</v>
      </c>
      <c r="AT1377" s="24">
        <v>-80.290000000000006</v>
      </c>
      <c r="AU1377" s="24">
        <v>-529.22</v>
      </c>
      <c r="AV1377" s="24">
        <v>0</v>
      </c>
      <c r="AW1377" s="24">
        <v>0</v>
      </c>
      <c r="AX1377" s="24">
        <v>-19.649999999999999</v>
      </c>
      <c r="AY1377" s="24">
        <v>70.42</v>
      </c>
      <c r="AZ1377" s="24">
        <v>30.82</v>
      </c>
      <c r="BA1377" s="24">
        <v>420.05</v>
      </c>
      <c r="BB1377" s="24">
        <v>0</v>
      </c>
      <c r="BC1377" s="24">
        <v>0</v>
      </c>
      <c r="BD1377" s="24">
        <f t="shared" ref="BD1377:BD1420" si="820">SUM(F1377:BC1377)</f>
        <v>-10339.050000000001</v>
      </c>
      <c r="BE1377" s="25"/>
    </row>
    <row r="1378" spans="1:57" ht="25.5" customHeight="1" x14ac:dyDescent="0.25">
      <c r="A1378" s="22">
        <v>27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71">
        <v>-404.89</v>
      </c>
      <c r="G1378" s="24">
        <v>-502.26</v>
      </c>
      <c r="H1378" s="24">
        <v>-501.96</v>
      </c>
      <c r="I1378" s="24">
        <v>-71.42</v>
      </c>
      <c r="J1378" s="24" t="s">
        <v>58</v>
      </c>
      <c r="K1378" s="24">
        <v>-128.79</v>
      </c>
      <c r="L1378" s="24">
        <v>-124.56</v>
      </c>
      <c r="M1378" s="24">
        <v>-465.08</v>
      </c>
      <c r="N1378" s="24">
        <v>0</v>
      </c>
      <c r="O1378" s="24">
        <v>-13.7</v>
      </c>
      <c r="P1378" s="24">
        <v>-628.32000000000005</v>
      </c>
      <c r="Q1378" s="24">
        <v>0</v>
      </c>
      <c r="R1378" s="24">
        <v>360.77</v>
      </c>
      <c r="S1378" s="24">
        <v>-237.19</v>
      </c>
      <c r="T1378" s="24" t="s">
        <v>64</v>
      </c>
      <c r="U1378" s="24" t="s">
        <v>58</v>
      </c>
      <c r="V1378" s="24"/>
      <c r="W1378" s="24">
        <v>-478.72</v>
      </c>
      <c r="X1378" s="24"/>
      <c r="Y1378" s="24">
        <v>26.27</v>
      </c>
      <c r="Z1378" s="24">
        <v>-176.97</v>
      </c>
      <c r="AA1378" s="24"/>
      <c r="AB1378" s="24">
        <v>-4.33</v>
      </c>
      <c r="AC1378" s="24">
        <v>-240.68</v>
      </c>
      <c r="AD1378" s="24" t="s">
        <v>59</v>
      </c>
      <c r="AE1378" s="24">
        <v>-195.28</v>
      </c>
      <c r="AF1378" s="24">
        <v>-33</v>
      </c>
      <c r="AG1378" s="24">
        <v>-18.22</v>
      </c>
      <c r="AH1378" s="24"/>
      <c r="AI1378" s="24">
        <v>-136.55000000000001</v>
      </c>
      <c r="AJ1378" s="24">
        <v>-31.21</v>
      </c>
      <c r="AK1378" s="24"/>
      <c r="AL1378" s="24">
        <v>0</v>
      </c>
      <c r="AM1378" s="24">
        <v>-48.34</v>
      </c>
      <c r="AN1378" s="24">
        <v>-103.49</v>
      </c>
      <c r="AO1378" s="24">
        <v>-308.07</v>
      </c>
      <c r="AP1378" s="24">
        <v>-159.09</v>
      </c>
      <c r="AQ1378" s="24">
        <v>0</v>
      </c>
      <c r="AR1378" s="24">
        <v>0</v>
      </c>
      <c r="AS1378" s="24">
        <v>-759.63</v>
      </c>
      <c r="AT1378" s="24">
        <v>-141.19999999999999</v>
      </c>
      <c r="AU1378" s="24">
        <v>-92.88</v>
      </c>
      <c r="AV1378" s="24">
        <v>0</v>
      </c>
      <c r="AW1378" s="24">
        <v>0</v>
      </c>
      <c r="AX1378" s="24">
        <v>-428.1</v>
      </c>
      <c r="AY1378" s="24">
        <v>-11.43</v>
      </c>
      <c r="AZ1378" s="24">
        <v>-134.59</v>
      </c>
      <c r="BA1378" s="24" t="s">
        <v>62</v>
      </c>
      <c r="BB1378" s="24">
        <v>0</v>
      </c>
      <c r="BC1378" s="24">
        <v>0</v>
      </c>
      <c r="BD1378" s="24">
        <f t="shared" si="820"/>
        <v>-6192.9100000000008</v>
      </c>
      <c r="BE1378" s="25"/>
    </row>
    <row r="1379" spans="1:57" ht="25.5" customHeight="1" x14ac:dyDescent="0.25">
      <c r="A1379" s="22">
        <v>27</v>
      </c>
      <c r="B1379" s="76" t="s">
        <v>54</v>
      </c>
      <c r="C1379" s="76">
        <v>27</v>
      </c>
      <c r="D1379" s="76">
        <v>269</v>
      </c>
      <c r="E1379" s="76" t="s">
        <v>61</v>
      </c>
      <c r="F1379" s="116" t="s">
        <v>265</v>
      </c>
      <c r="G1379" s="24" t="s">
        <v>60</v>
      </c>
      <c r="H1379" s="24" t="s">
        <v>60</v>
      </c>
      <c r="I1379" s="24" t="s">
        <v>62</v>
      </c>
      <c r="J1379" s="24" t="s">
        <v>62</v>
      </c>
      <c r="K1379" s="24" t="s">
        <v>60</v>
      </c>
      <c r="L1379" s="24" t="s">
        <v>63</v>
      </c>
      <c r="M1379" s="24" t="s">
        <v>63</v>
      </c>
      <c r="N1379" s="24">
        <v>0</v>
      </c>
      <c r="O1379" s="24" t="s">
        <v>62</v>
      </c>
      <c r="P1379" s="24" t="s">
        <v>62</v>
      </c>
      <c r="Q1379" s="24">
        <v>0</v>
      </c>
      <c r="R1379" s="24" t="s">
        <v>60</v>
      </c>
      <c r="S1379" s="24" t="s">
        <v>62</v>
      </c>
      <c r="T1379" s="24">
        <v>0</v>
      </c>
      <c r="U1379" s="24" t="s">
        <v>62</v>
      </c>
      <c r="V1379" s="24"/>
      <c r="W1379" s="24" t="s">
        <v>60</v>
      </c>
      <c r="X1379" s="24"/>
      <c r="Y1379" s="24" t="s">
        <v>60</v>
      </c>
      <c r="Z1379" s="24" t="s">
        <v>62</v>
      </c>
      <c r="AA1379" s="24"/>
      <c r="AB1379" s="24" t="s">
        <v>60</v>
      </c>
      <c r="AC1379" s="24" t="s">
        <v>60</v>
      </c>
      <c r="AD1379" s="24" t="s">
        <v>60</v>
      </c>
      <c r="AE1379" s="24" t="s">
        <v>62</v>
      </c>
      <c r="AF1379" s="24" t="s">
        <v>60</v>
      </c>
      <c r="AG1379" s="24" t="s">
        <v>60</v>
      </c>
      <c r="AH1379" s="24"/>
      <c r="AI1379" s="24" t="s">
        <v>60</v>
      </c>
      <c r="AJ1379" s="24" t="s">
        <v>60</v>
      </c>
      <c r="AK1379" s="24"/>
      <c r="AL1379" s="24">
        <v>0</v>
      </c>
      <c r="AM1379" s="24" t="s">
        <v>60</v>
      </c>
      <c r="AN1379" s="24" t="s">
        <v>63</v>
      </c>
      <c r="AO1379" s="24" t="s">
        <v>62</v>
      </c>
      <c r="AP1379" s="24" t="s">
        <v>64</v>
      </c>
      <c r="AQ1379" s="24">
        <v>0</v>
      </c>
      <c r="AR1379" s="24">
        <v>0</v>
      </c>
      <c r="AS1379" s="24" t="s">
        <v>64</v>
      </c>
      <c r="AT1379" s="24" t="s">
        <v>60</v>
      </c>
      <c r="AU1379" s="24" t="s">
        <v>64</v>
      </c>
      <c r="AV1379" s="24">
        <v>0</v>
      </c>
      <c r="AW1379" s="24">
        <v>0</v>
      </c>
      <c r="AX1379" s="24" t="s">
        <v>60</v>
      </c>
      <c r="AY1379" s="24" t="s">
        <v>64</v>
      </c>
      <c r="AZ1379" s="24" t="s">
        <v>60</v>
      </c>
      <c r="BA1379" s="24" t="s">
        <v>62</v>
      </c>
      <c r="BB1379" s="24">
        <v>0</v>
      </c>
      <c r="BC1379" s="24">
        <v>0</v>
      </c>
      <c r="BD1379" s="24">
        <f t="shared" si="820"/>
        <v>0</v>
      </c>
      <c r="BE1379" s="25"/>
    </row>
    <row r="1380" spans="1:57" ht="25.5" customHeight="1" x14ac:dyDescent="0.25">
      <c r="A1380" s="22">
        <v>27</v>
      </c>
      <c r="B1380" s="76" t="s">
        <v>54</v>
      </c>
      <c r="C1380" s="76">
        <v>27</v>
      </c>
      <c r="D1380" s="76">
        <v>273</v>
      </c>
      <c r="E1380" s="76" t="s">
        <v>65</v>
      </c>
      <c r="F1380" s="116" t="s">
        <v>265</v>
      </c>
      <c r="G1380" s="24" t="s">
        <v>60</v>
      </c>
      <c r="H1380" s="24" t="s">
        <v>60</v>
      </c>
      <c r="I1380" s="24" t="s">
        <v>62</v>
      </c>
      <c r="J1380" s="24" t="s">
        <v>62</v>
      </c>
      <c r="K1380" s="24" t="s">
        <v>60</v>
      </c>
      <c r="L1380" s="24" t="s">
        <v>62</v>
      </c>
      <c r="M1380" s="24" t="s">
        <v>63</v>
      </c>
      <c r="N1380" s="24">
        <v>0</v>
      </c>
      <c r="O1380" s="24" t="s">
        <v>62</v>
      </c>
      <c r="P1380" s="24" t="s">
        <v>62</v>
      </c>
      <c r="Q1380" s="24">
        <v>0</v>
      </c>
      <c r="R1380" s="24" t="s">
        <v>60</v>
      </c>
      <c r="S1380" s="24" t="s">
        <v>63</v>
      </c>
      <c r="T1380" s="24">
        <v>27.49</v>
      </c>
      <c r="U1380" s="24" t="s">
        <v>62</v>
      </c>
      <c r="V1380" s="24"/>
      <c r="W1380" s="24" t="s">
        <v>60</v>
      </c>
      <c r="X1380" s="24"/>
      <c r="Y1380" s="24" t="s">
        <v>60</v>
      </c>
      <c r="Z1380" s="24" t="s">
        <v>62</v>
      </c>
      <c r="AA1380" s="24"/>
      <c r="AB1380" s="24" t="s">
        <v>60</v>
      </c>
      <c r="AC1380" s="24" t="s">
        <v>60</v>
      </c>
      <c r="AD1380" s="24" t="s">
        <v>60</v>
      </c>
      <c r="AE1380" s="24" t="s">
        <v>62</v>
      </c>
      <c r="AF1380" s="24" t="s">
        <v>60</v>
      </c>
      <c r="AG1380" s="24" t="s">
        <v>60</v>
      </c>
      <c r="AH1380" s="24"/>
      <c r="AI1380" s="24" t="s">
        <v>60</v>
      </c>
      <c r="AJ1380" s="24" t="s">
        <v>60</v>
      </c>
      <c r="AK1380" s="24"/>
      <c r="AL1380" s="24">
        <v>0</v>
      </c>
      <c r="AM1380" s="24" t="s">
        <v>60</v>
      </c>
      <c r="AN1380" s="24" t="s">
        <v>62</v>
      </c>
      <c r="AO1380" s="24" t="s">
        <v>62</v>
      </c>
      <c r="AP1380" s="24" t="s">
        <v>64</v>
      </c>
      <c r="AQ1380" s="24">
        <v>0</v>
      </c>
      <c r="AR1380" s="24">
        <v>0</v>
      </c>
      <c r="AS1380" s="24" t="s">
        <v>64</v>
      </c>
      <c r="AT1380" s="24" t="s">
        <v>60</v>
      </c>
      <c r="AU1380" s="24" t="s">
        <v>64</v>
      </c>
      <c r="AV1380" s="24">
        <v>0</v>
      </c>
      <c r="AW1380" s="24">
        <v>0</v>
      </c>
      <c r="AX1380" s="24" t="s">
        <v>60</v>
      </c>
      <c r="AY1380" s="24" t="s">
        <v>64</v>
      </c>
      <c r="AZ1380" s="24" t="s">
        <v>60</v>
      </c>
      <c r="BA1380" s="24" t="s">
        <v>62</v>
      </c>
      <c r="BB1380" s="24">
        <v>0</v>
      </c>
      <c r="BC1380" s="24">
        <v>0</v>
      </c>
      <c r="BD1380" s="24">
        <f t="shared" si="820"/>
        <v>27.49</v>
      </c>
      <c r="BE1380" s="25"/>
    </row>
    <row r="1381" spans="1:57" ht="25.5" customHeight="1" x14ac:dyDescent="0.25">
      <c r="A1381" s="22">
        <v>27</v>
      </c>
      <c r="B1381" s="76" t="s">
        <v>54</v>
      </c>
      <c r="C1381" s="76">
        <v>27</v>
      </c>
      <c r="D1381" s="76">
        <v>274</v>
      </c>
      <c r="E1381" s="76" t="s">
        <v>66</v>
      </c>
      <c r="F1381" s="116" t="s">
        <v>265</v>
      </c>
      <c r="G1381" s="24" t="s">
        <v>60</v>
      </c>
      <c r="H1381" s="24" t="s">
        <v>60</v>
      </c>
      <c r="I1381" s="24" t="s">
        <v>62</v>
      </c>
      <c r="J1381" s="24" t="s">
        <v>62</v>
      </c>
      <c r="K1381" s="24" t="s">
        <v>60</v>
      </c>
      <c r="L1381" s="24" t="s">
        <v>63</v>
      </c>
      <c r="M1381" s="24" t="s">
        <v>63</v>
      </c>
      <c r="N1381" s="24">
        <v>0</v>
      </c>
      <c r="O1381" s="24" t="s">
        <v>62</v>
      </c>
      <c r="P1381" s="24" t="s">
        <v>62</v>
      </c>
      <c r="Q1381" s="24">
        <v>0</v>
      </c>
      <c r="R1381" s="24" t="s">
        <v>60</v>
      </c>
      <c r="S1381" s="24" t="s">
        <v>62</v>
      </c>
      <c r="T1381" s="24">
        <v>14.58</v>
      </c>
      <c r="U1381" s="24" t="s">
        <v>62</v>
      </c>
      <c r="V1381" s="24"/>
      <c r="W1381" s="24" t="s">
        <v>60</v>
      </c>
      <c r="X1381" s="24"/>
      <c r="Y1381" s="24" t="s">
        <v>60</v>
      </c>
      <c r="Z1381" s="24" t="s">
        <v>62</v>
      </c>
      <c r="AA1381" s="24"/>
      <c r="AB1381" s="24" t="s">
        <v>60</v>
      </c>
      <c r="AC1381" s="24" t="s">
        <v>60</v>
      </c>
      <c r="AD1381" s="24" t="s">
        <v>60</v>
      </c>
      <c r="AE1381" s="24" t="s">
        <v>62</v>
      </c>
      <c r="AF1381" s="24" t="s">
        <v>60</v>
      </c>
      <c r="AG1381" s="24" t="s">
        <v>60</v>
      </c>
      <c r="AH1381" s="24"/>
      <c r="AI1381" s="24" t="s">
        <v>60</v>
      </c>
      <c r="AJ1381" s="24" t="s">
        <v>60</v>
      </c>
      <c r="AK1381" s="24"/>
      <c r="AL1381" s="24">
        <v>0</v>
      </c>
      <c r="AM1381" s="24" t="s">
        <v>60</v>
      </c>
      <c r="AN1381" s="24" t="s">
        <v>62</v>
      </c>
      <c r="AO1381" s="24" t="s">
        <v>62</v>
      </c>
      <c r="AP1381" s="24" t="s">
        <v>60</v>
      </c>
      <c r="AQ1381" s="24">
        <v>0</v>
      </c>
      <c r="AR1381" s="24">
        <v>0</v>
      </c>
      <c r="AS1381" s="24" t="s">
        <v>64</v>
      </c>
      <c r="AT1381" s="24" t="s">
        <v>60</v>
      </c>
      <c r="AU1381" s="24" t="s">
        <v>64</v>
      </c>
      <c r="AV1381" s="24">
        <v>0</v>
      </c>
      <c r="AW1381" s="24">
        <v>0</v>
      </c>
      <c r="AX1381" s="24" t="s">
        <v>60</v>
      </c>
      <c r="AY1381" s="24" t="s">
        <v>60</v>
      </c>
      <c r="AZ1381" s="24">
        <v>-7.78</v>
      </c>
      <c r="BA1381" s="24" t="s">
        <v>62</v>
      </c>
      <c r="BB1381" s="24">
        <v>0</v>
      </c>
      <c r="BC1381" s="24">
        <v>0</v>
      </c>
      <c r="BD1381" s="24">
        <f t="shared" si="820"/>
        <v>6.8</v>
      </c>
      <c r="BE1381" s="25" t="s">
        <v>48</v>
      </c>
    </row>
    <row r="1382" spans="1:57" ht="25.5" customHeight="1" x14ac:dyDescent="0.25">
      <c r="A1382" s="22">
        <v>27</v>
      </c>
      <c r="B1382" s="76" t="s">
        <v>54</v>
      </c>
      <c r="C1382" s="76">
        <v>23</v>
      </c>
      <c r="D1382" s="76">
        <v>243</v>
      </c>
      <c r="E1382" s="76" t="s">
        <v>67</v>
      </c>
      <c r="F1382" s="71">
        <v>-361.87</v>
      </c>
      <c r="G1382" s="24">
        <v>-237.18</v>
      </c>
      <c r="H1382" s="24">
        <v>-73.930000000000007</v>
      </c>
      <c r="I1382" s="24">
        <v>-18.03</v>
      </c>
      <c r="J1382" s="24">
        <v>-90.39</v>
      </c>
      <c r="K1382" s="24">
        <v>-12.08</v>
      </c>
      <c r="L1382" s="24">
        <v>11.68</v>
      </c>
      <c r="M1382" s="24">
        <v>8.59</v>
      </c>
      <c r="N1382" s="24">
        <v>0</v>
      </c>
      <c r="O1382" s="24">
        <v>679.25</v>
      </c>
      <c r="P1382" s="24">
        <v>-243.98</v>
      </c>
      <c r="Q1382" s="24">
        <v>0</v>
      </c>
      <c r="R1382" s="24">
        <v>1738.42</v>
      </c>
      <c r="S1382" s="24">
        <v>41.9</v>
      </c>
      <c r="T1382" s="24">
        <v>-112.86</v>
      </c>
      <c r="U1382" s="24">
        <v>-321.04000000000002</v>
      </c>
      <c r="V1382" s="24"/>
      <c r="W1382" s="24" t="s">
        <v>59</v>
      </c>
      <c r="X1382" s="24"/>
      <c r="Y1382" s="24">
        <v>-110.47</v>
      </c>
      <c r="Z1382" s="24">
        <v>-37.67</v>
      </c>
      <c r="AA1382" s="24"/>
      <c r="AB1382" s="24">
        <v>-656.75</v>
      </c>
      <c r="AC1382" s="24">
        <v>29.08</v>
      </c>
      <c r="AD1382" s="24">
        <v>-8527.3700000000008</v>
      </c>
      <c r="AE1382" s="24">
        <v>-107.38</v>
      </c>
      <c r="AF1382" s="24" t="s">
        <v>59</v>
      </c>
      <c r="AG1382" s="24">
        <v>-194.46</v>
      </c>
      <c r="AH1382" s="24"/>
      <c r="AI1382" s="24">
        <v>-16.89</v>
      </c>
      <c r="AJ1382" s="24">
        <v>101.99</v>
      </c>
      <c r="AK1382" s="24"/>
      <c r="AL1382" s="24">
        <v>0</v>
      </c>
      <c r="AM1382" s="24" t="s">
        <v>59</v>
      </c>
      <c r="AN1382" s="24">
        <v>-36.020000000000003</v>
      </c>
      <c r="AO1382" s="24">
        <v>-237.84</v>
      </c>
      <c r="AP1382" s="24">
        <v>-36.880000000000003</v>
      </c>
      <c r="AQ1382" s="24">
        <v>0</v>
      </c>
      <c r="AR1382" s="24">
        <v>0</v>
      </c>
      <c r="AS1382" s="24">
        <v>411.84</v>
      </c>
      <c r="AT1382" s="24">
        <v>-308.25</v>
      </c>
      <c r="AU1382" s="24">
        <v>-196.55</v>
      </c>
      <c r="AV1382" s="24">
        <v>0</v>
      </c>
      <c r="AW1382" s="24">
        <v>0</v>
      </c>
      <c r="AX1382" s="24">
        <v>-65.28</v>
      </c>
      <c r="AY1382" s="24" t="s">
        <v>60</v>
      </c>
      <c r="AZ1382" s="24">
        <v>-19.59</v>
      </c>
      <c r="BA1382" s="24">
        <v>64.09</v>
      </c>
      <c r="BB1382" s="24">
        <v>0</v>
      </c>
      <c r="BC1382" s="24">
        <v>0</v>
      </c>
      <c r="BD1382" s="24">
        <f t="shared" si="820"/>
        <v>-8935.9199999999983</v>
      </c>
      <c r="BE1382" s="25" t="s">
        <v>48</v>
      </c>
    </row>
    <row r="1383" spans="1:57" ht="25.5" customHeight="1" x14ac:dyDescent="0.25">
      <c r="A1383" s="22">
        <v>27</v>
      </c>
      <c r="B1383" s="76" t="s">
        <v>54</v>
      </c>
      <c r="C1383" s="76">
        <v>23</v>
      </c>
      <c r="D1383" s="76">
        <v>332</v>
      </c>
      <c r="E1383" s="76" t="s">
        <v>68</v>
      </c>
      <c r="F1383" s="71">
        <v>-434.08</v>
      </c>
      <c r="G1383" s="24" t="s">
        <v>59</v>
      </c>
      <c r="H1383" s="24">
        <v>-280.08999999999997</v>
      </c>
      <c r="I1383" s="24">
        <v>-125.61</v>
      </c>
      <c r="J1383" s="24">
        <v>-89.79</v>
      </c>
      <c r="K1383" s="24">
        <v>-100.18</v>
      </c>
      <c r="L1383" s="24">
        <v>-326.56</v>
      </c>
      <c r="M1383" s="24">
        <v>82.27</v>
      </c>
      <c r="N1383" s="24">
        <v>0</v>
      </c>
      <c r="O1383" s="24">
        <v>1164.9100000000001</v>
      </c>
      <c r="P1383" s="24">
        <v>-314.76</v>
      </c>
      <c r="Q1383" s="24">
        <v>0</v>
      </c>
      <c r="R1383" s="24">
        <v>-1702.8</v>
      </c>
      <c r="S1383" s="24">
        <v>-203.38</v>
      </c>
      <c r="T1383" s="24">
        <v>-103.52</v>
      </c>
      <c r="U1383" s="24">
        <v>-343.64</v>
      </c>
      <c r="V1383" s="24"/>
      <c r="W1383" s="24" t="s">
        <v>59</v>
      </c>
      <c r="X1383" s="24"/>
      <c r="Y1383" s="24">
        <v>139.19</v>
      </c>
      <c r="Z1383" s="24">
        <v>-881.46</v>
      </c>
      <c r="AA1383" s="24"/>
      <c r="AB1383" s="24">
        <v>-325.77</v>
      </c>
      <c r="AC1383" s="24">
        <v>-139.28</v>
      </c>
      <c r="AD1383" s="24">
        <v>-1371.64</v>
      </c>
      <c r="AE1383" s="24">
        <v>-133.08000000000001</v>
      </c>
      <c r="AF1383" s="24" t="s">
        <v>59</v>
      </c>
      <c r="AG1383" s="24">
        <v>-306.33</v>
      </c>
      <c r="AH1383" s="24"/>
      <c r="AI1383" s="24">
        <v>-21.01</v>
      </c>
      <c r="AJ1383" s="24">
        <v>-297.77</v>
      </c>
      <c r="AK1383" s="24"/>
      <c r="AL1383" s="24">
        <v>0</v>
      </c>
      <c r="AM1383" s="24">
        <v>63.78</v>
      </c>
      <c r="AN1383" s="24">
        <v>-99.64</v>
      </c>
      <c r="AO1383" s="24" t="s">
        <v>58</v>
      </c>
      <c r="AP1383" s="24">
        <v>-406.88</v>
      </c>
      <c r="AQ1383" s="24">
        <v>0</v>
      </c>
      <c r="AR1383" s="24">
        <v>0</v>
      </c>
      <c r="AS1383" s="24">
        <v>0.44</v>
      </c>
      <c r="AT1383" s="24">
        <v>-136.85</v>
      </c>
      <c r="AU1383" s="24">
        <v>-223.51</v>
      </c>
      <c r="AV1383" s="24">
        <v>0</v>
      </c>
      <c r="AW1383" s="24">
        <v>0</v>
      </c>
      <c r="AX1383" s="24">
        <v>223.57</v>
      </c>
      <c r="AY1383" s="24">
        <v>-72</v>
      </c>
      <c r="AZ1383" s="24">
        <v>82.23</v>
      </c>
      <c r="BA1383" s="24">
        <v>10.96</v>
      </c>
      <c r="BB1383" s="24">
        <v>0</v>
      </c>
      <c r="BC1383" s="24">
        <v>0</v>
      </c>
      <c r="BD1383" s="24">
        <f t="shared" si="820"/>
        <v>-6672.2800000000016</v>
      </c>
      <c r="BE1383" s="25" t="s">
        <v>48</v>
      </c>
    </row>
    <row r="1384" spans="1:57" ht="25.5" customHeight="1" x14ac:dyDescent="0.25">
      <c r="A1384" s="22">
        <v>27</v>
      </c>
      <c r="B1384" s="76" t="s">
        <v>54</v>
      </c>
      <c r="C1384" s="76">
        <v>22</v>
      </c>
      <c r="D1384" s="76">
        <v>175</v>
      </c>
      <c r="E1384" s="76" t="s">
        <v>69</v>
      </c>
      <c r="F1384" s="71">
        <v>-191.48</v>
      </c>
      <c r="G1384" s="24">
        <v>-212.68</v>
      </c>
      <c r="H1384" s="24">
        <v>-947.32</v>
      </c>
      <c r="I1384" s="24">
        <v>-599.82000000000005</v>
      </c>
      <c r="J1384" s="24">
        <v>-177.84</v>
      </c>
      <c r="K1384" s="24">
        <v>-91.21</v>
      </c>
      <c r="L1384" s="24">
        <v>2.44</v>
      </c>
      <c r="M1384" s="24">
        <v>-40.18</v>
      </c>
      <c r="N1384" s="24">
        <v>0</v>
      </c>
      <c r="O1384" s="24">
        <v>-264.10000000000002</v>
      </c>
      <c r="P1384" s="24">
        <v>-74.319999999999993</v>
      </c>
      <c r="Q1384" s="24">
        <v>0</v>
      </c>
      <c r="R1384" s="24">
        <v>-52.82</v>
      </c>
      <c r="S1384" s="24">
        <v>-40.729999999999997</v>
      </c>
      <c r="T1384" s="24">
        <v>-114.84</v>
      </c>
      <c r="U1384" s="24">
        <v>-228.11</v>
      </c>
      <c r="V1384" s="24"/>
      <c r="W1384" s="24">
        <v>-1732.1</v>
      </c>
      <c r="X1384" s="24"/>
      <c r="Y1384" s="24">
        <v>43.8</v>
      </c>
      <c r="Z1384" s="24">
        <v>-579.66</v>
      </c>
      <c r="AA1384" s="24"/>
      <c r="AB1384" s="24">
        <v>696.18</v>
      </c>
      <c r="AC1384" s="24">
        <v>178.18</v>
      </c>
      <c r="AD1384" s="24">
        <v>-256.8</v>
      </c>
      <c r="AE1384" s="24">
        <v>158.72999999999999</v>
      </c>
      <c r="AF1384" s="24" t="s">
        <v>59</v>
      </c>
      <c r="AG1384" s="24" t="s">
        <v>60</v>
      </c>
      <c r="AH1384" s="24"/>
      <c r="AI1384" s="24">
        <v>-34.31</v>
      </c>
      <c r="AJ1384" s="24">
        <v>-9.7200000000000006</v>
      </c>
      <c r="AK1384" s="24"/>
      <c r="AL1384" s="24">
        <v>0</v>
      </c>
      <c r="AM1384" s="24">
        <v>-95.65</v>
      </c>
      <c r="AN1384" s="24" t="s">
        <v>62</v>
      </c>
      <c r="AO1384" s="24">
        <v>-218.2</v>
      </c>
      <c r="AP1384" s="24">
        <v>-548.82000000000005</v>
      </c>
      <c r="AQ1384" s="24">
        <v>0</v>
      </c>
      <c r="AR1384" s="24">
        <v>0</v>
      </c>
      <c r="AS1384" s="24">
        <v>-471.28</v>
      </c>
      <c r="AT1384" s="24" t="s">
        <v>59</v>
      </c>
      <c r="AU1384" s="24">
        <v>-81.93</v>
      </c>
      <c r="AV1384" s="24">
        <v>0</v>
      </c>
      <c r="AW1384" s="24">
        <v>0</v>
      </c>
      <c r="AX1384" s="24">
        <v>-115.69</v>
      </c>
      <c r="AY1384" s="24">
        <v>127.14</v>
      </c>
      <c r="AZ1384" s="24">
        <v>-46.17</v>
      </c>
      <c r="BA1384" s="24">
        <v>-88.3</v>
      </c>
      <c r="BB1384" s="24">
        <v>0</v>
      </c>
      <c r="BC1384" s="24">
        <v>0</v>
      </c>
      <c r="BD1384" s="24">
        <f t="shared" si="820"/>
        <v>-6107.61</v>
      </c>
      <c r="BE1384" s="25" t="s">
        <v>48</v>
      </c>
    </row>
    <row r="1385" spans="1:57" ht="25.5" customHeight="1" x14ac:dyDescent="0.25">
      <c r="A1385" s="22">
        <v>27</v>
      </c>
      <c r="B1385" s="76" t="s">
        <v>54</v>
      </c>
      <c r="C1385" s="76">
        <v>22</v>
      </c>
      <c r="D1385" s="76">
        <v>347</v>
      </c>
      <c r="E1385" s="76" t="s">
        <v>70</v>
      </c>
      <c r="F1385" s="71">
        <v>-112.77</v>
      </c>
      <c r="G1385" s="24">
        <v>-419.45</v>
      </c>
      <c r="H1385" s="24">
        <v>741.86</v>
      </c>
      <c r="I1385" s="24">
        <v>527.47</v>
      </c>
      <c r="J1385" s="24">
        <v>-191.06</v>
      </c>
      <c r="K1385" s="24">
        <v>-41.3</v>
      </c>
      <c r="L1385" s="24">
        <v>-254.22</v>
      </c>
      <c r="M1385" s="24">
        <v>-2501.2399999999998</v>
      </c>
      <c r="N1385" s="24">
        <v>0</v>
      </c>
      <c r="O1385" s="24">
        <v>-463.35</v>
      </c>
      <c r="P1385" s="24">
        <v>-76.14</v>
      </c>
      <c r="Q1385" s="24">
        <v>0</v>
      </c>
      <c r="R1385" s="24">
        <v>-674.18</v>
      </c>
      <c r="S1385" s="24">
        <v>-270.92</v>
      </c>
      <c r="T1385" s="24">
        <v>682.21</v>
      </c>
      <c r="U1385" s="24">
        <v>-120.7</v>
      </c>
      <c r="V1385" s="24"/>
      <c r="W1385" s="24">
        <v>-70.06</v>
      </c>
      <c r="X1385" s="24"/>
      <c r="Y1385" s="24">
        <v>52.87</v>
      </c>
      <c r="Z1385" s="24">
        <v>-165.18</v>
      </c>
      <c r="AA1385" s="24"/>
      <c r="AB1385" s="24">
        <v>-28.71</v>
      </c>
      <c r="AC1385" s="24">
        <v>-197.39</v>
      </c>
      <c r="AD1385" s="24" t="s">
        <v>59</v>
      </c>
      <c r="AE1385" s="24">
        <v>-160.93</v>
      </c>
      <c r="AF1385" s="24" t="s">
        <v>59</v>
      </c>
      <c r="AG1385" s="24">
        <v>7.37</v>
      </c>
      <c r="AH1385" s="24"/>
      <c r="AI1385" s="24">
        <v>-43.32</v>
      </c>
      <c r="AJ1385" s="24">
        <v>30.5</v>
      </c>
      <c r="AK1385" s="24"/>
      <c r="AL1385" s="24">
        <v>0</v>
      </c>
      <c r="AM1385" s="24">
        <v>-78.14</v>
      </c>
      <c r="AN1385" s="24">
        <v>-0.16</v>
      </c>
      <c r="AO1385" s="24">
        <v>-420.63</v>
      </c>
      <c r="AP1385" s="24">
        <v>73.88</v>
      </c>
      <c r="AQ1385" s="24">
        <v>0</v>
      </c>
      <c r="AR1385" s="24">
        <v>0</v>
      </c>
      <c r="AS1385" s="24">
        <v>-692.23</v>
      </c>
      <c r="AT1385" s="24" t="s">
        <v>59</v>
      </c>
      <c r="AU1385" s="24">
        <v>44.33</v>
      </c>
      <c r="AV1385" s="24">
        <v>0</v>
      </c>
      <c r="AW1385" s="24">
        <v>0</v>
      </c>
      <c r="AX1385" s="24">
        <v>-128.28</v>
      </c>
      <c r="AY1385" s="24">
        <v>-39.229999999999997</v>
      </c>
      <c r="AZ1385" s="24">
        <v>-137.19999999999999</v>
      </c>
      <c r="BA1385" s="24">
        <v>-3.55</v>
      </c>
      <c r="BB1385" s="24">
        <v>0</v>
      </c>
      <c r="BC1385" s="24">
        <v>0</v>
      </c>
      <c r="BD1385" s="24">
        <f t="shared" si="820"/>
        <v>-5129.8499999999976</v>
      </c>
      <c r="BE1385" s="25" t="s">
        <v>48</v>
      </c>
    </row>
    <row r="1386" spans="1:57" ht="25.5" customHeight="1" x14ac:dyDescent="0.25">
      <c r="A1386" s="40">
        <v>27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71">
        <v>-69.36</v>
      </c>
      <c r="G1386" s="24">
        <v>-268.08</v>
      </c>
      <c r="H1386" s="24" t="s">
        <v>59</v>
      </c>
      <c r="I1386" s="24">
        <v>-184.99</v>
      </c>
      <c r="J1386" s="24" t="s">
        <v>58</v>
      </c>
      <c r="K1386" s="24">
        <v>2.63</v>
      </c>
      <c r="L1386" s="24">
        <v>-162.68</v>
      </c>
      <c r="M1386" s="24">
        <v>-1117.19</v>
      </c>
      <c r="N1386" s="24">
        <v>0</v>
      </c>
      <c r="O1386" s="24">
        <v>-2.81</v>
      </c>
      <c r="P1386" s="24">
        <v>41.26</v>
      </c>
      <c r="Q1386" s="24">
        <v>0</v>
      </c>
      <c r="R1386" s="24" t="s">
        <v>59</v>
      </c>
      <c r="S1386" s="24">
        <v>-86.46</v>
      </c>
      <c r="T1386" s="24" t="s">
        <v>59</v>
      </c>
      <c r="U1386" s="24" t="s">
        <v>58</v>
      </c>
      <c r="V1386" s="24"/>
      <c r="W1386" s="24" t="s">
        <v>59</v>
      </c>
      <c r="X1386" s="24"/>
      <c r="Y1386" s="24" t="s">
        <v>59</v>
      </c>
      <c r="Z1386" s="24" t="s">
        <v>58</v>
      </c>
      <c r="AA1386" s="24"/>
      <c r="AB1386" s="24">
        <v>-752.19</v>
      </c>
      <c r="AC1386" s="24">
        <v>-262.14999999999998</v>
      </c>
      <c r="AD1386" s="24" t="s">
        <v>59</v>
      </c>
      <c r="AE1386" s="24">
        <v>-84.96</v>
      </c>
      <c r="AF1386" s="24" t="s">
        <v>59</v>
      </c>
      <c r="AG1386" s="24">
        <v>81.63</v>
      </c>
      <c r="AH1386" s="24"/>
      <c r="AI1386" s="24">
        <v>1.89</v>
      </c>
      <c r="AJ1386" s="24" t="s">
        <v>64</v>
      </c>
      <c r="AK1386" s="24"/>
      <c r="AL1386" s="24">
        <v>0</v>
      </c>
      <c r="AM1386" s="24">
        <v>-12.48</v>
      </c>
      <c r="AN1386" s="24" t="s">
        <v>62</v>
      </c>
      <c r="AO1386" s="24">
        <v>-263.81</v>
      </c>
      <c r="AP1386" s="24">
        <v>-76.09</v>
      </c>
      <c r="AQ1386" s="24">
        <v>0</v>
      </c>
      <c r="AR1386" s="24">
        <v>0</v>
      </c>
      <c r="AS1386" s="24">
        <v>-115.43</v>
      </c>
      <c r="AT1386" s="24">
        <v>-52.9</v>
      </c>
      <c r="AU1386" s="24">
        <v>-492.78</v>
      </c>
      <c r="AV1386" s="24">
        <v>0</v>
      </c>
      <c r="AW1386" s="24">
        <v>0</v>
      </c>
      <c r="AX1386" s="24" t="s">
        <v>59</v>
      </c>
      <c r="AY1386" s="24" t="s">
        <v>60</v>
      </c>
      <c r="AZ1386" s="24">
        <v>26.17</v>
      </c>
      <c r="BA1386" s="24">
        <v>-344</v>
      </c>
      <c r="BB1386" s="24">
        <v>0</v>
      </c>
      <c r="BC1386" s="24">
        <v>0</v>
      </c>
      <c r="BD1386" s="24">
        <f t="shared" si="820"/>
        <v>-4194.78</v>
      </c>
      <c r="BE1386" s="25"/>
    </row>
    <row r="1387" spans="1:57" ht="25.5" customHeight="1" x14ac:dyDescent="0.25">
      <c r="A1387" s="40">
        <v>27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71">
        <v>-357.31</v>
      </c>
      <c r="G1387" s="24">
        <v>-141.25</v>
      </c>
      <c r="H1387" s="24">
        <v>-52.57</v>
      </c>
      <c r="I1387" s="24">
        <v>-153.83000000000001</v>
      </c>
      <c r="J1387" s="24">
        <v>153.97999999999999</v>
      </c>
      <c r="K1387" s="24">
        <v>0</v>
      </c>
      <c r="L1387" s="24">
        <v>-223.71</v>
      </c>
      <c r="M1387" s="24" t="s">
        <v>58</v>
      </c>
      <c r="N1387" s="24">
        <v>0</v>
      </c>
      <c r="O1387" s="24">
        <v>-439.83</v>
      </c>
      <c r="P1387" s="24">
        <v>117.5</v>
      </c>
      <c r="Q1387" s="24">
        <v>0</v>
      </c>
      <c r="R1387" s="24" t="s">
        <v>59</v>
      </c>
      <c r="S1387" s="24">
        <v>-650.88</v>
      </c>
      <c r="T1387" s="24" t="s">
        <v>64</v>
      </c>
      <c r="U1387" s="24" t="s">
        <v>58</v>
      </c>
      <c r="V1387" s="24"/>
      <c r="W1387" s="24" t="s">
        <v>59</v>
      </c>
      <c r="X1387" s="24"/>
      <c r="Y1387" s="24">
        <v>-171.02</v>
      </c>
      <c r="Z1387" s="24">
        <v>-628.13</v>
      </c>
      <c r="AA1387" s="24"/>
      <c r="AB1387" s="24">
        <v>-354.27</v>
      </c>
      <c r="AC1387" s="24" t="s">
        <v>64</v>
      </c>
      <c r="AD1387" s="24">
        <v>-50.48</v>
      </c>
      <c r="AE1387" s="24" t="s">
        <v>63</v>
      </c>
      <c r="AF1387" s="24">
        <v>256.5</v>
      </c>
      <c r="AG1387" s="24" t="s">
        <v>59</v>
      </c>
      <c r="AH1387" s="24"/>
      <c r="AI1387" s="24">
        <v>-394.6</v>
      </c>
      <c r="AJ1387" s="24" t="s">
        <v>64</v>
      </c>
      <c r="AK1387" s="24"/>
      <c r="AL1387" s="24">
        <v>0</v>
      </c>
      <c r="AM1387" s="24">
        <v>59.16</v>
      </c>
      <c r="AN1387" s="24">
        <v>-103.24</v>
      </c>
      <c r="AO1387" s="24">
        <v>-59.99</v>
      </c>
      <c r="AP1387" s="24">
        <v>-227.24</v>
      </c>
      <c r="AQ1387" s="24">
        <v>0</v>
      </c>
      <c r="AR1387" s="24">
        <v>0</v>
      </c>
      <c r="AS1387" s="24">
        <v>-639.72</v>
      </c>
      <c r="AT1387" s="24" t="s">
        <v>59</v>
      </c>
      <c r="AU1387" s="24">
        <v>-702</v>
      </c>
      <c r="AV1387" s="24">
        <v>0</v>
      </c>
      <c r="AW1387" s="24">
        <v>0</v>
      </c>
      <c r="AX1387" s="24">
        <v>-243.97</v>
      </c>
      <c r="AY1387" s="24">
        <v>0</v>
      </c>
      <c r="AZ1387" s="24">
        <v>8.14</v>
      </c>
      <c r="BA1387" s="24">
        <v>-211.26</v>
      </c>
      <c r="BB1387" s="24">
        <v>0</v>
      </c>
      <c r="BC1387" s="24">
        <v>0</v>
      </c>
      <c r="BD1387" s="24">
        <f t="shared" si="820"/>
        <v>-5210.0200000000004</v>
      </c>
      <c r="BE1387" s="25"/>
    </row>
    <row r="1388" spans="1:57" ht="25.5" customHeight="1" x14ac:dyDescent="0.25">
      <c r="A1388" s="22">
        <v>27</v>
      </c>
      <c r="B1388" s="78" t="s">
        <v>74</v>
      </c>
      <c r="C1388" s="76">
        <v>22</v>
      </c>
      <c r="D1388" s="76">
        <v>35</v>
      </c>
      <c r="E1388" s="76" t="s">
        <v>75</v>
      </c>
      <c r="F1388" s="71">
        <v>-327.35000000000002</v>
      </c>
      <c r="G1388" s="24">
        <v>-170.67</v>
      </c>
      <c r="H1388" s="24">
        <v>-24.19</v>
      </c>
      <c r="I1388" s="24">
        <v>-302.94</v>
      </c>
      <c r="J1388" s="24">
        <v>-435.09</v>
      </c>
      <c r="K1388" s="24">
        <v>-129.81</v>
      </c>
      <c r="L1388" s="24">
        <v>-548.23</v>
      </c>
      <c r="M1388" s="24" t="s">
        <v>58</v>
      </c>
      <c r="N1388" s="24">
        <v>0</v>
      </c>
      <c r="O1388" s="24">
        <v>-152.4</v>
      </c>
      <c r="P1388" s="24">
        <v>334.05</v>
      </c>
      <c r="Q1388" s="24">
        <v>0</v>
      </c>
      <c r="R1388" s="24">
        <v>-10.44</v>
      </c>
      <c r="S1388" s="24">
        <v>170.75</v>
      </c>
      <c r="T1388" s="24">
        <v>813.52</v>
      </c>
      <c r="U1388" s="24">
        <v>-213.9</v>
      </c>
      <c r="V1388" s="24"/>
      <c r="W1388" s="24" t="s">
        <v>59</v>
      </c>
      <c r="X1388" s="24"/>
      <c r="Y1388" s="24">
        <v>-452.1</v>
      </c>
      <c r="Z1388" s="24">
        <v>256.3</v>
      </c>
      <c r="AA1388" s="24"/>
      <c r="AB1388" s="24">
        <v>-258.19</v>
      </c>
      <c r="AC1388" s="24">
        <v>-7.96</v>
      </c>
      <c r="AD1388" s="24">
        <v>433.89</v>
      </c>
      <c r="AE1388" s="24">
        <v>-292.93</v>
      </c>
      <c r="AF1388" s="24">
        <v>799.83</v>
      </c>
      <c r="AG1388" s="24">
        <v>-486.05</v>
      </c>
      <c r="AH1388" s="24"/>
      <c r="AI1388" s="24">
        <v>-143.97</v>
      </c>
      <c r="AJ1388" s="24">
        <v>-9.9600000000000009</v>
      </c>
      <c r="AK1388" s="24"/>
      <c r="AL1388" s="24">
        <v>0</v>
      </c>
      <c r="AM1388" s="24">
        <v>-700.46</v>
      </c>
      <c r="AN1388" s="24">
        <v>-34.96</v>
      </c>
      <c r="AO1388" s="24">
        <v>-378.54</v>
      </c>
      <c r="AP1388" s="24">
        <v>157.37</v>
      </c>
      <c r="AQ1388" s="24">
        <v>0</v>
      </c>
      <c r="AR1388" s="24">
        <v>0</v>
      </c>
      <c r="AS1388" s="24">
        <v>-2147</v>
      </c>
      <c r="AT1388" s="24" t="s">
        <v>59</v>
      </c>
      <c r="AU1388" s="24">
        <v>-1716.43</v>
      </c>
      <c r="AV1388" s="24">
        <v>0</v>
      </c>
      <c r="AW1388" s="24">
        <v>0</v>
      </c>
      <c r="AX1388" s="24" t="s">
        <v>59</v>
      </c>
      <c r="AY1388" s="24">
        <v>1419.15</v>
      </c>
      <c r="AZ1388" s="24">
        <v>42.98</v>
      </c>
      <c r="BA1388" s="24">
        <v>643.98</v>
      </c>
      <c r="BB1388" s="24">
        <v>0</v>
      </c>
      <c r="BC1388" s="24">
        <v>0</v>
      </c>
      <c r="BD1388" s="24">
        <f t="shared" si="820"/>
        <v>-3871.7500000000014</v>
      </c>
      <c r="BE1388" s="25" t="s">
        <v>48</v>
      </c>
    </row>
    <row r="1389" spans="1:57" ht="25.5" customHeight="1" x14ac:dyDescent="0.25">
      <c r="A1389" s="22">
        <v>27</v>
      </c>
      <c r="B1389" s="78" t="s">
        <v>74</v>
      </c>
      <c r="C1389" s="76">
        <v>22</v>
      </c>
      <c r="D1389" s="76">
        <v>342</v>
      </c>
      <c r="E1389" s="76" t="s">
        <v>76</v>
      </c>
      <c r="F1389" s="116" t="s">
        <v>265</v>
      </c>
      <c r="G1389" s="24">
        <v>236.79</v>
      </c>
      <c r="H1389" s="24">
        <v>-9.36</v>
      </c>
      <c r="I1389" s="24">
        <v>37.979999999999997</v>
      </c>
      <c r="J1389" s="24">
        <v>186.54</v>
      </c>
      <c r="K1389" s="24">
        <v>-91.23</v>
      </c>
      <c r="L1389" s="24">
        <v>19.87</v>
      </c>
      <c r="M1389" s="24" t="s">
        <v>58</v>
      </c>
      <c r="N1389" s="24">
        <v>0</v>
      </c>
      <c r="O1389" s="24">
        <v>-7</v>
      </c>
      <c r="P1389" s="24">
        <v>-48.96</v>
      </c>
      <c r="Q1389" s="24">
        <v>0</v>
      </c>
      <c r="R1389" s="24">
        <v>7.89</v>
      </c>
      <c r="S1389" s="24" t="s">
        <v>63</v>
      </c>
      <c r="T1389" s="24">
        <v>4.3099999999999996</v>
      </c>
      <c r="U1389" s="24">
        <v>-119.34</v>
      </c>
      <c r="V1389" s="24"/>
      <c r="W1389" s="24" t="s">
        <v>59</v>
      </c>
      <c r="X1389" s="24"/>
      <c r="Y1389" s="24">
        <v>-8.0500000000000007</v>
      </c>
      <c r="Z1389" s="24">
        <v>-378.54</v>
      </c>
      <c r="AA1389" s="24"/>
      <c r="AB1389" s="24">
        <v>-6.94</v>
      </c>
      <c r="AC1389" s="24">
        <v>5.96</v>
      </c>
      <c r="AD1389" s="24" t="s">
        <v>62</v>
      </c>
      <c r="AE1389" s="24" t="s">
        <v>63</v>
      </c>
      <c r="AF1389" s="24" t="s">
        <v>59</v>
      </c>
      <c r="AG1389" s="24">
        <v>-5.44</v>
      </c>
      <c r="AH1389" s="24"/>
      <c r="AI1389" s="24">
        <v>-0.47</v>
      </c>
      <c r="AJ1389" s="24">
        <v>16.61</v>
      </c>
      <c r="AK1389" s="24"/>
      <c r="AL1389" s="24">
        <v>0</v>
      </c>
      <c r="AM1389" s="24">
        <v>-29.71</v>
      </c>
      <c r="AN1389" s="24">
        <v>-0.04</v>
      </c>
      <c r="AO1389" s="24">
        <v>175.93</v>
      </c>
      <c r="AP1389" s="24">
        <v>-3.35</v>
      </c>
      <c r="AQ1389" s="24">
        <v>0</v>
      </c>
      <c r="AR1389" s="24">
        <v>0</v>
      </c>
      <c r="AS1389" s="24">
        <v>-299</v>
      </c>
      <c r="AT1389" s="24">
        <v>-1.0900000000000001</v>
      </c>
      <c r="AU1389" s="24">
        <v>471.74</v>
      </c>
      <c r="AV1389" s="24">
        <v>0</v>
      </c>
      <c r="AW1389" s="24">
        <v>0</v>
      </c>
      <c r="AX1389" s="24" t="s">
        <v>59</v>
      </c>
      <c r="AY1389" s="24">
        <v>131.05000000000001</v>
      </c>
      <c r="AZ1389" s="24" t="s">
        <v>60</v>
      </c>
      <c r="BA1389" s="24" t="s">
        <v>62</v>
      </c>
      <c r="BB1389" s="24">
        <v>0</v>
      </c>
      <c r="BC1389" s="24">
        <v>0</v>
      </c>
      <c r="BD1389" s="24">
        <f t="shared" si="820"/>
        <v>286.15000000000003</v>
      </c>
      <c r="BE1389" s="25" t="s">
        <v>48</v>
      </c>
    </row>
    <row r="1390" spans="1:57" ht="25.5" customHeight="1" x14ac:dyDescent="0.25">
      <c r="A1390" s="22">
        <v>27</v>
      </c>
      <c r="B1390" s="78" t="s">
        <v>74</v>
      </c>
      <c r="C1390" s="76">
        <v>22</v>
      </c>
      <c r="D1390" s="76">
        <v>343</v>
      </c>
      <c r="E1390" s="76" t="s">
        <v>77</v>
      </c>
      <c r="F1390" s="71">
        <v>-8.83</v>
      </c>
      <c r="G1390" s="24">
        <v>-50.33</v>
      </c>
      <c r="H1390" s="24">
        <v>11.82</v>
      </c>
      <c r="I1390" s="24">
        <v>10.95</v>
      </c>
      <c r="J1390" s="24">
        <v>38.25</v>
      </c>
      <c r="K1390" s="24">
        <v>13.57</v>
      </c>
      <c r="L1390" s="24">
        <v>-30.87</v>
      </c>
      <c r="M1390" s="24" t="s">
        <v>58</v>
      </c>
      <c r="N1390" s="24">
        <v>0</v>
      </c>
      <c r="O1390" s="24">
        <v>-499.41</v>
      </c>
      <c r="P1390" s="24">
        <v>-11.61</v>
      </c>
      <c r="Q1390" s="24">
        <v>0</v>
      </c>
      <c r="R1390" s="24">
        <v>-1999.83</v>
      </c>
      <c r="S1390" s="24">
        <v>-22.33</v>
      </c>
      <c r="T1390" s="24">
        <v>-61.48</v>
      </c>
      <c r="U1390" s="24">
        <v>-101.89</v>
      </c>
      <c r="V1390" s="24"/>
      <c r="W1390" s="24">
        <v>-80.11</v>
      </c>
      <c r="X1390" s="24"/>
      <c r="Y1390" s="24">
        <v>-84.61</v>
      </c>
      <c r="Z1390" s="24">
        <v>-240.52</v>
      </c>
      <c r="AA1390" s="24"/>
      <c r="AB1390" s="24">
        <v>-437.54</v>
      </c>
      <c r="AC1390" s="24">
        <v>-79.599999999999994</v>
      </c>
      <c r="AD1390" s="24">
        <v>-416.09</v>
      </c>
      <c r="AE1390" s="24">
        <v>-19.57</v>
      </c>
      <c r="AF1390" s="24" t="s">
        <v>59</v>
      </c>
      <c r="AG1390" s="24">
        <v>96.64</v>
      </c>
      <c r="AH1390" s="24"/>
      <c r="AI1390" s="24" t="s">
        <v>60</v>
      </c>
      <c r="AJ1390" s="24">
        <v>-30.58</v>
      </c>
      <c r="AK1390" s="24"/>
      <c r="AL1390" s="24">
        <v>0</v>
      </c>
      <c r="AM1390" s="24">
        <v>-95.76</v>
      </c>
      <c r="AN1390" s="24">
        <v>-42</v>
      </c>
      <c r="AO1390" s="24">
        <v>-204.73</v>
      </c>
      <c r="AP1390" s="24">
        <v>-386.15</v>
      </c>
      <c r="AQ1390" s="24">
        <v>0</v>
      </c>
      <c r="AR1390" s="24">
        <v>0</v>
      </c>
      <c r="AS1390" s="24">
        <v>-352</v>
      </c>
      <c r="AT1390" s="24" t="s">
        <v>59</v>
      </c>
      <c r="AU1390" s="24">
        <v>427.93</v>
      </c>
      <c r="AV1390" s="24">
        <v>0</v>
      </c>
      <c r="AW1390" s="24">
        <v>0</v>
      </c>
      <c r="AX1390" s="24" t="s">
        <v>59</v>
      </c>
      <c r="AY1390" s="24">
        <v>163.4</v>
      </c>
      <c r="AZ1390" s="24">
        <v>19.73</v>
      </c>
      <c r="BA1390" s="24">
        <v>57.36</v>
      </c>
      <c r="BB1390" s="24">
        <v>0</v>
      </c>
      <c r="BC1390" s="24">
        <v>0</v>
      </c>
      <c r="BD1390" s="24">
        <f t="shared" si="820"/>
        <v>-4416.1900000000005</v>
      </c>
      <c r="BE1390" s="25" t="s">
        <v>48</v>
      </c>
    </row>
    <row r="1391" spans="1:57" ht="25.5" customHeight="1" x14ac:dyDescent="0.25">
      <c r="A1391" s="22">
        <v>27</v>
      </c>
      <c r="B1391" s="78" t="s">
        <v>74</v>
      </c>
      <c r="C1391" s="76">
        <v>22</v>
      </c>
      <c r="D1391" s="76">
        <v>344</v>
      </c>
      <c r="E1391" s="76" t="s">
        <v>79</v>
      </c>
      <c r="F1391" s="116" t="s">
        <v>267</v>
      </c>
      <c r="G1391" s="24">
        <v>-221.24</v>
      </c>
      <c r="H1391" s="24">
        <v>-7.17</v>
      </c>
      <c r="I1391" s="24">
        <v>225</v>
      </c>
      <c r="J1391" s="24" t="s">
        <v>63</v>
      </c>
      <c r="K1391" s="24" t="s">
        <v>59</v>
      </c>
      <c r="L1391" s="24" t="s">
        <v>62</v>
      </c>
      <c r="M1391" s="24" t="s">
        <v>58</v>
      </c>
      <c r="N1391" s="24">
        <v>0</v>
      </c>
      <c r="O1391" s="24">
        <v>33.619999999999997</v>
      </c>
      <c r="P1391" s="24">
        <v>-102.58</v>
      </c>
      <c r="Q1391" s="24">
        <v>0</v>
      </c>
      <c r="R1391" s="24">
        <v>0.7</v>
      </c>
      <c r="S1391" s="24">
        <v>90.08</v>
      </c>
      <c r="T1391" s="24" t="s">
        <v>59</v>
      </c>
      <c r="U1391" s="24">
        <v>-139.16</v>
      </c>
      <c r="V1391" s="24"/>
      <c r="W1391" s="24">
        <v>-139.41</v>
      </c>
      <c r="X1391" s="24"/>
      <c r="Y1391" s="24" t="s">
        <v>60</v>
      </c>
      <c r="Z1391" s="24">
        <v>-59.64</v>
      </c>
      <c r="AA1391" s="24"/>
      <c r="AB1391" s="24">
        <v>-42.17</v>
      </c>
      <c r="AC1391" s="24" t="s">
        <v>60</v>
      </c>
      <c r="AD1391" s="24" t="s">
        <v>62</v>
      </c>
      <c r="AE1391" s="24" t="s">
        <v>62</v>
      </c>
      <c r="AF1391" s="24" t="s">
        <v>59</v>
      </c>
      <c r="AG1391" s="24" t="s">
        <v>60</v>
      </c>
      <c r="AH1391" s="24"/>
      <c r="AI1391" s="24" t="s">
        <v>60</v>
      </c>
      <c r="AJ1391" s="24" t="s">
        <v>60</v>
      </c>
      <c r="AK1391" s="24"/>
      <c r="AL1391" s="24">
        <v>0</v>
      </c>
      <c r="AM1391" s="24" t="s">
        <v>60</v>
      </c>
      <c r="AN1391" s="24" t="s">
        <v>63</v>
      </c>
      <c r="AO1391" s="24" t="s">
        <v>62</v>
      </c>
      <c r="AP1391" s="24">
        <v>-113</v>
      </c>
      <c r="AQ1391" s="24">
        <v>0</v>
      </c>
      <c r="AR1391" s="24">
        <v>0</v>
      </c>
      <c r="AS1391" s="24">
        <v>-71.08</v>
      </c>
      <c r="AT1391" s="24">
        <v>58.7</v>
      </c>
      <c r="AU1391" s="24">
        <v>-55.89</v>
      </c>
      <c r="AV1391" s="24">
        <v>0</v>
      </c>
      <c r="AW1391" s="24">
        <v>0</v>
      </c>
      <c r="AX1391" s="24" t="s">
        <v>59</v>
      </c>
      <c r="AY1391" s="24" t="s">
        <v>60</v>
      </c>
      <c r="AZ1391" s="24" t="s">
        <v>60</v>
      </c>
      <c r="BA1391" s="24" t="s">
        <v>63</v>
      </c>
      <c r="BB1391" s="24">
        <v>0</v>
      </c>
      <c r="BC1391" s="24">
        <v>0</v>
      </c>
      <c r="BD1391" s="24">
        <f t="shared" si="820"/>
        <v>-543.24</v>
      </c>
      <c r="BE1391" s="25"/>
    </row>
    <row r="1392" spans="1:57" ht="25.5" customHeight="1" x14ac:dyDescent="0.25">
      <c r="A1392" s="22">
        <v>27</v>
      </c>
      <c r="B1392" s="78" t="s">
        <v>74</v>
      </c>
      <c r="C1392" s="76">
        <v>22</v>
      </c>
      <c r="D1392" s="76">
        <v>345</v>
      </c>
      <c r="E1392" s="76" t="s">
        <v>80</v>
      </c>
      <c r="F1392" s="116" t="s">
        <v>267</v>
      </c>
      <c r="G1392" s="24" t="s">
        <v>64</v>
      </c>
      <c r="H1392" s="24" t="s">
        <v>64</v>
      </c>
      <c r="I1392" s="24" t="s">
        <v>63</v>
      </c>
      <c r="J1392" s="24" t="s">
        <v>63</v>
      </c>
      <c r="K1392" s="24" t="s">
        <v>63</v>
      </c>
      <c r="L1392" s="24" t="s">
        <v>63</v>
      </c>
      <c r="M1392" s="24" t="s">
        <v>63</v>
      </c>
      <c r="N1392" s="24">
        <v>0</v>
      </c>
      <c r="O1392" s="24" t="s">
        <v>63</v>
      </c>
      <c r="P1392" s="24" t="s">
        <v>63</v>
      </c>
      <c r="Q1392" s="24">
        <v>0</v>
      </c>
      <c r="R1392" s="24" t="s">
        <v>64</v>
      </c>
      <c r="S1392" s="24" t="s">
        <v>63</v>
      </c>
      <c r="T1392" s="24" t="s">
        <v>64</v>
      </c>
      <c r="U1392" s="24" t="s">
        <v>63</v>
      </c>
      <c r="V1392" s="24"/>
      <c r="W1392" s="24" t="s">
        <v>64</v>
      </c>
      <c r="X1392" s="24"/>
      <c r="Y1392" s="24" t="s">
        <v>64</v>
      </c>
      <c r="Z1392" s="24" t="s">
        <v>63</v>
      </c>
      <c r="AA1392" s="24"/>
      <c r="AB1392" s="24" t="s">
        <v>64</v>
      </c>
      <c r="AC1392" s="24" t="s">
        <v>64</v>
      </c>
      <c r="AD1392" s="24" t="s">
        <v>64</v>
      </c>
      <c r="AE1392" s="24" t="s">
        <v>63</v>
      </c>
      <c r="AF1392" s="24" t="s">
        <v>59</v>
      </c>
      <c r="AG1392" s="24" t="s">
        <v>64</v>
      </c>
      <c r="AH1392" s="24"/>
      <c r="AI1392" s="24" t="s">
        <v>63</v>
      </c>
      <c r="AJ1392" s="24" t="s">
        <v>64</v>
      </c>
      <c r="AK1392" s="24"/>
      <c r="AL1392" s="24">
        <v>0</v>
      </c>
      <c r="AM1392" s="24" t="s">
        <v>64</v>
      </c>
      <c r="AN1392" s="24" t="s">
        <v>63</v>
      </c>
      <c r="AO1392" s="24" t="s">
        <v>63</v>
      </c>
      <c r="AP1392" s="24" t="s">
        <v>64</v>
      </c>
      <c r="AQ1392" s="24">
        <v>0</v>
      </c>
      <c r="AR1392" s="24">
        <v>0</v>
      </c>
      <c r="AS1392" s="24" t="s">
        <v>64</v>
      </c>
      <c r="AT1392" s="24" t="s">
        <v>64</v>
      </c>
      <c r="AU1392" s="24" t="s">
        <v>64</v>
      </c>
      <c r="AV1392" s="24">
        <v>0</v>
      </c>
      <c r="AW1392" s="24">
        <v>0</v>
      </c>
      <c r="AX1392" s="24" t="s">
        <v>64</v>
      </c>
      <c r="AY1392" s="24" t="s">
        <v>64</v>
      </c>
      <c r="AZ1392" s="24" t="s">
        <v>64</v>
      </c>
      <c r="BA1392" s="24" t="s">
        <v>63</v>
      </c>
      <c r="BB1392" s="24">
        <v>0</v>
      </c>
      <c r="BC1392" s="24">
        <v>0</v>
      </c>
      <c r="BD1392" s="24">
        <f t="shared" si="820"/>
        <v>0</v>
      </c>
      <c r="BE1392" s="25"/>
    </row>
    <row r="1393" spans="1:57" ht="25.5" customHeight="1" x14ac:dyDescent="0.25">
      <c r="A1393" s="22">
        <v>27</v>
      </c>
      <c r="B1393" s="78" t="s">
        <v>74</v>
      </c>
      <c r="C1393" s="76">
        <v>22</v>
      </c>
      <c r="D1393" s="76">
        <v>352</v>
      </c>
      <c r="E1393" s="76" t="s">
        <v>81</v>
      </c>
      <c r="F1393" s="116" t="s">
        <v>267</v>
      </c>
      <c r="G1393" s="24" t="s">
        <v>64</v>
      </c>
      <c r="H1393" s="24" t="s">
        <v>64</v>
      </c>
      <c r="I1393" s="24" t="s">
        <v>63</v>
      </c>
      <c r="J1393" s="24" t="s">
        <v>63</v>
      </c>
      <c r="K1393" s="24" t="s">
        <v>63</v>
      </c>
      <c r="L1393" s="24" t="s">
        <v>63</v>
      </c>
      <c r="M1393" s="24" t="s">
        <v>63</v>
      </c>
      <c r="N1393" s="24">
        <v>0</v>
      </c>
      <c r="O1393" s="24" t="s">
        <v>63</v>
      </c>
      <c r="P1393" s="24" t="s">
        <v>63</v>
      </c>
      <c r="Q1393" s="24">
        <v>0</v>
      </c>
      <c r="R1393" s="24" t="s">
        <v>64</v>
      </c>
      <c r="S1393" s="24" t="s">
        <v>63</v>
      </c>
      <c r="T1393" s="24" t="s">
        <v>64</v>
      </c>
      <c r="U1393" s="24" t="s">
        <v>63</v>
      </c>
      <c r="V1393" s="24"/>
      <c r="W1393" s="24" t="s">
        <v>64</v>
      </c>
      <c r="X1393" s="24"/>
      <c r="Y1393" s="24" t="s">
        <v>64</v>
      </c>
      <c r="Z1393" s="24" t="s">
        <v>63</v>
      </c>
      <c r="AA1393" s="24"/>
      <c r="AB1393" s="24" t="s">
        <v>64</v>
      </c>
      <c r="AC1393" s="24" t="s">
        <v>64</v>
      </c>
      <c r="AD1393" s="24" t="s">
        <v>64</v>
      </c>
      <c r="AE1393" s="24" t="s">
        <v>63</v>
      </c>
      <c r="AF1393" s="24" t="s">
        <v>59</v>
      </c>
      <c r="AG1393" s="24" t="s">
        <v>64</v>
      </c>
      <c r="AH1393" s="24"/>
      <c r="AI1393" s="24" t="s">
        <v>63</v>
      </c>
      <c r="AJ1393" s="24" t="s">
        <v>64</v>
      </c>
      <c r="AK1393" s="24"/>
      <c r="AL1393" s="24">
        <v>0</v>
      </c>
      <c r="AM1393" s="24" t="s">
        <v>64</v>
      </c>
      <c r="AN1393" s="24" t="s">
        <v>63</v>
      </c>
      <c r="AO1393" s="24" t="s">
        <v>63</v>
      </c>
      <c r="AP1393" s="24" t="s">
        <v>64</v>
      </c>
      <c r="AQ1393" s="24">
        <v>0</v>
      </c>
      <c r="AR1393" s="24">
        <v>0</v>
      </c>
      <c r="AS1393" s="24" t="s">
        <v>64</v>
      </c>
      <c r="AT1393" s="24" t="s">
        <v>64</v>
      </c>
      <c r="AU1393" s="24" t="s">
        <v>64</v>
      </c>
      <c r="AV1393" s="24">
        <v>0</v>
      </c>
      <c r="AW1393" s="24">
        <v>0</v>
      </c>
      <c r="AX1393" s="24" t="s">
        <v>64</v>
      </c>
      <c r="AY1393" s="24" t="s">
        <v>64</v>
      </c>
      <c r="AZ1393" s="24" t="s">
        <v>64</v>
      </c>
      <c r="BA1393" s="24" t="s">
        <v>63</v>
      </c>
      <c r="BB1393" s="24">
        <v>0</v>
      </c>
      <c r="BC1393" s="24">
        <v>0</v>
      </c>
      <c r="BD1393" s="24">
        <f t="shared" si="820"/>
        <v>0</v>
      </c>
      <c r="BE1393" s="25"/>
    </row>
    <row r="1394" spans="1:57" ht="25.5" customHeight="1" x14ac:dyDescent="0.25">
      <c r="A1394" s="22">
        <v>27</v>
      </c>
      <c r="B1394" s="78" t="s">
        <v>74</v>
      </c>
      <c r="C1394" s="76">
        <v>12</v>
      </c>
      <c r="D1394" s="76">
        <v>31</v>
      </c>
      <c r="E1394" s="76" t="s">
        <v>158</v>
      </c>
      <c r="F1394" s="71">
        <v>-1337.87</v>
      </c>
      <c r="G1394" s="24">
        <v>528.96</v>
      </c>
      <c r="H1394" s="24" t="s">
        <v>59</v>
      </c>
      <c r="I1394" s="24">
        <v>-238.46</v>
      </c>
      <c r="J1394" s="24" t="s">
        <v>58</v>
      </c>
      <c r="K1394" s="24">
        <v>-439.21</v>
      </c>
      <c r="L1394" s="24" t="s">
        <v>58</v>
      </c>
      <c r="M1394" s="24">
        <v>619.25</v>
      </c>
      <c r="N1394" s="24">
        <v>0</v>
      </c>
      <c r="O1394" s="24">
        <v>-4.53</v>
      </c>
      <c r="P1394" s="24" t="s">
        <v>58</v>
      </c>
      <c r="Q1394" s="24">
        <v>0</v>
      </c>
      <c r="R1394" s="24" t="s">
        <v>59</v>
      </c>
      <c r="S1394" s="24">
        <v>-86.46</v>
      </c>
      <c r="T1394" s="24" t="s">
        <v>59</v>
      </c>
      <c r="U1394" s="24" t="s">
        <v>58</v>
      </c>
      <c r="V1394" s="24"/>
      <c r="W1394" s="24" t="s">
        <v>59</v>
      </c>
      <c r="X1394" s="24"/>
      <c r="Y1394" s="24" t="s">
        <v>59</v>
      </c>
      <c r="Z1394" s="24" t="s">
        <v>58</v>
      </c>
      <c r="AA1394" s="24"/>
      <c r="AB1394" s="24">
        <v>-228.14</v>
      </c>
      <c r="AC1394" s="24" t="s">
        <v>59</v>
      </c>
      <c r="AD1394" s="24" t="s">
        <v>59</v>
      </c>
      <c r="AE1394" s="24">
        <v>-338.82</v>
      </c>
      <c r="AF1394" s="24" t="s">
        <v>59</v>
      </c>
      <c r="AG1394" s="24" t="s">
        <v>59</v>
      </c>
      <c r="AH1394" s="24"/>
      <c r="AI1394" s="24">
        <v>13.94</v>
      </c>
      <c r="AJ1394" s="24" t="s">
        <v>59</v>
      </c>
      <c r="AK1394" s="24"/>
      <c r="AL1394" s="24">
        <v>0</v>
      </c>
      <c r="AM1394" s="24">
        <v>54.82</v>
      </c>
      <c r="AN1394" s="24" t="s">
        <v>58</v>
      </c>
      <c r="AO1394" s="24" t="s">
        <v>58</v>
      </c>
      <c r="AP1394" s="24">
        <v>-182.53</v>
      </c>
      <c r="AQ1394" s="24">
        <v>0</v>
      </c>
      <c r="AR1394" s="24">
        <v>0</v>
      </c>
      <c r="AS1394" s="24" t="s">
        <v>59</v>
      </c>
      <c r="AT1394" s="24">
        <v>-52.9</v>
      </c>
      <c r="AU1394" s="24">
        <v>-166.31</v>
      </c>
      <c r="AV1394" s="24">
        <v>0</v>
      </c>
      <c r="AW1394" s="24">
        <v>0</v>
      </c>
      <c r="AX1394" s="24" t="s">
        <v>59</v>
      </c>
      <c r="AY1394" s="24">
        <v>-491.28</v>
      </c>
      <c r="AZ1394" s="24">
        <v>-193.03</v>
      </c>
      <c r="BA1394" s="24">
        <v>-6.85</v>
      </c>
      <c r="BB1394" s="24">
        <v>0</v>
      </c>
      <c r="BC1394" s="24">
        <v>0</v>
      </c>
      <c r="BD1394" s="24">
        <f t="shared" si="820"/>
        <v>-2549.42</v>
      </c>
      <c r="BE1394" s="25"/>
    </row>
    <row r="1395" spans="1:57" ht="25.5" customHeight="1" x14ac:dyDescent="0.25">
      <c r="A1395" s="22">
        <v>27</v>
      </c>
      <c r="B1395" s="78" t="s">
        <v>74</v>
      </c>
      <c r="C1395" s="76">
        <v>22</v>
      </c>
      <c r="D1395" s="76">
        <v>357</v>
      </c>
      <c r="E1395" s="76" t="s">
        <v>83</v>
      </c>
      <c r="F1395" s="116" t="s">
        <v>267</v>
      </c>
      <c r="G1395" s="24">
        <v>-32.85</v>
      </c>
      <c r="H1395" s="24">
        <v>64.010000000000005</v>
      </c>
      <c r="I1395" s="24">
        <v>-49.82</v>
      </c>
      <c r="J1395" s="24" t="s">
        <v>63</v>
      </c>
      <c r="K1395" s="24" t="s">
        <v>63</v>
      </c>
      <c r="L1395" s="24">
        <v>-65.16</v>
      </c>
      <c r="M1395" s="24" t="s">
        <v>58</v>
      </c>
      <c r="N1395" s="24">
        <v>0</v>
      </c>
      <c r="O1395" s="24" t="s">
        <v>63</v>
      </c>
      <c r="P1395" s="24" t="s">
        <v>62</v>
      </c>
      <c r="Q1395" s="24">
        <v>0</v>
      </c>
      <c r="R1395" s="24">
        <v>0</v>
      </c>
      <c r="S1395" s="24" t="s">
        <v>63</v>
      </c>
      <c r="T1395" s="24" t="s">
        <v>64</v>
      </c>
      <c r="U1395" s="24" t="s">
        <v>62</v>
      </c>
      <c r="V1395" s="24"/>
      <c r="W1395" s="24">
        <v>-380.9</v>
      </c>
      <c r="X1395" s="24"/>
      <c r="Y1395" s="24" t="s">
        <v>60</v>
      </c>
      <c r="Z1395" s="24">
        <v>16.5</v>
      </c>
      <c r="AA1395" s="24"/>
      <c r="AB1395" s="24" t="s">
        <v>64</v>
      </c>
      <c r="AC1395" s="24" t="s">
        <v>60</v>
      </c>
      <c r="AD1395" s="24" t="s">
        <v>62</v>
      </c>
      <c r="AE1395" s="24" t="s">
        <v>63</v>
      </c>
      <c r="AF1395" s="24" t="s">
        <v>59</v>
      </c>
      <c r="AG1395" s="24" t="s">
        <v>60</v>
      </c>
      <c r="AH1395" s="24"/>
      <c r="AI1395" s="24" t="s">
        <v>63</v>
      </c>
      <c r="AJ1395" s="24" t="s">
        <v>60</v>
      </c>
      <c r="AK1395" s="24"/>
      <c r="AL1395" s="24">
        <v>0</v>
      </c>
      <c r="AM1395" s="24">
        <v>-99.86</v>
      </c>
      <c r="AN1395" s="24" t="s">
        <v>63</v>
      </c>
      <c r="AO1395" s="24">
        <v>14.28</v>
      </c>
      <c r="AP1395" s="24">
        <v>-17.850000000000001</v>
      </c>
      <c r="AQ1395" s="24">
        <v>0</v>
      </c>
      <c r="AR1395" s="24">
        <v>0</v>
      </c>
      <c r="AS1395" s="24">
        <v>-105.06</v>
      </c>
      <c r="AT1395" s="24" t="s">
        <v>60</v>
      </c>
      <c r="AU1395" s="24">
        <v>50</v>
      </c>
      <c r="AV1395" s="24">
        <v>0</v>
      </c>
      <c r="AW1395" s="24">
        <v>0</v>
      </c>
      <c r="AX1395" s="24" t="s">
        <v>59</v>
      </c>
      <c r="AY1395" s="24" t="s">
        <v>60</v>
      </c>
      <c r="AZ1395" s="24" t="s">
        <v>60</v>
      </c>
      <c r="BA1395" s="24" t="s">
        <v>62</v>
      </c>
      <c r="BB1395" s="24">
        <v>0</v>
      </c>
      <c r="BC1395" s="24">
        <v>0</v>
      </c>
      <c r="BD1395" s="24">
        <f t="shared" si="820"/>
        <v>-606.71</v>
      </c>
      <c r="BE1395" s="25"/>
    </row>
    <row r="1396" spans="1:57" ht="25.5" customHeight="1" x14ac:dyDescent="0.25">
      <c r="A1396" s="22">
        <v>27</v>
      </c>
      <c r="B1396" s="79" t="s">
        <v>91</v>
      </c>
      <c r="C1396" s="80">
        <v>14</v>
      </c>
      <c r="D1396" s="80">
        <v>237</v>
      </c>
      <c r="E1396" s="80" t="s">
        <v>393</v>
      </c>
      <c r="F1396" s="71">
        <v>-62.34</v>
      </c>
      <c r="G1396" s="24">
        <v>-97.43</v>
      </c>
      <c r="H1396" s="24" t="s">
        <v>60</v>
      </c>
      <c r="I1396" s="24" t="s">
        <v>63</v>
      </c>
      <c r="J1396" s="24" t="s">
        <v>58</v>
      </c>
      <c r="K1396" s="24" t="s">
        <v>63</v>
      </c>
      <c r="L1396" s="24">
        <v>-11.5</v>
      </c>
      <c r="M1396" s="24" t="s">
        <v>58</v>
      </c>
      <c r="N1396" s="24">
        <v>0</v>
      </c>
      <c r="O1396" s="24">
        <v>-287.37</v>
      </c>
      <c r="P1396" s="24">
        <v>-44.51</v>
      </c>
      <c r="Q1396" s="24">
        <v>0</v>
      </c>
      <c r="R1396" s="24">
        <v>53.28</v>
      </c>
      <c r="S1396" s="24">
        <v>24</v>
      </c>
      <c r="T1396" s="24" t="s">
        <v>59</v>
      </c>
      <c r="U1396" s="24" t="s">
        <v>58</v>
      </c>
      <c r="V1396" s="24"/>
      <c r="W1396" s="24" t="s">
        <v>59</v>
      </c>
      <c r="X1396" s="24"/>
      <c r="Y1396" s="24" t="s">
        <v>64</v>
      </c>
      <c r="Z1396" s="24" t="s">
        <v>62</v>
      </c>
      <c r="AA1396" s="24"/>
      <c r="AB1396" s="24">
        <v>-26.9</v>
      </c>
      <c r="AC1396" s="24">
        <v>7.66</v>
      </c>
      <c r="AD1396" s="24" t="s">
        <v>60</v>
      </c>
      <c r="AE1396" s="24" t="s">
        <v>62</v>
      </c>
      <c r="AF1396" s="24" t="s">
        <v>59</v>
      </c>
      <c r="AG1396" s="24">
        <v>82.98</v>
      </c>
      <c r="AH1396" s="24"/>
      <c r="AI1396" s="24" t="s">
        <v>63</v>
      </c>
      <c r="AJ1396" s="24" t="s">
        <v>59</v>
      </c>
      <c r="AK1396" s="24"/>
      <c r="AL1396" s="24">
        <v>0</v>
      </c>
      <c r="AM1396" s="24">
        <v>-34.19</v>
      </c>
      <c r="AN1396" s="24" t="s">
        <v>63</v>
      </c>
      <c r="AO1396" s="24">
        <v>46.01</v>
      </c>
      <c r="AP1396" s="24" t="s">
        <v>64</v>
      </c>
      <c r="AQ1396" s="24">
        <v>0</v>
      </c>
      <c r="AR1396" s="24">
        <v>0</v>
      </c>
      <c r="AS1396" s="24">
        <v>-9.8699999999999992</v>
      </c>
      <c r="AT1396" s="24">
        <v>-3.83</v>
      </c>
      <c r="AU1396" s="24">
        <v>-7.66</v>
      </c>
      <c r="AV1396" s="24">
        <v>0</v>
      </c>
      <c r="AW1396" s="24">
        <v>0</v>
      </c>
      <c r="AX1396" s="24" t="s">
        <v>59</v>
      </c>
      <c r="AY1396" s="24" t="s">
        <v>60</v>
      </c>
      <c r="AZ1396" s="24">
        <v>-11.43</v>
      </c>
      <c r="BA1396" s="24" t="s">
        <v>62</v>
      </c>
      <c r="BB1396" s="24">
        <v>0</v>
      </c>
      <c r="BC1396" s="24">
        <v>0</v>
      </c>
      <c r="BD1396" s="24">
        <f t="shared" si="820"/>
        <v>-383.09999999999997</v>
      </c>
      <c r="BE1396" s="25"/>
    </row>
    <row r="1397" spans="1:57" ht="25.5" customHeight="1" x14ac:dyDescent="0.25">
      <c r="A1397" s="22">
        <v>27</v>
      </c>
      <c r="B1397" s="79" t="s">
        <v>91</v>
      </c>
      <c r="C1397" s="80">
        <v>60</v>
      </c>
      <c r="D1397" s="80">
        <v>73</v>
      </c>
      <c r="E1397" s="80" t="s">
        <v>394</v>
      </c>
      <c r="F1397" s="116" t="s">
        <v>267</v>
      </c>
      <c r="G1397" s="24" t="s">
        <v>64</v>
      </c>
      <c r="H1397" s="24" t="s">
        <v>64</v>
      </c>
      <c r="I1397" s="24" t="s">
        <v>63</v>
      </c>
      <c r="J1397" s="24" t="s">
        <v>63</v>
      </c>
      <c r="K1397" s="24" t="s">
        <v>63</v>
      </c>
      <c r="L1397" s="24" t="s">
        <v>63</v>
      </c>
      <c r="M1397" s="24" t="s">
        <v>63</v>
      </c>
      <c r="N1397" s="24">
        <v>0</v>
      </c>
      <c r="O1397" s="24" t="s">
        <v>63</v>
      </c>
      <c r="P1397" s="24" t="s">
        <v>63</v>
      </c>
      <c r="Q1397" s="24">
        <v>0</v>
      </c>
      <c r="R1397" s="24" t="s">
        <v>64</v>
      </c>
      <c r="S1397" s="24" t="s">
        <v>63</v>
      </c>
      <c r="T1397" s="24" t="s">
        <v>64</v>
      </c>
      <c r="U1397" s="24" t="s">
        <v>63</v>
      </c>
      <c r="V1397" s="24"/>
      <c r="W1397" s="24" t="s">
        <v>64</v>
      </c>
      <c r="X1397" s="24"/>
      <c r="Y1397" s="24" t="s">
        <v>64</v>
      </c>
      <c r="Z1397" s="24" t="s">
        <v>63</v>
      </c>
      <c r="AA1397" s="24"/>
      <c r="AB1397" s="24" t="s">
        <v>64</v>
      </c>
      <c r="AC1397" s="24" t="s">
        <v>64</v>
      </c>
      <c r="AD1397" s="24" t="s">
        <v>64</v>
      </c>
      <c r="AE1397" s="24" t="s">
        <v>63</v>
      </c>
      <c r="AF1397" s="24" t="s">
        <v>64</v>
      </c>
      <c r="AG1397" s="24" t="s">
        <v>64</v>
      </c>
      <c r="AH1397" s="24"/>
      <c r="AI1397" s="24" t="s">
        <v>63</v>
      </c>
      <c r="AJ1397" s="24" t="s">
        <v>64</v>
      </c>
      <c r="AK1397" s="24"/>
      <c r="AL1397" s="24">
        <v>0</v>
      </c>
      <c r="AM1397" s="24" t="s">
        <v>64</v>
      </c>
      <c r="AN1397" s="24" t="s">
        <v>63</v>
      </c>
      <c r="AO1397" s="24" t="s">
        <v>63</v>
      </c>
      <c r="AP1397" s="24" t="s">
        <v>64</v>
      </c>
      <c r="AQ1397" s="24">
        <v>0</v>
      </c>
      <c r="AR1397" s="24">
        <v>0</v>
      </c>
      <c r="AS1397" s="24" t="s">
        <v>64</v>
      </c>
      <c r="AT1397" s="24" t="s">
        <v>64</v>
      </c>
      <c r="AU1397" s="24" t="s">
        <v>64</v>
      </c>
      <c r="AV1397" s="24">
        <v>0</v>
      </c>
      <c r="AW1397" s="24">
        <v>0</v>
      </c>
      <c r="AX1397" s="24" t="s">
        <v>64</v>
      </c>
      <c r="AY1397" s="24" t="s">
        <v>64</v>
      </c>
      <c r="AZ1397" s="24" t="s">
        <v>64</v>
      </c>
      <c r="BA1397" s="24" t="s">
        <v>63</v>
      </c>
      <c r="BB1397" s="24">
        <v>0</v>
      </c>
      <c r="BC1397" s="24">
        <v>0</v>
      </c>
      <c r="BD1397" s="24">
        <f t="shared" si="820"/>
        <v>0</v>
      </c>
      <c r="BE1397" s="25"/>
    </row>
    <row r="1398" spans="1:57" ht="25.5" customHeight="1" x14ac:dyDescent="0.25">
      <c r="A1398" s="22">
        <v>27</v>
      </c>
      <c r="B1398" s="79" t="s">
        <v>91</v>
      </c>
      <c r="C1398" s="80">
        <v>26</v>
      </c>
      <c r="D1398" s="80">
        <v>54</v>
      </c>
      <c r="E1398" s="80" t="s">
        <v>337</v>
      </c>
      <c r="F1398" s="71">
        <v>-412.69</v>
      </c>
      <c r="G1398" s="24" t="s">
        <v>64</v>
      </c>
      <c r="H1398" s="24">
        <v>32.92</v>
      </c>
      <c r="I1398" s="24" t="s">
        <v>63</v>
      </c>
      <c r="J1398" s="24" t="s">
        <v>63</v>
      </c>
      <c r="K1398" s="24" t="s">
        <v>63</v>
      </c>
      <c r="L1398" s="24" t="s">
        <v>63</v>
      </c>
      <c r="M1398" s="24" t="s">
        <v>63</v>
      </c>
      <c r="N1398" s="24">
        <v>0</v>
      </c>
      <c r="O1398" s="24" t="s">
        <v>63</v>
      </c>
      <c r="P1398" s="24" t="s">
        <v>63</v>
      </c>
      <c r="Q1398" s="24">
        <v>0</v>
      </c>
      <c r="R1398" s="24" t="s">
        <v>64</v>
      </c>
      <c r="S1398" s="24" t="s">
        <v>63</v>
      </c>
      <c r="T1398" s="24" t="s">
        <v>64</v>
      </c>
      <c r="U1398" s="24" t="s">
        <v>63</v>
      </c>
      <c r="V1398" s="24"/>
      <c r="W1398" s="24" t="s">
        <v>64</v>
      </c>
      <c r="X1398" s="24"/>
      <c r="Y1398" s="24" t="s">
        <v>64</v>
      </c>
      <c r="Z1398" s="24" t="s">
        <v>63</v>
      </c>
      <c r="AA1398" s="24"/>
      <c r="AB1398" s="24" t="s">
        <v>64</v>
      </c>
      <c r="AC1398" s="24" t="s">
        <v>64</v>
      </c>
      <c r="AD1398" s="24" t="s">
        <v>64</v>
      </c>
      <c r="AE1398" s="24" t="s">
        <v>63</v>
      </c>
      <c r="AF1398" s="24" t="s">
        <v>64</v>
      </c>
      <c r="AG1398" s="24" t="s">
        <v>64</v>
      </c>
      <c r="AH1398" s="24"/>
      <c r="AI1398" s="24" t="s">
        <v>63</v>
      </c>
      <c r="AJ1398" s="24" t="s">
        <v>64</v>
      </c>
      <c r="AK1398" s="24"/>
      <c r="AL1398" s="24">
        <v>0</v>
      </c>
      <c r="AM1398" s="24" t="s">
        <v>64</v>
      </c>
      <c r="AN1398" s="24" t="s">
        <v>63</v>
      </c>
      <c r="AO1398" s="24" t="s">
        <v>63</v>
      </c>
      <c r="AP1398" s="24" t="s">
        <v>64</v>
      </c>
      <c r="AQ1398" s="24">
        <v>0</v>
      </c>
      <c r="AR1398" s="24">
        <v>0</v>
      </c>
      <c r="AS1398" s="24" t="s">
        <v>64</v>
      </c>
      <c r="AT1398" s="24" t="s">
        <v>64</v>
      </c>
      <c r="AU1398" s="24" t="s">
        <v>64</v>
      </c>
      <c r="AV1398" s="24">
        <v>0</v>
      </c>
      <c r="AW1398" s="24">
        <v>0</v>
      </c>
      <c r="AX1398" s="24" t="s">
        <v>64</v>
      </c>
      <c r="AY1398" s="24" t="s">
        <v>64</v>
      </c>
      <c r="AZ1398" s="24" t="s">
        <v>64</v>
      </c>
      <c r="BA1398" s="24" t="s">
        <v>63</v>
      </c>
      <c r="BB1398" s="24">
        <v>0</v>
      </c>
      <c r="BC1398" s="24">
        <v>0</v>
      </c>
      <c r="BD1398" s="24">
        <f t="shared" si="820"/>
        <v>-379.77</v>
      </c>
      <c r="BE1398" s="25"/>
    </row>
    <row r="1399" spans="1:57" ht="25.5" customHeight="1" x14ac:dyDescent="0.25">
      <c r="A1399" s="42">
        <v>27</v>
      </c>
      <c r="B1399" s="79" t="s">
        <v>93</v>
      </c>
      <c r="C1399" s="80">
        <v>14</v>
      </c>
      <c r="D1399" s="80">
        <v>97</v>
      </c>
      <c r="E1399" s="80" t="s">
        <v>259</v>
      </c>
      <c r="F1399" s="116" t="s">
        <v>268</v>
      </c>
      <c r="G1399" s="24" t="s">
        <v>59</v>
      </c>
      <c r="H1399" s="24">
        <v>-469.28</v>
      </c>
      <c r="I1399" s="24">
        <v>-454.51</v>
      </c>
      <c r="J1399" s="24" t="s">
        <v>58</v>
      </c>
      <c r="K1399" s="24">
        <v>-58.86</v>
      </c>
      <c r="L1399" s="24">
        <v>-789.51</v>
      </c>
      <c r="M1399" s="24" t="s">
        <v>58</v>
      </c>
      <c r="N1399" s="24">
        <v>0</v>
      </c>
      <c r="O1399" s="24">
        <v>-1133.92</v>
      </c>
      <c r="P1399" s="24">
        <v>691.01</v>
      </c>
      <c r="Q1399" s="24">
        <v>0</v>
      </c>
      <c r="R1399" s="24">
        <v>-7.98</v>
      </c>
      <c r="S1399" s="24">
        <v>-52.08</v>
      </c>
      <c r="T1399" s="24" t="s">
        <v>59</v>
      </c>
      <c r="U1399" s="24" t="s">
        <v>58</v>
      </c>
      <c r="V1399" s="24"/>
      <c r="W1399" s="24" t="s">
        <v>59</v>
      </c>
      <c r="X1399" s="24"/>
      <c r="Y1399" s="24">
        <v>167.47</v>
      </c>
      <c r="Z1399" s="24">
        <v>-635.91</v>
      </c>
      <c r="AA1399" s="24"/>
      <c r="AB1399" s="24">
        <v>-115.6</v>
      </c>
      <c r="AC1399" s="24">
        <v>-51.54</v>
      </c>
      <c r="AD1399" s="24">
        <v>-136.97999999999999</v>
      </c>
      <c r="AE1399" s="24">
        <v>-214.63</v>
      </c>
      <c r="AF1399" s="24" t="s">
        <v>59</v>
      </c>
      <c r="AG1399" s="24">
        <v>-477.4</v>
      </c>
      <c r="AH1399" s="24"/>
      <c r="AI1399" s="24">
        <v>251.2</v>
      </c>
      <c r="AJ1399" s="24">
        <v>-104.54</v>
      </c>
      <c r="AK1399" s="24"/>
      <c r="AL1399" s="24">
        <v>0</v>
      </c>
      <c r="AM1399" s="24" t="s">
        <v>58</v>
      </c>
      <c r="AN1399" s="24" t="s">
        <v>58</v>
      </c>
      <c r="AO1399" s="24">
        <v>-274.43</v>
      </c>
      <c r="AP1399" s="24">
        <v>-96.92</v>
      </c>
      <c r="AQ1399" s="24">
        <v>0</v>
      </c>
      <c r="AR1399" s="24">
        <v>0</v>
      </c>
      <c r="AS1399" s="24">
        <v>-268.57</v>
      </c>
      <c r="AT1399" s="24">
        <v>9.61</v>
      </c>
      <c r="AU1399" s="24">
        <v>-223.9</v>
      </c>
      <c r="AV1399" s="24">
        <v>0</v>
      </c>
      <c r="AW1399" s="24">
        <v>0</v>
      </c>
      <c r="AX1399" s="24" t="s">
        <v>59</v>
      </c>
      <c r="AY1399" s="24" t="s">
        <v>60</v>
      </c>
      <c r="AZ1399" s="24">
        <v>-329.27</v>
      </c>
      <c r="BA1399" s="24" t="s">
        <v>58</v>
      </c>
      <c r="BB1399" s="24">
        <v>0</v>
      </c>
      <c r="BC1399" s="24">
        <v>0</v>
      </c>
      <c r="BD1399" s="24">
        <f t="shared" si="820"/>
        <v>-4776.5399999999991</v>
      </c>
      <c r="BE1399" s="25"/>
    </row>
    <row r="1400" spans="1:57" ht="25.5" customHeight="1" x14ac:dyDescent="0.25">
      <c r="A1400" s="22">
        <v>27</v>
      </c>
      <c r="B1400" s="79" t="s">
        <v>93</v>
      </c>
      <c r="C1400" s="80">
        <v>10</v>
      </c>
      <c r="D1400" s="80">
        <v>57</v>
      </c>
      <c r="E1400" s="80" t="s">
        <v>225</v>
      </c>
      <c r="F1400" s="71">
        <v>-341.78</v>
      </c>
      <c r="G1400" s="24" t="s">
        <v>64</v>
      </c>
      <c r="H1400" s="24">
        <v>-43.67</v>
      </c>
      <c r="I1400" s="24" t="s">
        <v>63</v>
      </c>
      <c r="J1400" s="24" t="s">
        <v>63</v>
      </c>
      <c r="K1400" s="24" t="s">
        <v>63</v>
      </c>
      <c r="L1400" s="24" t="s">
        <v>63</v>
      </c>
      <c r="M1400" s="24" t="s">
        <v>63</v>
      </c>
      <c r="N1400" s="24">
        <v>0</v>
      </c>
      <c r="O1400" s="24" t="s">
        <v>63</v>
      </c>
      <c r="P1400" s="24" t="s">
        <v>63</v>
      </c>
      <c r="Q1400" s="24">
        <v>0</v>
      </c>
      <c r="R1400" s="24" t="s">
        <v>64</v>
      </c>
      <c r="S1400" s="24" t="s">
        <v>63</v>
      </c>
      <c r="T1400" s="24" t="s">
        <v>64</v>
      </c>
      <c r="U1400" s="24" t="s">
        <v>63</v>
      </c>
      <c r="V1400" s="24"/>
      <c r="W1400" s="24" t="s">
        <v>64</v>
      </c>
      <c r="X1400" s="24"/>
      <c r="Y1400" s="24" t="s">
        <v>64</v>
      </c>
      <c r="Z1400" s="24" t="s">
        <v>63</v>
      </c>
      <c r="AA1400" s="24"/>
      <c r="AB1400" s="24" t="s">
        <v>64</v>
      </c>
      <c r="AC1400" s="24" t="s">
        <v>64</v>
      </c>
      <c r="AD1400" s="24" t="s">
        <v>64</v>
      </c>
      <c r="AE1400" s="24" t="s">
        <v>63</v>
      </c>
      <c r="AF1400" s="24" t="s">
        <v>64</v>
      </c>
      <c r="AG1400" s="24" t="s">
        <v>64</v>
      </c>
      <c r="AH1400" s="24"/>
      <c r="AI1400" s="24" t="s">
        <v>63</v>
      </c>
      <c r="AJ1400" s="24" t="s">
        <v>64</v>
      </c>
      <c r="AK1400" s="24"/>
      <c r="AL1400" s="24">
        <v>0</v>
      </c>
      <c r="AM1400" s="24" t="s">
        <v>64</v>
      </c>
      <c r="AN1400" s="24" t="s">
        <v>63</v>
      </c>
      <c r="AO1400" s="24" t="s">
        <v>63</v>
      </c>
      <c r="AP1400" s="24" t="s">
        <v>64</v>
      </c>
      <c r="AQ1400" s="24">
        <v>0</v>
      </c>
      <c r="AR1400" s="24">
        <v>0</v>
      </c>
      <c r="AS1400" s="24" t="s">
        <v>64</v>
      </c>
      <c r="AT1400" s="24" t="s">
        <v>64</v>
      </c>
      <c r="AU1400" s="24" t="s">
        <v>64</v>
      </c>
      <c r="AV1400" s="24">
        <v>0</v>
      </c>
      <c r="AW1400" s="24">
        <v>0</v>
      </c>
      <c r="AX1400" s="24" t="s">
        <v>64</v>
      </c>
      <c r="AY1400" s="24" t="s">
        <v>64</v>
      </c>
      <c r="AZ1400" s="24" t="s">
        <v>64</v>
      </c>
      <c r="BA1400" s="24" t="s">
        <v>63</v>
      </c>
      <c r="BB1400" s="24">
        <v>0</v>
      </c>
      <c r="BC1400" s="24">
        <v>0</v>
      </c>
      <c r="BD1400" s="24">
        <f t="shared" si="820"/>
        <v>-385.45</v>
      </c>
      <c r="BE1400" s="25"/>
    </row>
    <row r="1401" spans="1:57" ht="25.5" customHeight="1" x14ac:dyDescent="0.25">
      <c r="A1401" s="22">
        <v>27</v>
      </c>
      <c r="B1401" s="79" t="s">
        <v>93</v>
      </c>
      <c r="C1401" s="80">
        <v>19</v>
      </c>
      <c r="D1401" s="80">
        <v>112</v>
      </c>
      <c r="E1401" s="80" t="s">
        <v>313</v>
      </c>
      <c r="F1401" s="71">
        <v>-215.57</v>
      </c>
      <c r="G1401" s="24">
        <v>-54.87</v>
      </c>
      <c r="H1401" s="24">
        <v>-341.88</v>
      </c>
      <c r="I1401" s="24">
        <v>-188.13</v>
      </c>
      <c r="J1401" s="24" t="s">
        <v>58</v>
      </c>
      <c r="K1401" s="24">
        <v>-153.88999999999999</v>
      </c>
      <c r="L1401" s="24">
        <v>-507.79</v>
      </c>
      <c r="M1401" s="24">
        <v>-112.76</v>
      </c>
      <c r="N1401" s="24">
        <v>0</v>
      </c>
      <c r="O1401" s="24">
        <v>-125.75</v>
      </c>
      <c r="P1401" s="24">
        <v>-226.19</v>
      </c>
      <c r="Q1401" s="24">
        <v>0</v>
      </c>
      <c r="R1401" s="24">
        <v>-143.05000000000001</v>
      </c>
      <c r="S1401" s="24">
        <v>24.59</v>
      </c>
      <c r="T1401" s="24" t="s">
        <v>59</v>
      </c>
      <c r="U1401" s="24">
        <v>-193.63</v>
      </c>
      <c r="V1401" s="24"/>
      <c r="W1401" s="24">
        <v>-128.88999999999999</v>
      </c>
      <c r="X1401" s="24"/>
      <c r="Y1401" s="24" t="s">
        <v>59</v>
      </c>
      <c r="Z1401" s="24">
        <v>-118.17</v>
      </c>
      <c r="AA1401" s="24"/>
      <c r="AB1401" s="24">
        <v>-313.64999999999998</v>
      </c>
      <c r="AC1401" s="24">
        <v>-141.83000000000001</v>
      </c>
      <c r="AD1401" s="24">
        <v>-276.62</v>
      </c>
      <c r="AE1401" s="24">
        <v>-26</v>
      </c>
      <c r="AF1401" s="24">
        <v>-131.38</v>
      </c>
      <c r="AG1401" s="24">
        <v>-105.3</v>
      </c>
      <c r="AH1401" s="24"/>
      <c r="AI1401" s="24" t="s">
        <v>59</v>
      </c>
      <c r="AJ1401" s="24">
        <v>-80.959999999999994</v>
      </c>
      <c r="AK1401" s="24"/>
      <c r="AL1401" s="24">
        <v>0</v>
      </c>
      <c r="AM1401" s="24">
        <v>39.479999999999997</v>
      </c>
      <c r="AN1401" s="24">
        <v>-77.599999999999994</v>
      </c>
      <c r="AO1401" s="24">
        <v>-12.51</v>
      </c>
      <c r="AP1401" s="24">
        <v>-66.53</v>
      </c>
      <c r="AQ1401" s="24">
        <v>0</v>
      </c>
      <c r="AR1401" s="24">
        <v>0</v>
      </c>
      <c r="AS1401" s="24">
        <v>-211.02</v>
      </c>
      <c r="AT1401" s="24">
        <v>-799.66</v>
      </c>
      <c r="AU1401" s="24">
        <v>-218.95</v>
      </c>
      <c r="AV1401" s="24">
        <v>0</v>
      </c>
      <c r="AW1401" s="24">
        <v>0</v>
      </c>
      <c r="AX1401" s="24">
        <v>158.26</v>
      </c>
      <c r="AY1401" s="24">
        <v>-9.56</v>
      </c>
      <c r="AZ1401" s="24">
        <v>-23.44</v>
      </c>
      <c r="BA1401" s="24">
        <v>238.61</v>
      </c>
      <c r="BB1401" s="24">
        <v>0</v>
      </c>
      <c r="BC1401" s="24">
        <v>0</v>
      </c>
      <c r="BD1401" s="24">
        <f t="shared" si="820"/>
        <v>-4544.6400000000003</v>
      </c>
      <c r="BE1401" s="25"/>
    </row>
    <row r="1402" spans="1:57" ht="25.5" customHeight="1" x14ac:dyDescent="0.25">
      <c r="A1402" s="22">
        <v>27</v>
      </c>
      <c r="B1402" s="79" t="s">
        <v>93</v>
      </c>
      <c r="C1402" s="80">
        <v>26</v>
      </c>
      <c r="D1402" s="80">
        <v>53</v>
      </c>
      <c r="E1402" s="80" t="s">
        <v>331</v>
      </c>
      <c r="F1402" s="71">
        <v>-286.25</v>
      </c>
      <c r="G1402" s="24" t="s">
        <v>64</v>
      </c>
      <c r="H1402" s="24">
        <v>-871.34</v>
      </c>
      <c r="I1402" s="24" t="s">
        <v>63</v>
      </c>
      <c r="J1402" s="24" t="s">
        <v>63</v>
      </c>
      <c r="K1402" s="24" t="s">
        <v>63</v>
      </c>
      <c r="L1402" s="24" t="s">
        <v>63</v>
      </c>
      <c r="M1402" s="24" t="s">
        <v>63</v>
      </c>
      <c r="N1402" s="24">
        <v>0</v>
      </c>
      <c r="O1402" s="24" t="s">
        <v>63</v>
      </c>
      <c r="P1402" s="24" t="s">
        <v>63</v>
      </c>
      <c r="Q1402" s="24">
        <v>0</v>
      </c>
      <c r="R1402" s="24" t="s">
        <v>64</v>
      </c>
      <c r="S1402" s="24" t="s">
        <v>63</v>
      </c>
      <c r="T1402" s="24" t="s">
        <v>59</v>
      </c>
      <c r="U1402" s="24" t="s">
        <v>63</v>
      </c>
      <c r="V1402" s="24"/>
      <c r="W1402" s="24" t="s">
        <v>64</v>
      </c>
      <c r="X1402" s="24"/>
      <c r="Y1402" s="24">
        <v>-175.85</v>
      </c>
      <c r="Z1402" s="24" t="s">
        <v>63</v>
      </c>
      <c r="AA1402" s="24"/>
      <c r="AB1402" s="24" t="s">
        <v>64</v>
      </c>
      <c r="AC1402" s="24" t="s">
        <v>64</v>
      </c>
      <c r="AD1402" s="24" t="s">
        <v>64</v>
      </c>
      <c r="AE1402" s="24" t="s">
        <v>63</v>
      </c>
      <c r="AF1402" s="24" t="s">
        <v>64</v>
      </c>
      <c r="AG1402" s="24" t="s">
        <v>64</v>
      </c>
      <c r="AH1402" s="24"/>
      <c r="AI1402" s="24" t="s">
        <v>63</v>
      </c>
      <c r="AJ1402" s="24" t="s">
        <v>64</v>
      </c>
      <c r="AK1402" s="24"/>
      <c r="AL1402" s="24">
        <v>0</v>
      </c>
      <c r="AM1402" s="24" t="s">
        <v>64</v>
      </c>
      <c r="AN1402" s="24" t="s">
        <v>63</v>
      </c>
      <c r="AO1402" s="24" t="s">
        <v>63</v>
      </c>
      <c r="AP1402" s="24" t="s">
        <v>64</v>
      </c>
      <c r="AQ1402" s="24">
        <v>0</v>
      </c>
      <c r="AR1402" s="24">
        <v>0</v>
      </c>
      <c r="AS1402" s="24" t="s">
        <v>64</v>
      </c>
      <c r="AT1402" s="24" t="s">
        <v>64</v>
      </c>
      <c r="AU1402" s="24" t="s">
        <v>64</v>
      </c>
      <c r="AV1402" s="24">
        <v>0</v>
      </c>
      <c r="AW1402" s="24">
        <v>0</v>
      </c>
      <c r="AX1402" s="24" t="s">
        <v>64</v>
      </c>
      <c r="AY1402" s="24" t="s">
        <v>64</v>
      </c>
      <c r="AZ1402" s="24" t="s">
        <v>64</v>
      </c>
      <c r="BA1402" s="24" t="s">
        <v>63</v>
      </c>
      <c r="BB1402" s="24">
        <v>0</v>
      </c>
      <c r="BC1402" s="24">
        <v>0</v>
      </c>
      <c r="BD1402" s="24">
        <f t="shared" si="820"/>
        <v>-1333.44</v>
      </c>
      <c r="BE1402" s="25"/>
    </row>
    <row r="1403" spans="1:57" ht="25.5" customHeight="1" x14ac:dyDescent="0.25">
      <c r="A1403" s="22">
        <v>27</v>
      </c>
      <c r="B1403" s="79" t="s">
        <v>100</v>
      </c>
      <c r="C1403" s="80">
        <v>24</v>
      </c>
      <c r="D1403" s="80">
        <v>77</v>
      </c>
      <c r="E1403" s="80" t="s">
        <v>200</v>
      </c>
      <c r="F1403" s="71">
        <v>-370.25</v>
      </c>
      <c r="G1403" s="24">
        <v>-266.45999999999998</v>
      </c>
      <c r="H1403" s="24">
        <v>-310.79000000000002</v>
      </c>
      <c r="I1403" s="24">
        <v>-108.24</v>
      </c>
      <c r="J1403" s="24" t="s">
        <v>58</v>
      </c>
      <c r="K1403" s="24" t="s">
        <v>58</v>
      </c>
      <c r="L1403" s="24">
        <v>-165.97</v>
      </c>
      <c r="M1403" s="24" t="s">
        <v>58</v>
      </c>
      <c r="N1403" s="24">
        <v>0</v>
      </c>
      <c r="O1403" s="24">
        <v>-355.76</v>
      </c>
      <c r="P1403" s="24">
        <v>-160.59</v>
      </c>
      <c r="Q1403" s="24">
        <v>0</v>
      </c>
      <c r="R1403" s="24">
        <v>-281.51</v>
      </c>
      <c r="S1403" s="24">
        <v>69.98</v>
      </c>
      <c r="T1403" s="24" t="s">
        <v>59</v>
      </c>
      <c r="U1403" s="24">
        <v>-3</v>
      </c>
      <c r="V1403" s="24"/>
      <c r="W1403" s="24">
        <v>-108.55</v>
      </c>
      <c r="X1403" s="24"/>
      <c r="Y1403" s="24">
        <v>-298.37</v>
      </c>
      <c r="Z1403" s="24" t="s">
        <v>58</v>
      </c>
      <c r="AA1403" s="24"/>
      <c r="AB1403" s="24">
        <v>-568.57000000000005</v>
      </c>
      <c r="AC1403" s="24">
        <v>-7.45</v>
      </c>
      <c r="AD1403" s="24" t="s">
        <v>59</v>
      </c>
      <c r="AE1403" s="24" t="s">
        <v>58</v>
      </c>
      <c r="AF1403" s="24" t="s">
        <v>59</v>
      </c>
      <c r="AG1403" s="24">
        <v>65.66</v>
      </c>
      <c r="AH1403" s="24"/>
      <c r="AI1403" s="24">
        <v>-94.68</v>
      </c>
      <c r="AJ1403" s="24" t="s">
        <v>59</v>
      </c>
      <c r="AK1403" s="24"/>
      <c r="AL1403" s="24">
        <v>0</v>
      </c>
      <c r="AM1403" s="24">
        <v>-74.27</v>
      </c>
      <c r="AN1403" s="24">
        <v>-274.77</v>
      </c>
      <c r="AO1403" s="24" t="s">
        <v>58</v>
      </c>
      <c r="AP1403" s="24">
        <v>35.770000000000003</v>
      </c>
      <c r="AQ1403" s="24">
        <v>0</v>
      </c>
      <c r="AR1403" s="24">
        <v>0</v>
      </c>
      <c r="AS1403" s="24" t="s">
        <v>59</v>
      </c>
      <c r="AT1403" s="24" t="s">
        <v>59</v>
      </c>
      <c r="AU1403" s="24">
        <v>-172.68</v>
      </c>
      <c r="AV1403" s="24">
        <v>0</v>
      </c>
      <c r="AW1403" s="24">
        <v>0</v>
      </c>
      <c r="AX1403" s="24" t="s">
        <v>59</v>
      </c>
      <c r="AY1403" s="24">
        <v>-108.38</v>
      </c>
      <c r="AZ1403" s="24">
        <v>-304.04000000000002</v>
      </c>
      <c r="BA1403" s="24">
        <v>-30.53</v>
      </c>
      <c r="BB1403" s="24">
        <v>0</v>
      </c>
      <c r="BC1403" s="24">
        <v>0</v>
      </c>
      <c r="BD1403" s="24">
        <f t="shared" si="820"/>
        <v>-3893.45</v>
      </c>
      <c r="BE1403" s="25"/>
    </row>
    <row r="1404" spans="1:57" ht="25.5" customHeight="1" x14ac:dyDescent="0.25">
      <c r="A1404" s="22">
        <v>27</v>
      </c>
      <c r="B1404" s="79" t="s">
        <v>110</v>
      </c>
      <c r="C1404" s="80">
        <v>13</v>
      </c>
      <c r="D1404" s="80">
        <v>150</v>
      </c>
      <c r="E1404" s="80" t="s">
        <v>362</v>
      </c>
      <c r="F1404" s="71">
        <v>43.97</v>
      </c>
      <c r="G1404" s="24">
        <v>-179.73</v>
      </c>
      <c r="H1404" s="24">
        <v>-244.26</v>
      </c>
      <c r="I1404" s="24" t="s">
        <v>59</v>
      </c>
      <c r="J1404" s="24">
        <v>-88.5</v>
      </c>
      <c r="K1404" s="24" t="s">
        <v>58</v>
      </c>
      <c r="L1404" s="24" t="s">
        <v>58</v>
      </c>
      <c r="M1404" s="24" t="s">
        <v>58</v>
      </c>
      <c r="N1404" s="24">
        <v>0</v>
      </c>
      <c r="O1404" s="24">
        <v>-1215</v>
      </c>
      <c r="P1404" s="24">
        <v>-308.33</v>
      </c>
      <c r="Q1404" s="24">
        <v>0</v>
      </c>
      <c r="R1404" s="24">
        <v>0</v>
      </c>
      <c r="S1404" s="24">
        <v>2.4700000000000002</v>
      </c>
      <c r="T1404" s="24" t="s">
        <v>59</v>
      </c>
      <c r="U1404" s="24" t="s">
        <v>58</v>
      </c>
      <c r="V1404" s="24"/>
      <c r="W1404" s="24" t="s">
        <v>59</v>
      </c>
      <c r="X1404" s="24"/>
      <c r="Y1404" s="24" t="s">
        <v>64</v>
      </c>
      <c r="Z1404" s="24" t="s">
        <v>58</v>
      </c>
      <c r="AA1404" s="24"/>
      <c r="AB1404" s="24">
        <v>-27.36</v>
      </c>
      <c r="AC1404" s="24">
        <v>75.180000000000007</v>
      </c>
      <c r="AD1404" s="24">
        <v>-372.19</v>
      </c>
      <c r="AE1404" s="24">
        <v>-165.62</v>
      </c>
      <c r="AF1404" s="24" t="s">
        <v>59</v>
      </c>
      <c r="AG1404" s="24">
        <v>-31.32</v>
      </c>
      <c r="AH1404" s="24"/>
      <c r="AI1404" s="24">
        <v>2.06</v>
      </c>
      <c r="AJ1404" s="24" t="s">
        <v>59</v>
      </c>
      <c r="AK1404" s="24"/>
      <c r="AL1404" s="24">
        <v>0</v>
      </c>
      <c r="AM1404" s="24">
        <v>-44.59</v>
      </c>
      <c r="AN1404" s="24" t="s">
        <v>58</v>
      </c>
      <c r="AO1404" s="24">
        <v>-239.85</v>
      </c>
      <c r="AP1404" s="24">
        <v>64.84</v>
      </c>
      <c r="AQ1404" s="24">
        <v>0</v>
      </c>
      <c r="AR1404" s="24">
        <v>0</v>
      </c>
      <c r="AS1404" s="24" t="s">
        <v>59</v>
      </c>
      <c r="AT1404" s="24">
        <v>24.52</v>
      </c>
      <c r="AU1404" s="24">
        <v>-168.31</v>
      </c>
      <c r="AV1404" s="24">
        <v>0</v>
      </c>
      <c r="AW1404" s="24">
        <v>0</v>
      </c>
      <c r="AX1404" s="24" t="s">
        <v>59</v>
      </c>
      <c r="AY1404" s="24" t="s">
        <v>60</v>
      </c>
      <c r="AZ1404" s="24">
        <v>-122.31</v>
      </c>
      <c r="BA1404" s="24">
        <v>134.82</v>
      </c>
      <c r="BB1404" s="24">
        <v>0</v>
      </c>
      <c r="BC1404" s="24">
        <v>0</v>
      </c>
      <c r="BD1404" s="24">
        <f t="shared" si="820"/>
        <v>-2859.5099999999993</v>
      </c>
      <c r="BE1404" s="25"/>
    </row>
    <row r="1405" spans="1:57" ht="25.5" customHeight="1" x14ac:dyDescent="0.25">
      <c r="A1405" s="22">
        <v>27</v>
      </c>
      <c r="B1405" s="79" t="s">
        <v>110</v>
      </c>
      <c r="C1405" s="80">
        <v>13</v>
      </c>
      <c r="D1405" s="80">
        <v>354</v>
      </c>
      <c r="E1405" s="80" t="s">
        <v>130</v>
      </c>
      <c r="F1405" s="116" t="s">
        <v>267</v>
      </c>
      <c r="G1405" s="24" t="s">
        <v>64</v>
      </c>
      <c r="H1405" s="24" t="s">
        <v>64</v>
      </c>
      <c r="I1405" s="24" t="s">
        <v>63</v>
      </c>
      <c r="J1405" s="24" t="s">
        <v>63</v>
      </c>
      <c r="K1405" s="24" t="s">
        <v>63</v>
      </c>
      <c r="L1405" s="24" t="s">
        <v>63</v>
      </c>
      <c r="M1405" s="24" t="s">
        <v>63</v>
      </c>
      <c r="N1405" s="24">
        <v>0</v>
      </c>
      <c r="O1405" s="24" t="s">
        <v>63</v>
      </c>
      <c r="P1405" s="24" t="s">
        <v>63</v>
      </c>
      <c r="Q1405" s="24">
        <v>0</v>
      </c>
      <c r="R1405" s="24" t="s">
        <v>64</v>
      </c>
      <c r="S1405" s="24" t="s">
        <v>63</v>
      </c>
      <c r="T1405" s="24" t="s">
        <v>59</v>
      </c>
      <c r="U1405" s="24" t="s">
        <v>63</v>
      </c>
      <c r="V1405" s="24"/>
      <c r="W1405" s="24" t="s">
        <v>64</v>
      </c>
      <c r="X1405" s="24"/>
      <c r="Y1405" s="24" t="s">
        <v>64</v>
      </c>
      <c r="Z1405" s="24" t="s">
        <v>63</v>
      </c>
      <c r="AA1405" s="24"/>
      <c r="AB1405" s="24" t="s">
        <v>64</v>
      </c>
      <c r="AC1405" s="24" t="s">
        <v>64</v>
      </c>
      <c r="AD1405" s="24" t="s">
        <v>64</v>
      </c>
      <c r="AE1405" s="24" t="s">
        <v>63</v>
      </c>
      <c r="AF1405" s="24" t="s">
        <v>64</v>
      </c>
      <c r="AG1405" s="24" t="s">
        <v>64</v>
      </c>
      <c r="AH1405" s="24"/>
      <c r="AI1405" s="24" t="s">
        <v>63</v>
      </c>
      <c r="AJ1405" s="24" t="s">
        <v>64</v>
      </c>
      <c r="AK1405" s="24"/>
      <c r="AL1405" s="24">
        <v>0</v>
      </c>
      <c r="AM1405" s="24" t="s">
        <v>64</v>
      </c>
      <c r="AN1405" s="24" t="s">
        <v>63</v>
      </c>
      <c r="AO1405" s="24" t="s">
        <v>63</v>
      </c>
      <c r="AP1405" s="24" t="s">
        <v>64</v>
      </c>
      <c r="AQ1405" s="24">
        <v>0</v>
      </c>
      <c r="AR1405" s="24">
        <v>0</v>
      </c>
      <c r="AS1405" s="24" t="s">
        <v>64</v>
      </c>
      <c r="AT1405" s="24" t="s">
        <v>64</v>
      </c>
      <c r="AU1405" s="24" t="s">
        <v>64</v>
      </c>
      <c r="AV1405" s="24">
        <v>0</v>
      </c>
      <c r="AW1405" s="24">
        <v>0</v>
      </c>
      <c r="AX1405" s="24" t="s">
        <v>64</v>
      </c>
      <c r="AY1405" s="24" t="s">
        <v>64</v>
      </c>
      <c r="AZ1405" s="24" t="s">
        <v>64</v>
      </c>
      <c r="BA1405" s="24" t="s">
        <v>63</v>
      </c>
      <c r="BB1405" s="24">
        <v>0</v>
      </c>
      <c r="BC1405" s="24">
        <v>0</v>
      </c>
      <c r="BD1405" s="24">
        <f t="shared" si="820"/>
        <v>0</v>
      </c>
      <c r="BE1405" s="25"/>
    </row>
    <row r="1406" spans="1:57" ht="25.5" customHeight="1" x14ac:dyDescent="0.25">
      <c r="A1406" s="22">
        <v>27</v>
      </c>
      <c r="B1406" s="79" t="s">
        <v>110</v>
      </c>
      <c r="C1406" s="80">
        <v>22</v>
      </c>
      <c r="D1406" s="80">
        <v>34</v>
      </c>
      <c r="E1406" s="80" t="s">
        <v>128</v>
      </c>
      <c r="F1406" s="71">
        <v>-273.98</v>
      </c>
      <c r="G1406" s="24">
        <v>-603.41999999999996</v>
      </c>
      <c r="H1406" s="24">
        <v>-340.7</v>
      </c>
      <c r="I1406" s="24">
        <v>-313.07</v>
      </c>
      <c r="J1406" s="24" t="s">
        <v>58</v>
      </c>
      <c r="K1406" s="24">
        <v>-189.97</v>
      </c>
      <c r="L1406" s="24" t="s">
        <v>58</v>
      </c>
      <c r="M1406" s="24" t="s">
        <v>58</v>
      </c>
      <c r="N1406" s="24">
        <v>0</v>
      </c>
      <c r="O1406" s="24">
        <v>242.21</v>
      </c>
      <c r="P1406" s="24">
        <v>-170.6</v>
      </c>
      <c r="Q1406" s="24">
        <v>0</v>
      </c>
      <c r="R1406" s="24">
        <v>-429.18</v>
      </c>
      <c r="S1406" s="24">
        <v>-320.68</v>
      </c>
      <c r="T1406" s="24" t="s">
        <v>59</v>
      </c>
      <c r="U1406" s="24" t="s">
        <v>58</v>
      </c>
      <c r="V1406" s="24"/>
      <c r="W1406" s="24" t="s">
        <v>59</v>
      </c>
      <c r="X1406" s="24"/>
      <c r="Y1406" s="24">
        <v>-369.52</v>
      </c>
      <c r="Z1406" s="24">
        <v>219.19</v>
      </c>
      <c r="AA1406" s="24"/>
      <c r="AB1406" s="24">
        <v>-26.54</v>
      </c>
      <c r="AC1406" s="24">
        <v>-215.07</v>
      </c>
      <c r="AD1406" s="24">
        <v>376.86</v>
      </c>
      <c r="AE1406" s="24">
        <v>-155.19</v>
      </c>
      <c r="AF1406" s="24" t="s">
        <v>59</v>
      </c>
      <c r="AG1406" s="24" t="s">
        <v>59</v>
      </c>
      <c r="AH1406" s="24"/>
      <c r="AI1406" s="24" t="s">
        <v>59</v>
      </c>
      <c r="AJ1406" s="24" t="s">
        <v>59</v>
      </c>
      <c r="AK1406" s="24"/>
      <c r="AL1406" s="24">
        <v>0</v>
      </c>
      <c r="AM1406" s="24">
        <v>-5.99</v>
      </c>
      <c r="AN1406" s="24" t="s">
        <v>58</v>
      </c>
      <c r="AO1406" s="24">
        <v>-804.53</v>
      </c>
      <c r="AP1406" s="24">
        <v>42.91</v>
      </c>
      <c r="AQ1406" s="24">
        <v>0</v>
      </c>
      <c r="AR1406" s="24">
        <v>0</v>
      </c>
      <c r="AS1406" s="24">
        <v>-125.72</v>
      </c>
      <c r="AT1406" s="24">
        <v>-8.15</v>
      </c>
      <c r="AU1406" s="24">
        <v>-391.97</v>
      </c>
      <c r="AV1406" s="24">
        <v>0</v>
      </c>
      <c r="AW1406" s="24">
        <v>0</v>
      </c>
      <c r="AX1406" s="24" t="s">
        <v>59</v>
      </c>
      <c r="AY1406" s="24">
        <v>28.91</v>
      </c>
      <c r="AZ1406" s="24" t="s">
        <v>59</v>
      </c>
      <c r="BA1406" s="24">
        <v>-312.23</v>
      </c>
      <c r="BB1406" s="24">
        <v>0</v>
      </c>
      <c r="BC1406" s="24">
        <v>0</v>
      </c>
      <c r="BD1406" s="24">
        <f t="shared" si="820"/>
        <v>-4146.43</v>
      </c>
      <c r="BE1406" s="25"/>
    </row>
    <row r="1407" spans="1:57" ht="25.5" customHeight="1" x14ac:dyDescent="0.25">
      <c r="A1407" s="22">
        <v>27</v>
      </c>
      <c r="B1407" s="78"/>
      <c r="C1407" s="91"/>
      <c r="D1407" s="91"/>
      <c r="E1407" s="91"/>
      <c r="F1407" s="71">
        <v>-136.93</v>
      </c>
      <c r="G1407" s="24">
        <v>-61.3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325.73</v>
      </c>
      <c r="P1407" s="24">
        <v>-44.51</v>
      </c>
      <c r="Q1407" s="24">
        <v>0</v>
      </c>
      <c r="R1407" s="24">
        <v>-21.56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68.010000000000005</v>
      </c>
      <c r="AC1407" s="24">
        <v>10.5</v>
      </c>
      <c r="AD1407" s="24">
        <v>-313.22000000000003</v>
      </c>
      <c r="AE1407" s="24">
        <v>0</v>
      </c>
      <c r="AF1407" s="24">
        <v>0</v>
      </c>
      <c r="AG1407" s="24">
        <v>39.380000000000003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 t="s">
        <v>58</v>
      </c>
      <c r="AO1407" s="24">
        <v>0</v>
      </c>
      <c r="AP1407" s="24">
        <v>-209.26</v>
      </c>
      <c r="AQ1407" s="24">
        <v>0</v>
      </c>
      <c r="AR1407" s="24">
        <v>0</v>
      </c>
      <c r="AS1407" s="24">
        <v>0</v>
      </c>
      <c r="AT1407" s="24">
        <v>0</v>
      </c>
      <c r="AU1407" s="24">
        <v>90.16</v>
      </c>
      <c r="AV1407" s="24">
        <v>0</v>
      </c>
      <c r="AW1407" s="24">
        <v>0</v>
      </c>
      <c r="AX1407" s="24">
        <v>0</v>
      </c>
      <c r="AY1407" s="24">
        <v>75.67</v>
      </c>
      <c r="AZ1407" s="24">
        <v>-749.45</v>
      </c>
      <c r="BA1407" s="24">
        <v>135.97</v>
      </c>
      <c r="BB1407" s="24">
        <v>0</v>
      </c>
      <c r="BC1407" s="24">
        <v>0</v>
      </c>
      <c r="BD1407" s="24">
        <f t="shared" si="820"/>
        <v>-790.81000000000006</v>
      </c>
      <c r="BE1407" s="25"/>
    </row>
    <row r="1408" spans="1:57" ht="25.5" customHeight="1" x14ac:dyDescent="0.25">
      <c r="A1408" s="22">
        <v>27</v>
      </c>
      <c r="B1408" s="78"/>
      <c r="C1408" s="76"/>
      <c r="D1408" s="76"/>
      <c r="E1408" s="76"/>
      <c r="F1408" s="116" t="s">
        <v>269</v>
      </c>
      <c r="G1408" s="24">
        <v>-43.74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-269.08999999999997</v>
      </c>
      <c r="Q1408" s="24">
        <v>0</v>
      </c>
      <c r="R1408" s="24">
        <v>-257.08999999999997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106.59</v>
      </c>
      <c r="AC1408" s="24">
        <v>0</v>
      </c>
      <c r="AD1408" s="24" t="s">
        <v>59</v>
      </c>
      <c r="AE1408" s="24">
        <v>0</v>
      </c>
      <c r="AF1408" s="24">
        <v>0</v>
      </c>
      <c r="AG1408" s="24">
        <v>196.67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-40.94</v>
      </c>
      <c r="AQ1408" s="24">
        <v>0</v>
      </c>
      <c r="AR1408" s="24">
        <v>0</v>
      </c>
      <c r="AS1408" s="24">
        <v>0</v>
      </c>
      <c r="AT1408" s="24">
        <v>0</v>
      </c>
      <c r="AU1408" s="24">
        <v>-16.45</v>
      </c>
      <c r="AV1408" s="24">
        <v>0</v>
      </c>
      <c r="AW1408" s="24">
        <v>0</v>
      </c>
      <c r="AX1408" s="24">
        <v>0</v>
      </c>
      <c r="AY1408" s="24">
        <v>-42.88</v>
      </c>
      <c r="AZ1408" s="24">
        <v>0</v>
      </c>
      <c r="BA1408" s="24">
        <v>-2.31</v>
      </c>
      <c r="BB1408" s="24">
        <v>0</v>
      </c>
      <c r="BC1408" s="24">
        <v>0</v>
      </c>
      <c r="BD1408" s="24">
        <f t="shared" si="820"/>
        <v>-369.23999999999995</v>
      </c>
      <c r="BE1408" s="25"/>
    </row>
    <row r="1409" spans="1:57" ht="25.5" customHeight="1" x14ac:dyDescent="0.25">
      <c r="A1409" s="22">
        <v>27</v>
      </c>
      <c r="B1409" s="78"/>
      <c r="C1409" s="76"/>
      <c r="D1409" s="76"/>
      <c r="E1409" s="76"/>
      <c r="F1409" s="116" t="s">
        <v>269</v>
      </c>
      <c r="G1409" s="24">
        <v>14.18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-518.64</v>
      </c>
      <c r="Q1409" s="24">
        <v>0</v>
      </c>
      <c r="R1409" s="24">
        <v>-574.08000000000004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57.01</v>
      </c>
      <c r="AC1409" s="24">
        <v>0</v>
      </c>
      <c r="AD1409" s="24">
        <v>-446.65</v>
      </c>
      <c r="AE1409" s="24">
        <v>0</v>
      </c>
      <c r="AF1409" s="24">
        <v>0</v>
      </c>
      <c r="AG1409" s="24">
        <v>10.7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-46.33</v>
      </c>
      <c r="AQ1409" s="24">
        <v>0</v>
      </c>
      <c r="AR1409" s="24">
        <v>0</v>
      </c>
      <c r="AS1409" s="24">
        <v>0</v>
      </c>
      <c r="AT1409" s="24">
        <v>0</v>
      </c>
      <c r="AU1409" s="24">
        <v>83.22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820"/>
        <v>-1420.5899999999997</v>
      </c>
      <c r="BE1409" s="25"/>
    </row>
    <row r="1410" spans="1:57" ht="25.5" customHeight="1" x14ac:dyDescent="0.25">
      <c r="A1410" s="22">
        <v>27</v>
      </c>
      <c r="B1410" s="78"/>
      <c r="C1410" s="76"/>
      <c r="D1410" s="76"/>
      <c r="E1410" s="76"/>
      <c r="F1410" s="116" t="s">
        <v>269</v>
      </c>
      <c r="G1410" s="24">
        <v>-212.37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-517.14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-91.87</v>
      </c>
      <c r="AC1410" s="24">
        <v>0</v>
      </c>
      <c r="AD1410" s="24">
        <v>0</v>
      </c>
      <c r="AE1410" s="24">
        <v>0</v>
      </c>
      <c r="AF1410" s="24">
        <v>0</v>
      </c>
      <c r="AG1410" s="24">
        <v>17.559999999999999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820"/>
        <v>-803.82</v>
      </c>
      <c r="BE1410" s="25"/>
    </row>
    <row r="1411" spans="1:57" ht="25.5" customHeight="1" x14ac:dyDescent="0.25">
      <c r="A1411" s="22">
        <v>27</v>
      </c>
      <c r="B1411" s="78"/>
      <c r="C1411" s="76"/>
      <c r="D1411" s="76"/>
      <c r="E1411" s="76"/>
      <c r="F1411" s="116" t="s">
        <v>269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-26.74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-392.47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820"/>
        <v>-419.21000000000004</v>
      </c>
      <c r="BE1411" s="25"/>
    </row>
    <row r="1412" spans="1:57" ht="25.5" customHeight="1" x14ac:dyDescent="0.25">
      <c r="A1412" s="22">
        <v>27</v>
      </c>
      <c r="B1412" s="78"/>
      <c r="C1412" s="76"/>
      <c r="D1412" s="76"/>
      <c r="E1412" s="76"/>
      <c r="F1412" s="116" t="s">
        <v>269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820"/>
        <v>0</v>
      </c>
      <c r="BE1412" s="25"/>
    </row>
    <row r="1413" spans="1:57" ht="25.5" customHeight="1" x14ac:dyDescent="0.25">
      <c r="A1413" s="22">
        <v>27</v>
      </c>
      <c r="B1413" s="78"/>
      <c r="C1413" s="76"/>
      <c r="D1413" s="76"/>
      <c r="E1413" s="76"/>
      <c r="F1413" s="116" t="s">
        <v>269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820"/>
        <v>0</v>
      </c>
      <c r="BE1413" s="25"/>
    </row>
    <row r="1414" spans="1:57" ht="25.5" customHeight="1" x14ac:dyDescent="0.25">
      <c r="A1414" s="22">
        <v>27</v>
      </c>
      <c r="B1414" s="78"/>
      <c r="C1414" s="76"/>
      <c r="D1414" s="76"/>
      <c r="E1414" s="76"/>
      <c r="F1414" s="116" t="s">
        <v>269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820"/>
        <v>0</v>
      </c>
      <c r="BE1414" s="25"/>
    </row>
    <row r="1415" spans="1:57" ht="25.5" customHeight="1" x14ac:dyDescent="0.25">
      <c r="A1415" s="22">
        <v>27</v>
      </c>
      <c r="B1415" s="78"/>
      <c r="C1415" s="76"/>
      <c r="D1415" s="76"/>
      <c r="E1415" s="76"/>
      <c r="F1415" s="116" t="s">
        <v>269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820"/>
        <v>0</v>
      </c>
      <c r="BE1415" s="25"/>
    </row>
    <row r="1416" spans="1:57" ht="25.5" customHeight="1" x14ac:dyDescent="0.25">
      <c r="A1416" s="22">
        <v>27</v>
      </c>
      <c r="B1416" s="78"/>
      <c r="C1416" s="76"/>
      <c r="D1416" s="76"/>
      <c r="E1416" s="76"/>
      <c r="F1416" s="116" t="s">
        <v>269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820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U1417" si="821">SUM(F1377:F1416)</f>
        <v>-6007.99</v>
      </c>
      <c r="G1417" s="37">
        <f t="shared" si="821"/>
        <v>-3386.21</v>
      </c>
      <c r="H1417" s="37">
        <f t="shared" si="821"/>
        <v>-3667.8999999999996</v>
      </c>
      <c r="I1417" s="37">
        <f t="shared" si="821"/>
        <v>-2262.8399999999997</v>
      </c>
      <c r="J1417" s="37">
        <f t="shared" si="821"/>
        <v>-642.87000000000012</v>
      </c>
      <c r="K1417" s="37">
        <f t="shared" si="821"/>
        <v>-2208.2599999999998</v>
      </c>
      <c r="L1417" s="37">
        <f t="shared" si="821"/>
        <v>-4335.07</v>
      </c>
      <c r="M1417" s="37">
        <f t="shared" si="821"/>
        <v>-2998.08</v>
      </c>
      <c r="N1417" s="37">
        <f t="shared" si="821"/>
        <v>0</v>
      </c>
      <c r="O1417" s="37">
        <f t="shared" si="821"/>
        <v>-2325.3599999999997</v>
      </c>
      <c r="P1417" s="37">
        <f t="shared" si="821"/>
        <v>-2308.7399999999998</v>
      </c>
      <c r="Q1417" s="37">
        <f t="shared" si="821"/>
        <v>0</v>
      </c>
      <c r="R1417" s="37">
        <f t="shared" si="821"/>
        <v>-5279.0700000000006</v>
      </c>
      <c r="S1417" s="37">
        <f t="shared" si="821"/>
        <v>-1979.5900000000004</v>
      </c>
      <c r="T1417" s="37">
        <f t="shared" si="821"/>
        <v>855.78</v>
      </c>
      <c r="U1417" s="37">
        <f t="shared" si="821"/>
        <v>-882.2600000000001</v>
      </c>
      <c r="V1417" s="37"/>
      <c r="W1417" s="37">
        <f>SUM(W1377:W1416)</f>
        <v>-2386.15</v>
      </c>
      <c r="X1417" s="37"/>
      <c r="Y1417" s="37">
        <f>SUM(Y1377:Y1416)</f>
        <v>-1739.79</v>
      </c>
      <c r="Z1417" s="37">
        <f>SUM(Z1377:Z1416)</f>
        <v>-4688.5700000000006</v>
      </c>
      <c r="AA1417" s="37"/>
      <c r="AB1417" s="37">
        <f t="shared" ref="AB1417:AG1417" si="822">SUM(AB1377:AB1416)</f>
        <v>-4253.91</v>
      </c>
      <c r="AC1417" s="37">
        <f t="shared" si="822"/>
        <v>-1124.99</v>
      </c>
      <c r="AD1417" s="37">
        <f t="shared" si="822"/>
        <v>-12788.179999999998</v>
      </c>
      <c r="AE1417" s="37">
        <f t="shared" si="822"/>
        <v>-2357.2999999999997</v>
      </c>
      <c r="AF1417" s="37">
        <f t="shared" si="822"/>
        <v>725.03000000000009</v>
      </c>
      <c r="AG1417" s="37">
        <f t="shared" si="822"/>
        <v>-1324.4999999999995</v>
      </c>
      <c r="AH1417" s="37"/>
      <c r="AI1417" s="37">
        <f>SUM(AI1377:AI1416)</f>
        <v>-819.90000000000009</v>
      </c>
      <c r="AJ1417" s="37">
        <f>SUM(AJ1377:AJ1416)</f>
        <v>-609.05999999999995</v>
      </c>
      <c r="AK1417" s="37"/>
      <c r="AL1417" s="37">
        <f t="shared" ref="AL1417:BC1417" si="823">SUM(AL1377:AL1416)</f>
        <v>0</v>
      </c>
      <c r="AM1417" s="37">
        <f t="shared" si="823"/>
        <v>-2007.9600000000003</v>
      </c>
      <c r="AN1417" s="37">
        <f t="shared" si="823"/>
        <v>-1684.73</v>
      </c>
      <c r="AO1417" s="37">
        <f t="shared" si="823"/>
        <v>-3282.71</v>
      </c>
      <c r="AP1417" s="37">
        <f t="shared" si="823"/>
        <v>-2612.36</v>
      </c>
      <c r="AQ1417" s="37">
        <f t="shared" si="823"/>
        <v>0</v>
      </c>
      <c r="AR1417" s="37">
        <f t="shared" si="823"/>
        <v>0</v>
      </c>
      <c r="AS1417" s="37">
        <f t="shared" si="823"/>
        <v>-6249.8400000000011</v>
      </c>
      <c r="AT1417" s="37">
        <f t="shared" si="823"/>
        <v>-1492.29</v>
      </c>
      <c r="AU1417" s="37">
        <f t="shared" si="823"/>
        <v>-4290.04</v>
      </c>
      <c r="AV1417" s="37">
        <f t="shared" si="823"/>
        <v>0</v>
      </c>
      <c r="AW1417" s="37">
        <f t="shared" si="823"/>
        <v>0</v>
      </c>
      <c r="AX1417" s="37">
        <f t="shared" si="823"/>
        <v>-619.14</v>
      </c>
      <c r="AY1417" s="37">
        <f t="shared" si="823"/>
        <v>1240.9800000000002</v>
      </c>
      <c r="AZ1417" s="37">
        <f t="shared" si="823"/>
        <v>-1868.23</v>
      </c>
      <c r="BA1417" s="37">
        <f t="shared" si="823"/>
        <v>706.81</v>
      </c>
      <c r="BB1417" s="37">
        <f t="shared" si="823"/>
        <v>0</v>
      </c>
      <c r="BC1417" s="37">
        <f t="shared" si="823"/>
        <v>0</v>
      </c>
      <c r="BD1417" s="24">
        <f t="shared" si="820"/>
        <v>-90955.29</v>
      </c>
      <c r="BE1417" s="322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U1418" si="824">COUNTA(F1377:F1416)</f>
        <v>40</v>
      </c>
      <c r="G1418" s="33">
        <f t="shared" si="824"/>
        <v>40</v>
      </c>
      <c r="H1418" s="33">
        <f t="shared" si="824"/>
        <v>40</v>
      </c>
      <c r="I1418" s="33">
        <f t="shared" si="824"/>
        <v>40</v>
      </c>
      <c r="J1418" s="33">
        <f t="shared" si="824"/>
        <v>40</v>
      </c>
      <c r="K1418" s="33">
        <f t="shared" si="824"/>
        <v>40</v>
      </c>
      <c r="L1418" s="33">
        <f t="shared" si="824"/>
        <v>40</v>
      </c>
      <c r="M1418" s="33">
        <f t="shared" si="824"/>
        <v>40</v>
      </c>
      <c r="N1418" s="33">
        <f t="shared" si="824"/>
        <v>40</v>
      </c>
      <c r="O1418" s="33">
        <f t="shared" si="824"/>
        <v>40</v>
      </c>
      <c r="P1418" s="33">
        <f t="shared" si="824"/>
        <v>40</v>
      </c>
      <c r="Q1418" s="33">
        <f t="shared" si="824"/>
        <v>40</v>
      </c>
      <c r="R1418" s="33">
        <f t="shared" si="824"/>
        <v>40</v>
      </c>
      <c r="S1418" s="33">
        <f t="shared" si="824"/>
        <v>40</v>
      </c>
      <c r="T1418" s="33">
        <f t="shared" si="824"/>
        <v>40</v>
      </c>
      <c r="U1418" s="33">
        <f t="shared" si="824"/>
        <v>40</v>
      </c>
      <c r="V1418" s="33"/>
      <c r="W1418" s="33">
        <f>COUNTA(W1377:W1416)</f>
        <v>40</v>
      </c>
      <c r="X1418" s="33"/>
      <c r="Y1418" s="33">
        <f>COUNTA(Y1377:Y1416)</f>
        <v>40</v>
      </c>
      <c r="Z1418" s="33">
        <f>COUNTA(Z1377:Z1416)</f>
        <v>40</v>
      </c>
      <c r="AA1418" s="33"/>
      <c r="AB1418" s="33">
        <f t="shared" ref="AB1418:AG1418" si="825">COUNTA(AB1377:AB1416)</f>
        <v>40</v>
      </c>
      <c r="AC1418" s="33">
        <f t="shared" si="825"/>
        <v>40</v>
      </c>
      <c r="AD1418" s="33">
        <f t="shared" si="825"/>
        <v>40</v>
      </c>
      <c r="AE1418" s="33">
        <f t="shared" si="825"/>
        <v>40</v>
      </c>
      <c r="AF1418" s="33">
        <f t="shared" si="825"/>
        <v>40</v>
      </c>
      <c r="AG1418" s="33">
        <f t="shared" si="825"/>
        <v>40</v>
      </c>
      <c r="AH1418" s="33"/>
      <c r="AI1418" s="33">
        <f>COUNTA(AI1377:AI1416)</f>
        <v>40</v>
      </c>
      <c r="AJ1418" s="33">
        <f>COUNTA(AJ1377:AJ1416)</f>
        <v>40</v>
      </c>
      <c r="AK1418" s="33"/>
      <c r="AL1418" s="33">
        <f t="shared" ref="AL1418:BC1418" si="826">COUNTA(AL1377:AL1416)</f>
        <v>40</v>
      </c>
      <c r="AM1418" s="33">
        <f t="shared" si="826"/>
        <v>40</v>
      </c>
      <c r="AN1418" s="33">
        <f t="shared" si="826"/>
        <v>40</v>
      </c>
      <c r="AO1418" s="33">
        <f t="shared" si="826"/>
        <v>40</v>
      </c>
      <c r="AP1418" s="33">
        <f t="shared" si="826"/>
        <v>40</v>
      </c>
      <c r="AQ1418" s="33">
        <f t="shared" si="826"/>
        <v>40</v>
      </c>
      <c r="AR1418" s="33">
        <f t="shared" si="826"/>
        <v>40</v>
      </c>
      <c r="AS1418" s="33">
        <f t="shared" si="826"/>
        <v>40</v>
      </c>
      <c r="AT1418" s="33">
        <f t="shared" si="826"/>
        <v>40</v>
      </c>
      <c r="AU1418" s="33">
        <f t="shared" si="826"/>
        <v>40</v>
      </c>
      <c r="AV1418" s="33">
        <f t="shared" si="826"/>
        <v>40</v>
      </c>
      <c r="AW1418" s="33">
        <f t="shared" si="826"/>
        <v>40</v>
      </c>
      <c r="AX1418" s="33">
        <f t="shared" si="826"/>
        <v>40</v>
      </c>
      <c r="AY1418" s="33">
        <f t="shared" si="826"/>
        <v>40</v>
      </c>
      <c r="AZ1418" s="33">
        <f t="shared" si="826"/>
        <v>40</v>
      </c>
      <c r="BA1418" s="33">
        <f t="shared" si="826"/>
        <v>40</v>
      </c>
      <c r="BB1418" s="33">
        <f t="shared" si="826"/>
        <v>40</v>
      </c>
      <c r="BC1418" s="33">
        <f t="shared" si="826"/>
        <v>40</v>
      </c>
      <c r="BD1418" s="33">
        <f t="shared" si="820"/>
        <v>1800</v>
      </c>
      <c r="BE1418" s="322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U1419" si="827">COUNTIF(F1377:F1416,"NS")</f>
        <v>0</v>
      </c>
      <c r="G1419" s="34">
        <f t="shared" si="827"/>
        <v>7</v>
      </c>
      <c r="H1419" s="34">
        <f t="shared" si="827"/>
        <v>4</v>
      </c>
      <c r="I1419" s="34">
        <f t="shared" si="827"/>
        <v>8</v>
      </c>
      <c r="J1419" s="34">
        <f t="shared" si="827"/>
        <v>9</v>
      </c>
      <c r="K1419" s="34">
        <f t="shared" si="827"/>
        <v>9</v>
      </c>
      <c r="L1419" s="34">
        <f t="shared" si="827"/>
        <v>9</v>
      </c>
      <c r="M1419" s="34">
        <f t="shared" si="827"/>
        <v>10</v>
      </c>
      <c r="N1419" s="34">
        <f t="shared" si="827"/>
        <v>0</v>
      </c>
      <c r="O1419" s="34">
        <f t="shared" si="827"/>
        <v>8</v>
      </c>
      <c r="P1419" s="34">
        <f t="shared" si="827"/>
        <v>7</v>
      </c>
      <c r="Q1419" s="34">
        <f t="shared" si="827"/>
        <v>0</v>
      </c>
      <c r="R1419" s="34">
        <f t="shared" si="827"/>
        <v>7</v>
      </c>
      <c r="S1419" s="34">
        <f t="shared" si="827"/>
        <v>10</v>
      </c>
      <c r="T1419" s="34">
        <f t="shared" si="827"/>
        <v>8</v>
      </c>
      <c r="U1419" s="34">
        <f t="shared" si="827"/>
        <v>7</v>
      </c>
      <c r="V1419" s="34"/>
      <c r="W1419" s="34">
        <f>COUNTIF(W1377:W1416,"NS")</f>
        <v>7</v>
      </c>
      <c r="X1419" s="34"/>
      <c r="Y1419" s="34">
        <f>COUNTIF(Y1377:Y1416,"NS")</f>
        <v>8</v>
      </c>
      <c r="Z1419" s="34">
        <f>COUNTIF(Z1377:Z1416,"NS")</f>
        <v>7</v>
      </c>
      <c r="AA1419" s="34"/>
      <c r="AB1419" s="34">
        <f t="shared" ref="AB1419:AG1419" si="828">COUNTIF(AB1377:AB1416,"NS")</f>
        <v>8</v>
      </c>
      <c r="AC1419" s="34">
        <f t="shared" si="828"/>
        <v>8</v>
      </c>
      <c r="AD1419" s="34">
        <f t="shared" si="828"/>
        <v>7</v>
      </c>
      <c r="AE1419" s="34">
        <f t="shared" si="828"/>
        <v>10</v>
      </c>
      <c r="AF1419" s="34">
        <f t="shared" si="828"/>
        <v>5</v>
      </c>
      <c r="AG1419" s="34">
        <f t="shared" si="828"/>
        <v>7</v>
      </c>
      <c r="AH1419" s="34"/>
      <c r="AI1419" s="34">
        <f>COUNTIF(AI1377:AI1416,"NS")</f>
        <v>9</v>
      </c>
      <c r="AJ1419" s="34">
        <f>COUNTIF(AJ1377:AJ1416,"NS")</f>
        <v>9</v>
      </c>
      <c r="AK1419" s="34"/>
      <c r="AL1419" s="34">
        <f t="shared" ref="AL1419:BC1419" si="829">COUNTIF(AL1377:AL1416,"NS")</f>
        <v>0</v>
      </c>
      <c r="AM1419" s="34">
        <f t="shared" si="829"/>
        <v>7</v>
      </c>
      <c r="AN1419" s="34">
        <f t="shared" si="829"/>
        <v>11</v>
      </c>
      <c r="AO1419" s="34">
        <f t="shared" si="829"/>
        <v>7</v>
      </c>
      <c r="AP1419" s="34">
        <f t="shared" si="829"/>
        <v>10</v>
      </c>
      <c r="AQ1419" s="34">
        <f t="shared" si="829"/>
        <v>0</v>
      </c>
      <c r="AR1419" s="34">
        <f t="shared" si="829"/>
        <v>0</v>
      </c>
      <c r="AS1419" s="34">
        <f t="shared" si="829"/>
        <v>10</v>
      </c>
      <c r="AT1419" s="34">
        <f t="shared" si="829"/>
        <v>7</v>
      </c>
      <c r="AU1419" s="34">
        <f t="shared" si="829"/>
        <v>10</v>
      </c>
      <c r="AV1419" s="34">
        <f t="shared" si="829"/>
        <v>0</v>
      </c>
      <c r="AW1419" s="34">
        <f t="shared" si="829"/>
        <v>0</v>
      </c>
      <c r="AX1419" s="34">
        <f t="shared" si="829"/>
        <v>7</v>
      </c>
      <c r="AY1419" s="34">
        <f t="shared" si="829"/>
        <v>9</v>
      </c>
      <c r="AZ1419" s="34">
        <f t="shared" si="829"/>
        <v>7</v>
      </c>
      <c r="BA1419" s="34">
        <f t="shared" si="829"/>
        <v>8</v>
      </c>
      <c r="BB1419" s="34">
        <f t="shared" si="829"/>
        <v>0</v>
      </c>
      <c r="BC1419" s="34">
        <f t="shared" si="829"/>
        <v>0</v>
      </c>
      <c r="BD1419" s="33">
        <f t="shared" si="820"/>
        <v>281</v>
      </c>
      <c r="BE1419" s="322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U1420" si="830">COUNTIF(F1377:F1416,"NC")</f>
        <v>0</v>
      </c>
      <c r="G1420" s="34">
        <f t="shared" si="830"/>
        <v>2</v>
      </c>
      <c r="H1420" s="34">
        <f t="shared" si="830"/>
        <v>3</v>
      </c>
      <c r="I1420" s="34">
        <f t="shared" si="830"/>
        <v>1</v>
      </c>
      <c r="J1420" s="34">
        <f t="shared" si="830"/>
        <v>8</v>
      </c>
      <c r="K1420" s="34">
        <f t="shared" si="830"/>
        <v>3</v>
      </c>
      <c r="L1420" s="34">
        <f t="shared" si="830"/>
        <v>3</v>
      </c>
      <c r="M1420" s="34">
        <f t="shared" si="830"/>
        <v>11</v>
      </c>
      <c r="N1420" s="34">
        <f t="shared" si="830"/>
        <v>0</v>
      </c>
      <c r="O1420" s="34">
        <f t="shared" si="830"/>
        <v>0</v>
      </c>
      <c r="P1420" s="34">
        <f t="shared" si="830"/>
        <v>1</v>
      </c>
      <c r="Q1420" s="34">
        <f t="shared" si="830"/>
        <v>0</v>
      </c>
      <c r="R1420" s="34">
        <f t="shared" si="830"/>
        <v>3</v>
      </c>
      <c r="S1420" s="34">
        <f t="shared" si="830"/>
        <v>0</v>
      </c>
      <c r="T1420" s="34">
        <f t="shared" si="830"/>
        <v>11</v>
      </c>
      <c r="U1420" s="34">
        <f t="shared" si="830"/>
        <v>8</v>
      </c>
      <c r="V1420" s="34"/>
      <c r="W1420" s="34">
        <f>COUNTIF(W1377:W1416,"NC")</f>
        <v>11</v>
      </c>
      <c r="X1420" s="34"/>
      <c r="Y1420" s="34">
        <f>COUNTIF(Y1377:Y1416,"NC")</f>
        <v>3</v>
      </c>
      <c r="Z1420" s="34">
        <f>COUNTIF(Z1377:Z1416,"NC")</f>
        <v>4</v>
      </c>
      <c r="AA1420" s="34"/>
      <c r="AB1420" s="34">
        <f t="shared" ref="AB1420:AG1420" si="831">COUNTIF(AB1377:AB1416,"NC")</f>
        <v>0</v>
      </c>
      <c r="AC1420" s="34">
        <f t="shared" si="831"/>
        <v>1</v>
      </c>
      <c r="AD1420" s="34">
        <f t="shared" si="831"/>
        <v>6</v>
      </c>
      <c r="AE1420" s="34">
        <f t="shared" si="831"/>
        <v>1</v>
      </c>
      <c r="AF1420" s="34">
        <f t="shared" si="831"/>
        <v>17</v>
      </c>
      <c r="AG1420" s="34">
        <f t="shared" si="831"/>
        <v>3</v>
      </c>
      <c r="AH1420" s="34"/>
      <c r="AI1420" s="34">
        <f>COUNTIF(AI1377:AI1416,"NC")</f>
        <v>2</v>
      </c>
      <c r="AJ1420" s="34">
        <f>COUNTIF(AJ1377:AJ1416,"NC")</f>
        <v>5</v>
      </c>
      <c r="AK1420" s="34"/>
      <c r="AL1420" s="34">
        <f t="shared" ref="AL1420:BC1420" si="832">COUNTIF(AL1377:AL1416,"NC")</f>
        <v>0</v>
      </c>
      <c r="AM1420" s="34">
        <f t="shared" si="832"/>
        <v>2</v>
      </c>
      <c r="AN1420" s="34">
        <f t="shared" si="832"/>
        <v>5</v>
      </c>
      <c r="AO1420" s="34">
        <f t="shared" si="832"/>
        <v>3</v>
      </c>
      <c r="AP1420" s="34">
        <f t="shared" si="832"/>
        <v>0</v>
      </c>
      <c r="AQ1420" s="34">
        <f t="shared" si="832"/>
        <v>0</v>
      </c>
      <c r="AR1420" s="34">
        <f t="shared" si="832"/>
        <v>0</v>
      </c>
      <c r="AS1420" s="34">
        <f t="shared" si="832"/>
        <v>3</v>
      </c>
      <c r="AT1420" s="34">
        <f t="shared" si="832"/>
        <v>6</v>
      </c>
      <c r="AU1420" s="34">
        <f t="shared" si="832"/>
        <v>0</v>
      </c>
      <c r="AV1420" s="34">
        <f t="shared" si="832"/>
        <v>0</v>
      </c>
      <c r="AW1420" s="34">
        <f t="shared" si="832"/>
        <v>0</v>
      </c>
      <c r="AX1420" s="34">
        <f t="shared" si="832"/>
        <v>12</v>
      </c>
      <c r="AY1420" s="34">
        <f t="shared" si="832"/>
        <v>0</v>
      </c>
      <c r="AZ1420" s="34">
        <f t="shared" si="832"/>
        <v>1</v>
      </c>
      <c r="BA1420" s="34">
        <f t="shared" si="832"/>
        <v>1</v>
      </c>
      <c r="BB1420" s="34">
        <f t="shared" si="832"/>
        <v>0</v>
      </c>
      <c r="BC1420" s="34">
        <f t="shared" si="832"/>
        <v>0</v>
      </c>
      <c r="BD1420" s="33">
        <f t="shared" si="820"/>
        <v>140</v>
      </c>
      <c r="BE1420" s="322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U1421" si="833">1-F1420/(F1418-F1419)</f>
        <v>1</v>
      </c>
      <c r="G1421" s="35">
        <f t="shared" si="833"/>
        <v>0.93939393939393945</v>
      </c>
      <c r="H1421" s="35">
        <f t="shared" si="833"/>
        <v>0.91666666666666663</v>
      </c>
      <c r="I1421" s="35">
        <f t="shared" si="833"/>
        <v>0.96875</v>
      </c>
      <c r="J1421" s="35">
        <f t="shared" si="833"/>
        <v>0.74193548387096775</v>
      </c>
      <c r="K1421" s="35">
        <f t="shared" si="833"/>
        <v>0.90322580645161288</v>
      </c>
      <c r="L1421" s="35">
        <f t="shared" si="833"/>
        <v>0.90322580645161288</v>
      </c>
      <c r="M1421" s="35">
        <f t="shared" si="833"/>
        <v>0.6333333333333333</v>
      </c>
      <c r="N1421" s="35">
        <f t="shared" si="833"/>
        <v>1</v>
      </c>
      <c r="O1421" s="35">
        <f t="shared" si="833"/>
        <v>1</v>
      </c>
      <c r="P1421" s="35">
        <f t="shared" si="833"/>
        <v>0.96969696969696972</v>
      </c>
      <c r="Q1421" s="35">
        <f t="shared" si="833"/>
        <v>1</v>
      </c>
      <c r="R1421" s="35">
        <f t="shared" si="833"/>
        <v>0.90909090909090906</v>
      </c>
      <c r="S1421" s="35">
        <f t="shared" si="833"/>
        <v>1</v>
      </c>
      <c r="T1421" s="35">
        <f t="shared" si="833"/>
        <v>0.65625</v>
      </c>
      <c r="U1421" s="35">
        <f t="shared" si="833"/>
        <v>0.75757575757575757</v>
      </c>
      <c r="V1421" s="35"/>
      <c r="W1421" s="35">
        <f>1-W1420/(W1418-W1419)</f>
        <v>0.66666666666666674</v>
      </c>
      <c r="X1421" s="35"/>
      <c r="Y1421" s="35">
        <f>1-Y1420/(Y1418-Y1419)</f>
        <v>0.90625</v>
      </c>
      <c r="Z1421" s="35">
        <f>1-Z1420/(Z1418-Z1419)</f>
        <v>0.87878787878787878</v>
      </c>
      <c r="AA1421" s="35"/>
      <c r="AB1421" s="35">
        <f t="shared" ref="AB1421:AG1421" si="834">1-AB1420/(AB1418-AB1419)</f>
        <v>1</v>
      </c>
      <c r="AC1421" s="35">
        <f t="shared" si="834"/>
        <v>0.96875</v>
      </c>
      <c r="AD1421" s="35">
        <f t="shared" si="834"/>
        <v>0.81818181818181812</v>
      </c>
      <c r="AE1421" s="35">
        <f t="shared" si="834"/>
        <v>0.96666666666666667</v>
      </c>
      <c r="AF1421" s="35">
        <f t="shared" si="834"/>
        <v>0.51428571428571423</v>
      </c>
      <c r="AG1421" s="35">
        <f t="shared" si="834"/>
        <v>0.90909090909090906</v>
      </c>
      <c r="AH1421" s="35"/>
      <c r="AI1421" s="35">
        <f>1-AI1420/(AI1418-AI1419)</f>
        <v>0.93548387096774199</v>
      </c>
      <c r="AJ1421" s="35">
        <f>1-AJ1420/(AJ1418-AJ1419)</f>
        <v>0.83870967741935487</v>
      </c>
      <c r="AK1421" s="35"/>
      <c r="AL1421" s="35">
        <f t="shared" ref="AL1421:BD1421" si="835">1-AL1420/(AL1418-AL1419)</f>
        <v>1</v>
      </c>
      <c r="AM1421" s="35">
        <f t="shared" si="835"/>
        <v>0.93939393939393945</v>
      </c>
      <c r="AN1421" s="35">
        <f t="shared" si="835"/>
        <v>0.82758620689655171</v>
      </c>
      <c r="AO1421" s="35">
        <f t="shared" si="835"/>
        <v>0.90909090909090906</v>
      </c>
      <c r="AP1421" s="35">
        <f t="shared" si="835"/>
        <v>1</v>
      </c>
      <c r="AQ1421" s="35">
        <f t="shared" si="835"/>
        <v>1</v>
      </c>
      <c r="AR1421" s="35">
        <f t="shared" si="835"/>
        <v>1</v>
      </c>
      <c r="AS1421" s="35">
        <f t="shared" si="835"/>
        <v>0.9</v>
      </c>
      <c r="AT1421" s="35">
        <f t="shared" si="835"/>
        <v>0.81818181818181812</v>
      </c>
      <c r="AU1421" s="35">
        <f t="shared" si="835"/>
        <v>1</v>
      </c>
      <c r="AV1421" s="35">
        <f t="shared" si="835"/>
        <v>1</v>
      </c>
      <c r="AW1421" s="35">
        <f t="shared" si="835"/>
        <v>1</v>
      </c>
      <c r="AX1421" s="35">
        <f t="shared" si="835"/>
        <v>0.63636363636363635</v>
      </c>
      <c r="AY1421" s="35">
        <f t="shared" si="835"/>
        <v>1</v>
      </c>
      <c r="AZ1421" s="35">
        <f t="shared" si="835"/>
        <v>0.96969696969696972</v>
      </c>
      <c r="BA1421" s="35">
        <f t="shared" si="835"/>
        <v>0.96875</v>
      </c>
      <c r="BB1421" s="35">
        <f t="shared" si="835"/>
        <v>1</v>
      </c>
      <c r="BC1421" s="35">
        <f t="shared" si="835"/>
        <v>1</v>
      </c>
      <c r="BD1421" s="35">
        <f t="shared" si="835"/>
        <v>0.90783410138248843</v>
      </c>
      <c r="BE1421" s="322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U1422" si="836">F1418+F1371</f>
        <v>1119</v>
      </c>
      <c r="G1422" s="34">
        <f t="shared" si="836"/>
        <v>1120</v>
      </c>
      <c r="H1422" s="34">
        <f t="shared" si="836"/>
        <v>1120</v>
      </c>
      <c r="I1422" s="34">
        <f t="shared" si="836"/>
        <v>1120</v>
      </c>
      <c r="J1422" s="34">
        <f t="shared" si="836"/>
        <v>1120</v>
      </c>
      <c r="K1422" s="34">
        <f t="shared" si="836"/>
        <v>1118</v>
      </c>
      <c r="L1422" s="34">
        <f t="shared" si="836"/>
        <v>1118</v>
      </c>
      <c r="M1422" s="34">
        <f t="shared" si="836"/>
        <v>1119</v>
      </c>
      <c r="N1422" s="34">
        <f t="shared" si="836"/>
        <v>1119</v>
      </c>
      <c r="O1422" s="34">
        <f t="shared" si="836"/>
        <v>1118</v>
      </c>
      <c r="P1422" s="34">
        <f t="shared" si="836"/>
        <v>1120</v>
      </c>
      <c r="Q1422" s="34">
        <f t="shared" si="836"/>
        <v>1120</v>
      </c>
      <c r="R1422" s="34">
        <f t="shared" si="836"/>
        <v>1093</v>
      </c>
      <c r="S1422" s="34">
        <f t="shared" si="836"/>
        <v>1119</v>
      </c>
      <c r="T1422" s="34">
        <f t="shared" si="836"/>
        <v>1120</v>
      </c>
      <c r="U1422" s="34">
        <f t="shared" si="836"/>
        <v>1108</v>
      </c>
      <c r="V1422" s="34"/>
      <c r="W1422" s="34">
        <f>W1418+W1371</f>
        <v>1115</v>
      </c>
      <c r="X1422" s="34"/>
      <c r="Y1422" s="34">
        <f t="shared" ref="Y1422:Z1424" si="837">Y1418+Y1371</f>
        <v>1119</v>
      </c>
      <c r="Z1422" s="34">
        <f t="shared" si="837"/>
        <v>1120</v>
      </c>
      <c r="AA1422" s="34"/>
      <c r="AB1422" s="34">
        <f t="shared" ref="AB1422:AG1424" si="838">AB1418+AB1371</f>
        <v>1120</v>
      </c>
      <c r="AC1422" s="34">
        <f t="shared" si="838"/>
        <v>1120</v>
      </c>
      <c r="AD1422" s="34">
        <f t="shared" si="838"/>
        <v>1120</v>
      </c>
      <c r="AE1422" s="34">
        <f t="shared" si="838"/>
        <v>1120</v>
      </c>
      <c r="AF1422" s="34">
        <f t="shared" si="838"/>
        <v>1119</v>
      </c>
      <c r="AG1422" s="34">
        <f t="shared" si="838"/>
        <v>1119</v>
      </c>
      <c r="AH1422" s="34"/>
      <c r="AI1422" s="34">
        <f t="shared" ref="AI1422:AJ1424" si="839">AI1418+AI1371</f>
        <v>1120</v>
      </c>
      <c r="AJ1422" s="34">
        <f t="shared" si="839"/>
        <v>1116</v>
      </c>
      <c r="AK1422" s="34"/>
      <c r="AL1422" s="34">
        <f t="shared" ref="AL1422:BD1422" si="840">AL1418+AL1371</f>
        <v>1116</v>
      </c>
      <c r="AM1422" s="34">
        <f t="shared" si="840"/>
        <v>1119</v>
      </c>
      <c r="AN1422" s="34">
        <f t="shared" si="840"/>
        <v>1119</v>
      </c>
      <c r="AO1422" s="34">
        <f t="shared" si="840"/>
        <v>1118</v>
      </c>
      <c r="AP1422" s="34">
        <f t="shared" si="840"/>
        <v>1119</v>
      </c>
      <c r="AQ1422" s="34">
        <f t="shared" si="840"/>
        <v>1116</v>
      </c>
      <c r="AR1422" s="34">
        <f t="shared" si="840"/>
        <v>1118</v>
      </c>
      <c r="AS1422" s="34">
        <f t="shared" si="840"/>
        <v>1120</v>
      </c>
      <c r="AT1422" s="34">
        <f t="shared" si="840"/>
        <v>1119</v>
      </c>
      <c r="AU1422" s="34">
        <f t="shared" si="840"/>
        <v>1120</v>
      </c>
      <c r="AV1422" s="34">
        <f t="shared" si="840"/>
        <v>1120</v>
      </c>
      <c r="AW1422" s="34">
        <f t="shared" si="840"/>
        <v>1112</v>
      </c>
      <c r="AX1422" s="34">
        <f t="shared" si="840"/>
        <v>1119</v>
      </c>
      <c r="AY1422" s="34">
        <f t="shared" si="840"/>
        <v>1115</v>
      </c>
      <c r="AZ1422" s="34">
        <f t="shared" si="840"/>
        <v>1119</v>
      </c>
      <c r="BA1422" s="34">
        <f t="shared" si="840"/>
        <v>1120</v>
      </c>
      <c r="BB1422" s="34">
        <f t="shared" si="840"/>
        <v>1120</v>
      </c>
      <c r="BC1422" s="34">
        <f t="shared" si="840"/>
        <v>1120</v>
      </c>
      <c r="BD1422" s="34">
        <f t="shared" si="840"/>
        <v>50308</v>
      </c>
      <c r="BE1422" s="322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U1423" si="841">F1419+F1372</f>
        <v>115</v>
      </c>
      <c r="G1423" s="34">
        <f t="shared" si="841"/>
        <v>175</v>
      </c>
      <c r="H1423" s="34">
        <f t="shared" si="841"/>
        <v>114</v>
      </c>
      <c r="I1423" s="34">
        <f t="shared" si="841"/>
        <v>179</v>
      </c>
      <c r="J1423" s="34">
        <f t="shared" si="841"/>
        <v>187</v>
      </c>
      <c r="K1423" s="34">
        <f t="shared" si="841"/>
        <v>176</v>
      </c>
      <c r="L1423" s="34">
        <f t="shared" si="841"/>
        <v>233</v>
      </c>
      <c r="M1423" s="34">
        <f t="shared" si="841"/>
        <v>219</v>
      </c>
      <c r="N1423" s="34">
        <f t="shared" si="841"/>
        <v>172</v>
      </c>
      <c r="O1423" s="34">
        <f t="shared" si="841"/>
        <v>201</v>
      </c>
      <c r="P1423" s="34">
        <f t="shared" si="841"/>
        <v>179</v>
      </c>
      <c r="Q1423" s="34">
        <f t="shared" si="841"/>
        <v>211</v>
      </c>
      <c r="R1423" s="34">
        <f t="shared" si="841"/>
        <v>153</v>
      </c>
      <c r="S1423" s="34">
        <f t="shared" si="841"/>
        <v>224</v>
      </c>
      <c r="T1423" s="34">
        <f t="shared" si="841"/>
        <v>174</v>
      </c>
      <c r="U1423" s="34">
        <f t="shared" si="841"/>
        <v>172</v>
      </c>
      <c r="V1423" s="34"/>
      <c r="W1423" s="34">
        <f>W1419+W1372</f>
        <v>181</v>
      </c>
      <c r="X1423" s="34"/>
      <c r="Y1423" s="34">
        <f t="shared" si="837"/>
        <v>182</v>
      </c>
      <c r="Z1423" s="34">
        <f t="shared" si="837"/>
        <v>171</v>
      </c>
      <c r="AA1423" s="34"/>
      <c r="AB1423" s="34">
        <f t="shared" si="838"/>
        <v>165</v>
      </c>
      <c r="AC1423" s="34">
        <f t="shared" si="838"/>
        <v>179</v>
      </c>
      <c r="AD1423" s="34">
        <f t="shared" si="838"/>
        <v>186</v>
      </c>
      <c r="AE1423" s="34">
        <f t="shared" si="838"/>
        <v>192</v>
      </c>
      <c r="AF1423" s="34">
        <f t="shared" si="838"/>
        <v>195</v>
      </c>
      <c r="AG1423" s="34">
        <f t="shared" si="838"/>
        <v>144</v>
      </c>
      <c r="AH1423" s="34"/>
      <c r="AI1423" s="34">
        <f t="shared" si="839"/>
        <v>226</v>
      </c>
      <c r="AJ1423" s="34">
        <f t="shared" si="839"/>
        <v>185</v>
      </c>
      <c r="AK1423" s="34"/>
      <c r="AL1423" s="34">
        <f t="shared" ref="AL1423:BD1423" si="842">AL1419+AL1372</f>
        <v>168</v>
      </c>
      <c r="AM1423" s="34">
        <f t="shared" si="842"/>
        <v>179</v>
      </c>
      <c r="AN1423" s="34">
        <f t="shared" si="842"/>
        <v>214</v>
      </c>
      <c r="AO1423" s="34">
        <f t="shared" si="842"/>
        <v>174</v>
      </c>
      <c r="AP1423" s="34">
        <f t="shared" si="842"/>
        <v>226</v>
      </c>
      <c r="AQ1423" s="34">
        <f t="shared" si="842"/>
        <v>160</v>
      </c>
      <c r="AR1423" s="34">
        <f t="shared" si="842"/>
        <v>143</v>
      </c>
      <c r="AS1423" s="34">
        <f t="shared" si="842"/>
        <v>257</v>
      </c>
      <c r="AT1423" s="34">
        <f t="shared" si="842"/>
        <v>175</v>
      </c>
      <c r="AU1423" s="34">
        <f t="shared" si="842"/>
        <v>228</v>
      </c>
      <c r="AV1423" s="34">
        <f t="shared" si="842"/>
        <v>0</v>
      </c>
      <c r="AW1423" s="34">
        <f t="shared" si="842"/>
        <v>178</v>
      </c>
      <c r="AX1423" s="34">
        <f t="shared" si="842"/>
        <v>161</v>
      </c>
      <c r="AY1423" s="34">
        <f t="shared" si="842"/>
        <v>233</v>
      </c>
      <c r="AZ1423" s="34">
        <f t="shared" si="842"/>
        <v>160</v>
      </c>
      <c r="BA1423" s="34">
        <f t="shared" si="842"/>
        <v>173</v>
      </c>
      <c r="BB1423" s="34">
        <f t="shared" si="842"/>
        <v>0</v>
      </c>
      <c r="BC1423" s="34">
        <f t="shared" si="842"/>
        <v>0</v>
      </c>
      <c r="BD1423" s="34">
        <f t="shared" si="842"/>
        <v>7719</v>
      </c>
      <c r="BE1423" s="322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U1424" si="843">F1420+F1373</f>
        <v>5</v>
      </c>
      <c r="G1424" s="34">
        <f t="shared" si="843"/>
        <v>39</v>
      </c>
      <c r="H1424" s="34">
        <f t="shared" si="843"/>
        <v>106</v>
      </c>
      <c r="I1424" s="34">
        <f t="shared" si="843"/>
        <v>73</v>
      </c>
      <c r="J1424" s="34">
        <f t="shared" si="843"/>
        <v>102</v>
      </c>
      <c r="K1424" s="34">
        <f t="shared" si="843"/>
        <v>27</v>
      </c>
      <c r="L1424" s="34">
        <f t="shared" si="843"/>
        <v>76</v>
      </c>
      <c r="M1424" s="34">
        <f t="shared" si="843"/>
        <v>163</v>
      </c>
      <c r="N1424" s="34">
        <f t="shared" si="843"/>
        <v>124</v>
      </c>
      <c r="O1424" s="34">
        <f t="shared" si="843"/>
        <v>78</v>
      </c>
      <c r="P1424" s="34">
        <f t="shared" si="843"/>
        <v>34</v>
      </c>
      <c r="Q1424" s="34">
        <f t="shared" si="843"/>
        <v>79</v>
      </c>
      <c r="R1424" s="34">
        <f t="shared" si="843"/>
        <v>150</v>
      </c>
      <c r="S1424" s="34">
        <f t="shared" si="843"/>
        <v>32</v>
      </c>
      <c r="T1424" s="34">
        <f t="shared" si="843"/>
        <v>127</v>
      </c>
      <c r="U1424" s="34">
        <f t="shared" si="843"/>
        <v>106</v>
      </c>
      <c r="V1424" s="34"/>
      <c r="W1424" s="34">
        <f>W1420+W1373</f>
        <v>178</v>
      </c>
      <c r="X1424" s="34"/>
      <c r="Y1424" s="34">
        <f t="shared" si="837"/>
        <v>67</v>
      </c>
      <c r="Z1424" s="34">
        <f t="shared" si="837"/>
        <v>89</v>
      </c>
      <c r="AA1424" s="34"/>
      <c r="AB1424" s="34">
        <f t="shared" si="838"/>
        <v>4</v>
      </c>
      <c r="AC1424" s="34">
        <f t="shared" si="838"/>
        <v>65</v>
      </c>
      <c r="AD1424" s="34">
        <f t="shared" si="838"/>
        <v>42</v>
      </c>
      <c r="AE1424" s="34">
        <f t="shared" si="838"/>
        <v>25</v>
      </c>
      <c r="AF1424" s="34">
        <f t="shared" si="838"/>
        <v>158</v>
      </c>
      <c r="AG1424" s="34">
        <f t="shared" si="838"/>
        <v>51</v>
      </c>
      <c r="AH1424" s="34"/>
      <c r="AI1424" s="34">
        <f t="shared" si="839"/>
        <v>68</v>
      </c>
      <c r="AJ1424" s="34">
        <f t="shared" si="839"/>
        <v>55</v>
      </c>
      <c r="AK1424" s="34"/>
      <c r="AL1424" s="34">
        <f t="shared" ref="AL1424:BD1424" si="844">AL1420+AL1373</f>
        <v>44</v>
      </c>
      <c r="AM1424" s="34">
        <f t="shared" si="844"/>
        <v>21</v>
      </c>
      <c r="AN1424" s="34">
        <f t="shared" si="844"/>
        <v>63</v>
      </c>
      <c r="AO1424" s="34">
        <f t="shared" si="844"/>
        <v>108</v>
      </c>
      <c r="AP1424" s="34">
        <f t="shared" si="844"/>
        <v>28</v>
      </c>
      <c r="AQ1424" s="34">
        <f t="shared" si="844"/>
        <v>150</v>
      </c>
      <c r="AR1424" s="34">
        <f t="shared" si="844"/>
        <v>111</v>
      </c>
      <c r="AS1424" s="34">
        <f t="shared" si="844"/>
        <v>105</v>
      </c>
      <c r="AT1424" s="34">
        <f t="shared" si="844"/>
        <v>109</v>
      </c>
      <c r="AU1424" s="34">
        <f t="shared" si="844"/>
        <v>187</v>
      </c>
      <c r="AV1424" s="34">
        <f t="shared" si="844"/>
        <v>0</v>
      </c>
      <c r="AW1424" s="34">
        <f t="shared" si="844"/>
        <v>199</v>
      </c>
      <c r="AX1424" s="34">
        <f t="shared" si="844"/>
        <v>84</v>
      </c>
      <c r="AY1424" s="34">
        <f t="shared" si="844"/>
        <v>3</v>
      </c>
      <c r="AZ1424" s="34">
        <f t="shared" si="844"/>
        <v>34</v>
      </c>
      <c r="BA1424" s="34">
        <f t="shared" si="844"/>
        <v>2</v>
      </c>
      <c r="BB1424" s="34">
        <f t="shared" si="844"/>
        <v>0</v>
      </c>
      <c r="BC1424" s="34">
        <f t="shared" si="844"/>
        <v>0</v>
      </c>
      <c r="BD1424" s="34">
        <f t="shared" si="844"/>
        <v>3371</v>
      </c>
      <c r="BE1424" s="322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U1425" si="845">1-F1424/(F1422-F1423)</f>
        <v>0.9950199203187251</v>
      </c>
      <c r="G1425" s="35">
        <f t="shared" si="845"/>
        <v>0.95873015873015877</v>
      </c>
      <c r="H1425" s="35">
        <f t="shared" si="845"/>
        <v>0.89463220675944333</v>
      </c>
      <c r="I1425" s="35">
        <f t="shared" si="845"/>
        <v>0.92242295430393195</v>
      </c>
      <c r="J1425" s="35">
        <f t="shared" si="845"/>
        <v>0.89067524115755625</v>
      </c>
      <c r="K1425" s="35">
        <f t="shared" si="845"/>
        <v>0.9713375796178344</v>
      </c>
      <c r="L1425" s="35">
        <f t="shared" si="845"/>
        <v>0.91412429378531068</v>
      </c>
      <c r="M1425" s="35">
        <f t="shared" si="845"/>
        <v>0.81888888888888889</v>
      </c>
      <c r="N1425" s="35">
        <f t="shared" si="845"/>
        <v>0.86906019007391766</v>
      </c>
      <c r="O1425" s="35">
        <f t="shared" si="845"/>
        <v>0.9149400218102508</v>
      </c>
      <c r="P1425" s="35">
        <f t="shared" si="845"/>
        <v>0.96386822529224225</v>
      </c>
      <c r="Q1425" s="35">
        <f t="shared" si="845"/>
        <v>0.91309130913091308</v>
      </c>
      <c r="R1425" s="35">
        <f t="shared" si="845"/>
        <v>0.84042553191489366</v>
      </c>
      <c r="S1425" s="35">
        <f t="shared" si="845"/>
        <v>0.96424581005586596</v>
      </c>
      <c r="T1425" s="35">
        <f t="shared" si="845"/>
        <v>0.86575052854122625</v>
      </c>
      <c r="U1425" s="35">
        <f t="shared" si="845"/>
        <v>0.88675213675213671</v>
      </c>
      <c r="V1425" s="35"/>
      <c r="W1425" s="35">
        <f>1-W1424/(W1422-W1423)</f>
        <v>0.80942184154175589</v>
      </c>
      <c r="X1425" s="35"/>
      <c r="Y1425" s="35">
        <f>1-Y1424/(Y1422-Y1423)</f>
        <v>0.92849519743863396</v>
      </c>
      <c r="Z1425" s="35">
        <f>1-Z1424/(Z1422-Z1423)</f>
        <v>0.90621707060063228</v>
      </c>
      <c r="AA1425" s="35"/>
      <c r="AB1425" s="35">
        <f t="shared" ref="AB1425:AG1425" si="846">1-AB1424/(AB1422-AB1423)</f>
        <v>0.99581151832460735</v>
      </c>
      <c r="AC1425" s="35">
        <f t="shared" si="846"/>
        <v>0.93092454835281613</v>
      </c>
      <c r="AD1425" s="35">
        <f t="shared" si="846"/>
        <v>0.95503211991434689</v>
      </c>
      <c r="AE1425" s="35">
        <f t="shared" si="846"/>
        <v>0.97306034482758619</v>
      </c>
      <c r="AF1425" s="35">
        <f t="shared" si="846"/>
        <v>0.82900432900432897</v>
      </c>
      <c r="AG1425" s="35">
        <f t="shared" si="846"/>
        <v>0.94769230769230772</v>
      </c>
      <c r="AH1425" s="35"/>
      <c r="AI1425" s="35">
        <f>1-AI1424/(AI1422-AI1423)</f>
        <v>0.92393736017897088</v>
      </c>
      <c r="AJ1425" s="35">
        <f>1-AJ1424/(AJ1422-AJ1423)</f>
        <v>0.94092373791621908</v>
      </c>
      <c r="AK1425" s="35"/>
      <c r="AL1425" s="35">
        <f t="shared" ref="AL1425:BD1425" si="847">1-AL1424/(AL1422-AL1423)</f>
        <v>0.95358649789029537</v>
      </c>
      <c r="AM1425" s="35">
        <f t="shared" si="847"/>
        <v>0.97765957446808516</v>
      </c>
      <c r="AN1425" s="35">
        <f t="shared" si="847"/>
        <v>0.93038674033149171</v>
      </c>
      <c r="AO1425" s="35">
        <f t="shared" si="847"/>
        <v>0.88559322033898302</v>
      </c>
      <c r="AP1425" s="35">
        <f t="shared" si="847"/>
        <v>0.96864501679731241</v>
      </c>
      <c r="AQ1425" s="35">
        <f t="shared" si="847"/>
        <v>0.84309623430962344</v>
      </c>
      <c r="AR1425" s="35">
        <f t="shared" si="847"/>
        <v>0.88615384615384618</v>
      </c>
      <c r="AS1425" s="35">
        <f t="shared" si="847"/>
        <v>0.87833140208574734</v>
      </c>
      <c r="AT1425" s="35">
        <f t="shared" si="847"/>
        <v>0.88453389830508478</v>
      </c>
      <c r="AU1425" s="35">
        <f t="shared" si="847"/>
        <v>0.79035874439461884</v>
      </c>
      <c r="AV1425" s="35">
        <f t="shared" si="847"/>
        <v>1</v>
      </c>
      <c r="AW1425" s="35">
        <f t="shared" si="847"/>
        <v>0.78693790149892928</v>
      </c>
      <c r="AX1425" s="35">
        <f t="shared" si="847"/>
        <v>0.91231732776617958</v>
      </c>
      <c r="AY1425" s="35">
        <f t="shared" si="847"/>
        <v>0.99659863945578231</v>
      </c>
      <c r="AZ1425" s="35">
        <f t="shared" si="847"/>
        <v>0.96454640250260693</v>
      </c>
      <c r="BA1425" s="35">
        <f t="shared" si="847"/>
        <v>0.99788806758183735</v>
      </c>
      <c r="BB1425" s="35">
        <f t="shared" si="847"/>
        <v>1</v>
      </c>
      <c r="BC1425" s="35">
        <f t="shared" si="847"/>
        <v>1</v>
      </c>
      <c r="BD1425" s="35">
        <f t="shared" si="847"/>
        <v>0.92084810631853298</v>
      </c>
      <c r="BE1425" s="322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U1426" si="848">F1375</f>
        <v>14</v>
      </c>
      <c r="G1426" s="19">
        <f t="shared" si="848"/>
        <v>23</v>
      </c>
      <c r="H1426" s="19">
        <f t="shared" si="848"/>
        <v>42</v>
      </c>
      <c r="I1426" s="19">
        <f t="shared" si="848"/>
        <v>47</v>
      </c>
      <c r="J1426" s="19">
        <f t="shared" si="848"/>
        <v>48</v>
      </c>
      <c r="K1426" s="19">
        <f t="shared" si="848"/>
        <v>59</v>
      </c>
      <c r="L1426" s="19">
        <f t="shared" si="848"/>
        <v>64</v>
      </c>
      <c r="M1426" s="19">
        <f t="shared" si="848"/>
        <v>65</v>
      </c>
      <c r="N1426" s="19">
        <f t="shared" si="848"/>
        <v>66</v>
      </c>
      <c r="O1426" s="19">
        <f t="shared" si="848"/>
        <v>72</v>
      </c>
      <c r="P1426" s="19">
        <f t="shared" si="848"/>
        <v>76</v>
      </c>
      <c r="Q1426" s="19">
        <f t="shared" si="848"/>
        <v>78</v>
      </c>
      <c r="R1426" s="19">
        <f t="shared" si="848"/>
        <v>79</v>
      </c>
      <c r="S1426" s="19">
        <f t="shared" si="848"/>
        <v>83</v>
      </c>
      <c r="T1426" s="19">
        <f t="shared" si="848"/>
        <v>84</v>
      </c>
      <c r="U1426" s="19">
        <f t="shared" si="848"/>
        <v>86</v>
      </c>
      <c r="V1426" s="19"/>
      <c r="W1426" s="19">
        <f>W1375</f>
        <v>411</v>
      </c>
      <c r="X1426" s="19"/>
      <c r="Y1426" s="19">
        <f>Y1375</f>
        <v>413</v>
      </c>
      <c r="Z1426" s="19">
        <f>Z1375</f>
        <v>415</v>
      </c>
      <c r="AA1426" s="19"/>
      <c r="AB1426" s="19">
        <f t="shared" ref="AB1426:AG1426" si="849">AB1375</f>
        <v>417</v>
      </c>
      <c r="AC1426" s="19">
        <f t="shared" si="849"/>
        <v>418</v>
      </c>
      <c r="AD1426" s="19">
        <f t="shared" si="849"/>
        <v>419</v>
      </c>
      <c r="AE1426" s="19">
        <f t="shared" si="849"/>
        <v>420</v>
      </c>
      <c r="AF1426" s="19">
        <f t="shared" si="849"/>
        <v>421</v>
      </c>
      <c r="AG1426" s="19">
        <f t="shared" si="849"/>
        <v>422</v>
      </c>
      <c r="AH1426" s="19"/>
      <c r="AI1426" s="19">
        <f>AI1375</f>
        <v>425</v>
      </c>
      <c r="AJ1426" s="19">
        <f>AJ1375</f>
        <v>426</v>
      </c>
      <c r="AK1426" s="19"/>
      <c r="AL1426" s="19">
        <f t="shared" ref="AL1426:BD1426" si="850">AL1375</f>
        <v>430</v>
      </c>
      <c r="AM1426" s="19">
        <f t="shared" si="850"/>
        <v>431</v>
      </c>
      <c r="AN1426" s="19">
        <f t="shared" si="850"/>
        <v>433</v>
      </c>
      <c r="AO1426" s="19">
        <f t="shared" si="850"/>
        <v>446</v>
      </c>
      <c r="AP1426" s="19">
        <f t="shared" si="850"/>
        <v>449</v>
      </c>
      <c r="AQ1426" s="19">
        <f t="shared" si="850"/>
        <v>450</v>
      </c>
      <c r="AR1426" s="19">
        <f t="shared" si="850"/>
        <v>451</v>
      </c>
      <c r="AS1426" s="19">
        <f t="shared" si="850"/>
        <v>453</v>
      </c>
      <c r="AT1426" s="19">
        <f t="shared" si="850"/>
        <v>454</v>
      </c>
      <c r="AU1426" s="19">
        <f t="shared" si="850"/>
        <v>455</v>
      </c>
      <c r="AV1426" s="19">
        <f t="shared" si="850"/>
        <v>0</v>
      </c>
      <c r="AW1426" s="19">
        <f t="shared" si="850"/>
        <v>457</v>
      </c>
      <c r="AX1426" s="19">
        <f t="shared" si="850"/>
        <v>458</v>
      </c>
      <c r="AY1426" s="19">
        <f t="shared" si="850"/>
        <v>460</v>
      </c>
      <c r="AZ1426" s="19">
        <f t="shared" si="850"/>
        <v>461</v>
      </c>
      <c r="BA1426" s="19">
        <f t="shared" si="850"/>
        <v>463</v>
      </c>
      <c r="BB1426" s="19">
        <f t="shared" si="850"/>
        <v>0</v>
      </c>
      <c r="BC1426" s="19">
        <f t="shared" si="850"/>
        <v>0</v>
      </c>
      <c r="BD1426" s="19" t="str">
        <f t="shared" si="850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28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-355.99</v>
      </c>
      <c r="G1428" s="24">
        <v>-422.99</v>
      </c>
      <c r="H1428" s="24">
        <v>1409.84</v>
      </c>
      <c r="I1428" s="24">
        <v>-493.48</v>
      </c>
      <c r="J1428" s="24">
        <v>-982.15</v>
      </c>
      <c r="K1428" s="24">
        <v>-349.91</v>
      </c>
      <c r="L1428" s="24">
        <v>-1172.56</v>
      </c>
      <c r="M1428" s="24">
        <v>0</v>
      </c>
      <c r="N1428" s="24">
        <v>201.33</v>
      </c>
      <c r="O1428" s="24">
        <v>-98.21</v>
      </c>
      <c r="P1428" s="24">
        <v>789.6</v>
      </c>
      <c r="Q1428" s="24">
        <v>232.17</v>
      </c>
      <c r="R1428" s="24">
        <v>-1787.93</v>
      </c>
      <c r="S1428" s="24">
        <v>-836.57</v>
      </c>
      <c r="T1428" s="24">
        <v>-172.27</v>
      </c>
      <c r="U1428" s="24">
        <v>-3892.66</v>
      </c>
      <c r="V1428" s="24"/>
      <c r="W1428" s="24">
        <v>-1027.5999999999999</v>
      </c>
      <c r="X1428" s="24"/>
      <c r="Y1428" s="24">
        <v>-644.85</v>
      </c>
      <c r="Z1428" s="24">
        <v>-1069.32</v>
      </c>
      <c r="AA1428" s="24"/>
      <c r="AB1428" s="24">
        <v>-85.94</v>
      </c>
      <c r="AC1428" s="24">
        <v>-548.11</v>
      </c>
      <c r="AD1428" s="24">
        <v>-1479.65</v>
      </c>
      <c r="AE1428" s="24">
        <v>-643.05999999999995</v>
      </c>
      <c r="AF1428" s="24">
        <v>-620.04999999999995</v>
      </c>
      <c r="AG1428" s="24">
        <v>-263.73</v>
      </c>
      <c r="AH1428" s="24"/>
      <c r="AI1428" s="24">
        <v>153.74</v>
      </c>
      <c r="AJ1428" s="24">
        <v>373.92</v>
      </c>
      <c r="AK1428" s="24"/>
      <c r="AL1428" s="24">
        <v>-173.24</v>
      </c>
      <c r="AM1428" s="24">
        <v>-1030.8399999999999</v>
      </c>
      <c r="AN1428" s="24">
        <v>1.37</v>
      </c>
      <c r="AO1428" s="24">
        <v>-849.1</v>
      </c>
      <c r="AP1428" s="117">
        <v>-194.21</v>
      </c>
      <c r="AQ1428" s="24">
        <v>-1800</v>
      </c>
      <c r="AR1428" s="24">
        <v>0</v>
      </c>
      <c r="AS1428" s="24">
        <v>-610.62</v>
      </c>
      <c r="AT1428" s="24">
        <v>-381.89</v>
      </c>
      <c r="AU1428" s="24">
        <v>-5475.85</v>
      </c>
      <c r="AV1428" s="24">
        <v>0</v>
      </c>
      <c r="AW1428" s="24">
        <v>0</v>
      </c>
      <c r="AX1428" s="24">
        <v>422.85</v>
      </c>
      <c r="AY1428" s="24">
        <v>-77.12</v>
      </c>
      <c r="AZ1428" s="24">
        <v>222.71</v>
      </c>
      <c r="BA1428" s="24">
        <v>-22.77</v>
      </c>
      <c r="BB1428" s="24">
        <v>0</v>
      </c>
      <c r="BC1428" s="24">
        <v>0</v>
      </c>
      <c r="BD1428" s="24">
        <f t="shared" ref="BD1428:BD1471" si="851">SUM(F1428:BC1428)</f>
        <v>-23755.14</v>
      </c>
      <c r="BE1428" s="25"/>
    </row>
    <row r="1429" spans="1:57" ht="25.5" customHeight="1" x14ac:dyDescent="0.25">
      <c r="A1429" s="22">
        <v>28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-56.57</v>
      </c>
      <c r="G1429" s="24">
        <v>-2180.83</v>
      </c>
      <c r="H1429" s="24">
        <v>-248.78</v>
      </c>
      <c r="I1429" s="24">
        <v>-15.42</v>
      </c>
      <c r="J1429" s="24">
        <v>-86.4</v>
      </c>
      <c r="K1429" s="24">
        <v>-182.76</v>
      </c>
      <c r="L1429" s="24" t="s">
        <v>62</v>
      </c>
      <c r="M1429" s="24">
        <v>0</v>
      </c>
      <c r="N1429" s="24">
        <v>222.7</v>
      </c>
      <c r="O1429" s="24">
        <v>323.12</v>
      </c>
      <c r="P1429" s="24">
        <v>-241.03</v>
      </c>
      <c r="Q1429" s="24" t="s">
        <v>60</v>
      </c>
      <c r="R1429" s="24">
        <v>-127.33</v>
      </c>
      <c r="S1429" s="24" t="s">
        <v>58</v>
      </c>
      <c r="T1429" s="24" t="s">
        <v>64</v>
      </c>
      <c r="U1429" s="24">
        <v>-2379.94</v>
      </c>
      <c r="V1429" s="24"/>
      <c r="W1429" s="24">
        <v>-1530.84</v>
      </c>
      <c r="X1429" s="24"/>
      <c r="Y1429" s="24">
        <v>99.83</v>
      </c>
      <c r="Z1429" s="24">
        <v>-357.36</v>
      </c>
      <c r="AA1429" s="24"/>
      <c r="AB1429" s="24">
        <v>-543.94000000000005</v>
      </c>
      <c r="AC1429" s="24">
        <v>-1.7</v>
      </c>
      <c r="AD1429" s="24">
        <v>57.17</v>
      </c>
      <c r="AE1429" s="24">
        <v>-102.67</v>
      </c>
      <c r="AF1429" s="24">
        <v>-358.06</v>
      </c>
      <c r="AG1429" s="24">
        <v>-44.39</v>
      </c>
      <c r="AH1429" s="24"/>
      <c r="AI1429" s="24">
        <v>-52.13</v>
      </c>
      <c r="AJ1429" s="24">
        <v>-74.53</v>
      </c>
      <c r="AK1429" s="24"/>
      <c r="AL1429" s="24">
        <v>-373.63</v>
      </c>
      <c r="AM1429" s="24">
        <v>-65.78</v>
      </c>
      <c r="AN1429" s="24">
        <v>125.57</v>
      </c>
      <c r="AO1429" s="24">
        <v>-614.77</v>
      </c>
      <c r="AP1429" s="117">
        <v>103.54</v>
      </c>
      <c r="AQ1429" s="24">
        <v>-27.5</v>
      </c>
      <c r="AR1429" s="24">
        <v>0</v>
      </c>
      <c r="AS1429" s="24">
        <v>-117.88</v>
      </c>
      <c r="AT1429" s="24" t="s">
        <v>59</v>
      </c>
      <c r="AU1429" s="24">
        <v>-123.9</v>
      </c>
      <c r="AV1429" s="24">
        <v>0</v>
      </c>
      <c r="AW1429" s="24">
        <v>0</v>
      </c>
      <c r="AX1429" s="24">
        <v>-512.39</v>
      </c>
      <c r="AY1429" s="24">
        <v>-8.67</v>
      </c>
      <c r="AZ1429" s="24" t="s">
        <v>59</v>
      </c>
      <c r="BA1429" s="24">
        <v>-131.86000000000001</v>
      </c>
      <c r="BB1429" s="24">
        <v>0</v>
      </c>
      <c r="BC1429" s="24">
        <v>0</v>
      </c>
      <c r="BD1429" s="24">
        <f t="shared" si="851"/>
        <v>-9629.130000000001</v>
      </c>
      <c r="BE1429" s="25"/>
    </row>
    <row r="1430" spans="1:57" ht="25.5" customHeight="1" x14ac:dyDescent="0.25">
      <c r="A1430" s="22">
        <v>28</v>
      </c>
      <c r="B1430" s="76" t="s">
        <v>54</v>
      </c>
      <c r="C1430" s="76">
        <v>27</v>
      </c>
      <c r="D1430" s="76">
        <v>269</v>
      </c>
      <c r="E1430" s="76" t="s">
        <v>61</v>
      </c>
      <c r="F1430" s="24" t="s">
        <v>62</v>
      </c>
      <c r="G1430" s="24" t="s">
        <v>60</v>
      </c>
      <c r="H1430" s="24" t="s">
        <v>60</v>
      </c>
      <c r="I1430" s="24" t="s">
        <v>62</v>
      </c>
      <c r="J1430" s="24" t="s">
        <v>62</v>
      </c>
      <c r="K1430" s="24" t="s">
        <v>60</v>
      </c>
      <c r="L1430" s="24" t="s">
        <v>63</v>
      </c>
      <c r="M1430" s="24">
        <v>0</v>
      </c>
      <c r="N1430" s="24" t="s">
        <v>60</v>
      </c>
      <c r="O1430" s="24" t="s">
        <v>60</v>
      </c>
      <c r="P1430" s="24" t="s">
        <v>62</v>
      </c>
      <c r="Q1430" s="24" t="s">
        <v>60</v>
      </c>
      <c r="R1430" s="24" t="s">
        <v>60</v>
      </c>
      <c r="S1430" s="24" t="s">
        <v>62</v>
      </c>
      <c r="T1430" s="24">
        <v>0</v>
      </c>
      <c r="U1430" s="24" t="s">
        <v>60</v>
      </c>
      <c r="V1430" s="24"/>
      <c r="W1430" s="24" t="s">
        <v>60</v>
      </c>
      <c r="X1430" s="24"/>
      <c r="Y1430" s="24" t="s">
        <v>60</v>
      </c>
      <c r="Z1430" s="24" t="s">
        <v>60</v>
      </c>
      <c r="AA1430" s="24"/>
      <c r="AB1430" s="24" t="s">
        <v>60</v>
      </c>
      <c r="AC1430" s="24" t="s">
        <v>60</v>
      </c>
      <c r="AD1430" s="24" t="s">
        <v>60</v>
      </c>
      <c r="AE1430" s="24" t="s">
        <v>60</v>
      </c>
      <c r="AF1430" s="24" t="s">
        <v>60</v>
      </c>
      <c r="AG1430" s="24" t="s">
        <v>60</v>
      </c>
      <c r="AH1430" s="24"/>
      <c r="AI1430" s="24" t="s">
        <v>62</v>
      </c>
      <c r="AJ1430" s="24" t="s">
        <v>60</v>
      </c>
      <c r="AK1430" s="24"/>
      <c r="AL1430" s="24" t="s">
        <v>60</v>
      </c>
      <c r="AM1430" s="24" t="s">
        <v>62</v>
      </c>
      <c r="AN1430" s="24" t="s">
        <v>63</v>
      </c>
      <c r="AO1430" s="24" t="s">
        <v>60</v>
      </c>
      <c r="AP1430" s="117" t="s">
        <v>64</v>
      </c>
      <c r="AQ1430" s="24" t="s">
        <v>60</v>
      </c>
      <c r="AR1430" s="24">
        <v>0</v>
      </c>
      <c r="AS1430" s="24" t="s">
        <v>64</v>
      </c>
      <c r="AT1430" s="24">
        <v>-75</v>
      </c>
      <c r="AU1430" s="24" t="s">
        <v>64</v>
      </c>
      <c r="AV1430" s="24">
        <v>0</v>
      </c>
      <c r="AW1430" s="24">
        <v>0</v>
      </c>
      <c r="AX1430" s="24" t="s">
        <v>60</v>
      </c>
      <c r="AY1430" s="24" t="s">
        <v>64</v>
      </c>
      <c r="AZ1430" s="24" t="s">
        <v>60</v>
      </c>
      <c r="BA1430" s="24" t="s">
        <v>62</v>
      </c>
      <c r="BB1430" s="24">
        <v>0</v>
      </c>
      <c r="BC1430" s="24">
        <v>0</v>
      </c>
      <c r="BD1430" s="24">
        <f t="shared" si="851"/>
        <v>-75</v>
      </c>
      <c r="BE1430" s="25"/>
    </row>
    <row r="1431" spans="1:57" ht="25.5" customHeight="1" x14ac:dyDescent="0.25">
      <c r="A1431" s="22">
        <v>28</v>
      </c>
      <c r="B1431" s="76" t="s">
        <v>54</v>
      </c>
      <c r="C1431" s="76">
        <v>27</v>
      </c>
      <c r="D1431" s="76">
        <v>273</v>
      </c>
      <c r="E1431" s="76" t="s">
        <v>65</v>
      </c>
      <c r="F1431" s="24" t="s">
        <v>62</v>
      </c>
      <c r="G1431" s="24" t="s">
        <v>60</v>
      </c>
      <c r="H1431" s="24" t="s">
        <v>60</v>
      </c>
      <c r="I1431" s="24" t="s">
        <v>62</v>
      </c>
      <c r="J1431" s="24" t="s">
        <v>62</v>
      </c>
      <c r="K1431" s="24" t="s">
        <v>60</v>
      </c>
      <c r="L1431" s="24" t="s">
        <v>62</v>
      </c>
      <c r="M1431" s="24">
        <v>0</v>
      </c>
      <c r="N1431" s="24" t="s">
        <v>60</v>
      </c>
      <c r="O1431" s="24" t="s">
        <v>60</v>
      </c>
      <c r="P1431" s="24" t="s">
        <v>62</v>
      </c>
      <c r="Q1431" s="24" t="s">
        <v>60</v>
      </c>
      <c r="R1431" s="24" t="s">
        <v>60</v>
      </c>
      <c r="S1431" s="24" t="s">
        <v>63</v>
      </c>
      <c r="T1431" s="24">
        <v>215.86</v>
      </c>
      <c r="U1431" s="24" t="s">
        <v>60</v>
      </c>
      <c r="V1431" s="24"/>
      <c r="W1431" s="24" t="s">
        <v>60</v>
      </c>
      <c r="X1431" s="24"/>
      <c r="Y1431" s="24" t="s">
        <v>60</v>
      </c>
      <c r="Z1431" s="24" t="s">
        <v>60</v>
      </c>
      <c r="AA1431" s="24"/>
      <c r="AB1431" s="24" t="s">
        <v>60</v>
      </c>
      <c r="AC1431" s="24" t="s">
        <v>60</v>
      </c>
      <c r="AD1431" s="24" t="s">
        <v>60</v>
      </c>
      <c r="AE1431" s="24" t="s">
        <v>60</v>
      </c>
      <c r="AF1431" s="24" t="s">
        <v>60</v>
      </c>
      <c r="AG1431" s="24" t="s">
        <v>60</v>
      </c>
      <c r="AH1431" s="24"/>
      <c r="AI1431" s="24" t="s">
        <v>62</v>
      </c>
      <c r="AJ1431" s="24" t="s">
        <v>60</v>
      </c>
      <c r="AK1431" s="24"/>
      <c r="AL1431" s="24" t="s">
        <v>60</v>
      </c>
      <c r="AM1431" s="24" t="s">
        <v>62</v>
      </c>
      <c r="AN1431" s="24" t="s">
        <v>62</v>
      </c>
      <c r="AO1431" s="24" t="s">
        <v>60</v>
      </c>
      <c r="AP1431" s="117" t="s">
        <v>64</v>
      </c>
      <c r="AQ1431" s="24" t="s">
        <v>60</v>
      </c>
      <c r="AR1431" s="24">
        <v>0</v>
      </c>
      <c r="AS1431" s="24" t="s">
        <v>64</v>
      </c>
      <c r="AT1431" s="24" t="s">
        <v>60</v>
      </c>
      <c r="AU1431" s="24" t="s">
        <v>64</v>
      </c>
      <c r="AV1431" s="24">
        <v>0</v>
      </c>
      <c r="AW1431" s="24">
        <v>0</v>
      </c>
      <c r="AX1431" s="24" t="s">
        <v>60</v>
      </c>
      <c r="AY1431" s="24" t="s">
        <v>64</v>
      </c>
      <c r="AZ1431" s="24" t="s">
        <v>60</v>
      </c>
      <c r="BA1431" s="24" t="s">
        <v>62</v>
      </c>
      <c r="BB1431" s="24">
        <v>0</v>
      </c>
      <c r="BC1431" s="24">
        <v>0</v>
      </c>
      <c r="BD1431" s="24">
        <f t="shared" si="851"/>
        <v>215.86</v>
      </c>
      <c r="BE1431" s="25"/>
    </row>
    <row r="1432" spans="1:57" ht="25.5" customHeight="1" x14ac:dyDescent="0.25">
      <c r="A1432" s="22">
        <v>28</v>
      </c>
      <c r="B1432" s="76" t="s">
        <v>54</v>
      </c>
      <c r="C1432" s="76">
        <v>27</v>
      </c>
      <c r="D1432" s="76">
        <v>274</v>
      </c>
      <c r="E1432" s="76" t="s">
        <v>66</v>
      </c>
      <c r="F1432" s="24" t="s">
        <v>62</v>
      </c>
      <c r="G1432" s="24" t="s">
        <v>60</v>
      </c>
      <c r="H1432" s="24" t="s">
        <v>60</v>
      </c>
      <c r="I1432" s="24" t="s">
        <v>62</v>
      </c>
      <c r="J1432" s="24" t="s">
        <v>62</v>
      </c>
      <c r="K1432" s="24" t="s">
        <v>60</v>
      </c>
      <c r="L1432" s="24" t="s">
        <v>63</v>
      </c>
      <c r="M1432" s="24">
        <v>0</v>
      </c>
      <c r="N1432" s="24" t="s">
        <v>60</v>
      </c>
      <c r="O1432" s="24" t="s">
        <v>60</v>
      </c>
      <c r="P1432" s="24" t="s">
        <v>62</v>
      </c>
      <c r="Q1432" s="24" t="s">
        <v>60</v>
      </c>
      <c r="R1432" s="24" t="s">
        <v>60</v>
      </c>
      <c r="S1432" s="24" t="s">
        <v>62</v>
      </c>
      <c r="T1432" s="24">
        <v>0</v>
      </c>
      <c r="U1432" s="24">
        <v>-69.260000000000005</v>
      </c>
      <c r="V1432" s="24"/>
      <c r="W1432" s="24" t="s">
        <v>60</v>
      </c>
      <c r="X1432" s="24"/>
      <c r="Y1432" s="24" t="s">
        <v>60</v>
      </c>
      <c r="Z1432" s="24" t="s">
        <v>60</v>
      </c>
      <c r="AA1432" s="24"/>
      <c r="AB1432" s="24" t="s">
        <v>60</v>
      </c>
      <c r="AC1432" s="24" t="s">
        <v>60</v>
      </c>
      <c r="AD1432" s="24" t="s">
        <v>60</v>
      </c>
      <c r="AE1432" s="24" t="s">
        <v>60</v>
      </c>
      <c r="AF1432" s="24" t="s">
        <v>60</v>
      </c>
      <c r="AG1432" s="24" t="s">
        <v>60</v>
      </c>
      <c r="AH1432" s="24"/>
      <c r="AI1432" s="24" t="s">
        <v>62</v>
      </c>
      <c r="AJ1432" s="24" t="s">
        <v>60</v>
      </c>
      <c r="AK1432" s="24"/>
      <c r="AL1432" s="24" t="s">
        <v>60</v>
      </c>
      <c r="AM1432" s="24" t="s">
        <v>62</v>
      </c>
      <c r="AN1432" s="24" t="s">
        <v>62</v>
      </c>
      <c r="AO1432" s="24" t="s">
        <v>60</v>
      </c>
      <c r="AP1432" s="117" t="s">
        <v>60</v>
      </c>
      <c r="AQ1432" s="24" t="s">
        <v>60</v>
      </c>
      <c r="AR1432" s="24">
        <v>0</v>
      </c>
      <c r="AS1432" s="24" t="s">
        <v>64</v>
      </c>
      <c r="AT1432" s="24" t="s">
        <v>60</v>
      </c>
      <c r="AU1432" s="24" t="s">
        <v>64</v>
      </c>
      <c r="AV1432" s="24">
        <v>0</v>
      </c>
      <c r="AW1432" s="24">
        <v>0</v>
      </c>
      <c r="AX1432" s="24" t="s">
        <v>60</v>
      </c>
      <c r="AY1432" s="24" t="s">
        <v>62</v>
      </c>
      <c r="AZ1432" s="24" t="s">
        <v>60</v>
      </c>
      <c r="BA1432" s="24" t="s">
        <v>62</v>
      </c>
      <c r="BB1432" s="24">
        <v>0</v>
      </c>
      <c r="BC1432" s="24">
        <v>0</v>
      </c>
      <c r="BD1432" s="24">
        <f t="shared" si="851"/>
        <v>-69.260000000000005</v>
      </c>
      <c r="BE1432" s="25" t="s">
        <v>48</v>
      </c>
    </row>
    <row r="1433" spans="1:57" ht="25.5" customHeight="1" x14ac:dyDescent="0.25">
      <c r="A1433" s="22">
        <v>28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371.09</v>
      </c>
      <c r="G1433" s="24">
        <v>-237.18</v>
      </c>
      <c r="H1433" s="24">
        <v>-15.9</v>
      </c>
      <c r="I1433" s="24">
        <v>-145.80000000000001</v>
      </c>
      <c r="J1433" s="24">
        <v>70.98</v>
      </c>
      <c r="K1433" s="24">
        <v>-26.88</v>
      </c>
      <c r="L1433" s="24">
        <v>6.85</v>
      </c>
      <c r="M1433" s="24">
        <v>0</v>
      </c>
      <c r="N1433" s="24">
        <v>802.71</v>
      </c>
      <c r="O1433" s="24">
        <v>266.42</v>
      </c>
      <c r="P1433" s="24">
        <v>-366.45</v>
      </c>
      <c r="Q1433" s="24">
        <v>-189.78</v>
      </c>
      <c r="R1433" s="24">
        <v>651.5</v>
      </c>
      <c r="S1433" s="24">
        <v>579.65</v>
      </c>
      <c r="T1433" s="24">
        <v>-83.57</v>
      </c>
      <c r="U1433" s="24">
        <v>-268.83</v>
      </c>
      <c r="V1433" s="24"/>
      <c r="W1433" s="24">
        <v>156.62</v>
      </c>
      <c r="X1433" s="24"/>
      <c r="Y1433" s="24">
        <v>-339.23</v>
      </c>
      <c r="Z1433" s="24">
        <v>-553.05999999999995</v>
      </c>
      <c r="AA1433" s="24"/>
      <c r="AB1433" s="24">
        <v>-14.86</v>
      </c>
      <c r="AC1433" s="24">
        <v>-77.989999999999995</v>
      </c>
      <c r="AD1433" s="24">
        <v>-1473.99</v>
      </c>
      <c r="AE1433" s="24">
        <v>-388.79</v>
      </c>
      <c r="AF1433" s="24" t="s">
        <v>59</v>
      </c>
      <c r="AG1433" s="24">
        <v>-209.43</v>
      </c>
      <c r="AH1433" s="24"/>
      <c r="AI1433" s="24">
        <v>-299.12</v>
      </c>
      <c r="AJ1433" s="24">
        <v>-101.01</v>
      </c>
      <c r="AK1433" s="24"/>
      <c r="AL1433" s="24" t="s">
        <v>60</v>
      </c>
      <c r="AM1433" s="24">
        <v>-44.63</v>
      </c>
      <c r="AN1433" s="24" t="s">
        <v>58</v>
      </c>
      <c r="AO1433" s="24">
        <v>-295.89</v>
      </c>
      <c r="AP1433" s="117">
        <v>-525.6</v>
      </c>
      <c r="AQ1433" s="24" t="s">
        <v>58</v>
      </c>
      <c r="AR1433" s="24">
        <v>0</v>
      </c>
      <c r="AS1433" s="24">
        <v>-340.2</v>
      </c>
      <c r="AT1433" s="24">
        <v>-127.78</v>
      </c>
      <c r="AU1433" s="24">
        <v>-144.02000000000001</v>
      </c>
      <c r="AV1433" s="24">
        <v>0</v>
      </c>
      <c r="AW1433" s="24">
        <v>0</v>
      </c>
      <c r="AX1433" s="24">
        <v>-403.25</v>
      </c>
      <c r="AY1433" s="24" t="s">
        <v>62</v>
      </c>
      <c r="AZ1433" s="24" t="s">
        <v>60</v>
      </c>
      <c r="BA1433" s="24">
        <v>-173.79</v>
      </c>
      <c r="BB1433" s="24">
        <v>0</v>
      </c>
      <c r="BC1433" s="24">
        <v>0</v>
      </c>
      <c r="BD1433" s="24">
        <f t="shared" si="851"/>
        <v>-3941.21</v>
      </c>
      <c r="BE1433" s="25" t="s">
        <v>48</v>
      </c>
    </row>
    <row r="1434" spans="1:57" ht="25.5" customHeight="1" x14ac:dyDescent="0.25">
      <c r="A1434" s="22">
        <v>28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27.55</v>
      </c>
      <c r="G1434" s="24">
        <v>-358.18</v>
      </c>
      <c r="H1434" s="24">
        <v>-130.35</v>
      </c>
      <c r="I1434" s="24">
        <v>-270.62</v>
      </c>
      <c r="J1434" s="24">
        <v>-112.72</v>
      </c>
      <c r="K1434" s="24">
        <v>-174.26</v>
      </c>
      <c r="L1434" s="24">
        <v>-51</v>
      </c>
      <c r="M1434" s="24">
        <v>0</v>
      </c>
      <c r="N1434" s="24">
        <v>-2761.19</v>
      </c>
      <c r="O1434" s="24" t="s">
        <v>58</v>
      </c>
      <c r="P1434" s="24">
        <v>-330.26</v>
      </c>
      <c r="Q1434" s="24">
        <v>-57.32</v>
      </c>
      <c r="R1434" s="24">
        <v>101.78</v>
      </c>
      <c r="S1434" s="24">
        <v>-211.2</v>
      </c>
      <c r="T1434" s="24">
        <v>103.61</v>
      </c>
      <c r="U1434" s="24">
        <v>143</v>
      </c>
      <c r="V1434" s="24"/>
      <c r="W1434" s="24" t="s">
        <v>58</v>
      </c>
      <c r="X1434" s="24"/>
      <c r="Y1434" s="24">
        <v>51.21</v>
      </c>
      <c r="Z1434" s="24">
        <v>-881.46</v>
      </c>
      <c r="AA1434" s="24"/>
      <c r="AB1434" s="24">
        <v>118.65</v>
      </c>
      <c r="AC1434" s="24" t="s">
        <v>59</v>
      </c>
      <c r="AD1434" s="24">
        <v>-1026.96</v>
      </c>
      <c r="AE1434" s="24">
        <v>-147.6</v>
      </c>
      <c r="AF1434" s="24">
        <v>316.13</v>
      </c>
      <c r="AG1434" s="24">
        <v>-4.9800000000000004</v>
      </c>
      <c r="AH1434" s="24"/>
      <c r="AI1434" s="24">
        <v>-53.04</v>
      </c>
      <c r="AJ1434" s="24">
        <v>207.25</v>
      </c>
      <c r="AK1434" s="24"/>
      <c r="AL1434" s="24">
        <v>239.18</v>
      </c>
      <c r="AM1434" s="24">
        <v>329.71</v>
      </c>
      <c r="AN1434" s="24" t="s">
        <v>58</v>
      </c>
      <c r="AO1434" s="24">
        <v>225.39</v>
      </c>
      <c r="AP1434" s="117">
        <v>-528.16</v>
      </c>
      <c r="AQ1434" s="24" t="s">
        <v>58</v>
      </c>
      <c r="AR1434" s="24">
        <v>0</v>
      </c>
      <c r="AS1434" s="24">
        <v>-164.1</v>
      </c>
      <c r="AT1434" s="24" t="s">
        <v>59</v>
      </c>
      <c r="AU1434" s="24">
        <v>-2226.9499999999998</v>
      </c>
      <c r="AV1434" s="24">
        <v>0</v>
      </c>
      <c r="AW1434" s="24">
        <v>0</v>
      </c>
      <c r="AX1434" s="24">
        <v>168.9</v>
      </c>
      <c r="AY1434" s="24">
        <v>134.94</v>
      </c>
      <c r="AZ1434" s="24">
        <v>52.63</v>
      </c>
      <c r="BA1434" s="24">
        <v>62.02</v>
      </c>
      <c r="BB1434" s="24">
        <v>0</v>
      </c>
      <c r="BC1434" s="24">
        <v>0</v>
      </c>
      <c r="BD1434" s="24">
        <f t="shared" si="851"/>
        <v>-7208.4</v>
      </c>
      <c r="BE1434" s="25" t="s">
        <v>48</v>
      </c>
    </row>
    <row r="1435" spans="1:57" ht="25.5" customHeight="1" x14ac:dyDescent="0.25">
      <c r="A1435" s="22">
        <v>28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-347.26</v>
      </c>
      <c r="G1435" s="24">
        <v>-264.42</v>
      </c>
      <c r="H1435" s="24">
        <v>-179.19</v>
      </c>
      <c r="I1435" s="24">
        <v>104.45</v>
      </c>
      <c r="J1435" s="24">
        <v>303.23</v>
      </c>
      <c r="K1435" s="24">
        <v>-361.13</v>
      </c>
      <c r="L1435" s="24">
        <v>-179.55</v>
      </c>
      <c r="M1435" s="24">
        <v>0</v>
      </c>
      <c r="N1435" s="24">
        <v>-201.58</v>
      </c>
      <c r="O1435" s="24">
        <v>75.040000000000006</v>
      </c>
      <c r="P1435" s="24">
        <v>-238.98</v>
      </c>
      <c r="Q1435" s="24">
        <v>-168.87</v>
      </c>
      <c r="R1435" s="24">
        <v>-337.53</v>
      </c>
      <c r="S1435" s="24">
        <v>-165.66</v>
      </c>
      <c r="T1435" s="24">
        <v>-1020.03</v>
      </c>
      <c r="U1435" s="24">
        <v>-54.76</v>
      </c>
      <c r="V1435" s="24"/>
      <c r="W1435" s="24">
        <v>-614.35</v>
      </c>
      <c r="X1435" s="24"/>
      <c r="Y1435" s="24">
        <v>-99.72</v>
      </c>
      <c r="Z1435" s="24">
        <v>-925.76</v>
      </c>
      <c r="AA1435" s="24"/>
      <c r="AB1435" s="24">
        <v>23.85</v>
      </c>
      <c r="AC1435" s="24">
        <v>-171.31</v>
      </c>
      <c r="AD1435" s="24">
        <v>26</v>
      </c>
      <c r="AE1435" s="24">
        <v>-594.25</v>
      </c>
      <c r="AF1435" s="24">
        <v>-367.98</v>
      </c>
      <c r="AG1435" s="24">
        <v>-31.01</v>
      </c>
      <c r="AH1435" s="24"/>
      <c r="AI1435" s="24">
        <v>134.91999999999999</v>
      </c>
      <c r="AJ1435" s="24">
        <v>-113.27</v>
      </c>
      <c r="AK1435" s="24"/>
      <c r="AL1435" s="24">
        <v>-105.05</v>
      </c>
      <c r="AM1435" s="24">
        <v>82.86</v>
      </c>
      <c r="AN1435" s="24">
        <v>-43.84</v>
      </c>
      <c r="AO1435" s="24">
        <v>-515.23</v>
      </c>
      <c r="AP1435" s="117">
        <v>142.52000000000001</v>
      </c>
      <c r="AQ1435" s="24">
        <v>-295.22000000000003</v>
      </c>
      <c r="AR1435" s="24">
        <v>0</v>
      </c>
      <c r="AS1435" s="24">
        <v>1061.1099999999999</v>
      </c>
      <c r="AT1435" s="24">
        <v>-289.08</v>
      </c>
      <c r="AU1435" s="24">
        <v>-192.31</v>
      </c>
      <c r="AV1435" s="24">
        <v>0</v>
      </c>
      <c r="AW1435" s="24">
        <v>0</v>
      </c>
      <c r="AX1435" s="24">
        <v>-5.03</v>
      </c>
      <c r="AY1435" s="24" t="s">
        <v>62</v>
      </c>
      <c r="AZ1435" s="24">
        <v>-93.94</v>
      </c>
      <c r="BA1435" s="24">
        <v>213.09</v>
      </c>
      <c r="BB1435" s="24">
        <v>0</v>
      </c>
      <c r="BC1435" s="24">
        <v>0</v>
      </c>
      <c r="BD1435" s="24">
        <f t="shared" si="851"/>
        <v>-5809.2400000000007</v>
      </c>
      <c r="BE1435" s="25" t="s">
        <v>48</v>
      </c>
    </row>
    <row r="1436" spans="1:57" ht="25.5" customHeight="1" x14ac:dyDescent="0.25">
      <c r="A1436" s="22">
        <v>28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-184.03</v>
      </c>
      <c r="G1436" s="24">
        <v>15.66</v>
      </c>
      <c r="H1436" s="24">
        <v>-142.08000000000001</v>
      </c>
      <c r="I1436" s="24">
        <v>-172.97</v>
      </c>
      <c r="J1436" s="24">
        <v>-222.29</v>
      </c>
      <c r="K1436" s="24">
        <v>49.21</v>
      </c>
      <c r="L1436" s="24">
        <v>49.37</v>
      </c>
      <c r="M1436" s="24">
        <v>0</v>
      </c>
      <c r="N1436" s="24">
        <v>-422.9</v>
      </c>
      <c r="O1436" s="24">
        <v>19.45</v>
      </c>
      <c r="P1436" s="24">
        <v>357.75</v>
      </c>
      <c r="Q1436" s="24">
        <v>-6.06</v>
      </c>
      <c r="R1436" s="24">
        <v>-674.18</v>
      </c>
      <c r="S1436" s="24">
        <v>-176.18</v>
      </c>
      <c r="T1436" s="24">
        <v>222.31</v>
      </c>
      <c r="U1436" s="24">
        <v>526.13</v>
      </c>
      <c r="V1436" s="24"/>
      <c r="W1436" s="24">
        <v>-613.17999999999995</v>
      </c>
      <c r="X1436" s="24"/>
      <c r="Y1436" s="24">
        <v>-138.33000000000001</v>
      </c>
      <c r="Z1436" s="24">
        <v>-134.94999999999999</v>
      </c>
      <c r="AA1436" s="24"/>
      <c r="AB1436" s="24">
        <v>-462.32</v>
      </c>
      <c r="AC1436" s="24">
        <v>-144.27000000000001</v>
      </c>
      <c r="AD1436" s="24">
        <v>-3058.17</v>
      </c>
      <c r="AE1436" s="24">
        <v>-542.53</v>
      </c>
      <c r="AF1436" s="24">
        <v>-1102.96</v>
      </c>
      <c r="AG1436" s="24">
        <v>-16.25</v>
      </c>
      <c r="AH1436" s="24"/>
      <c r="AI1436" s="24">
        <v>-149.19999999999999</v>
      </c>
      <c r="AJ1436" s="24">
        <v>-108.98</v>
      </c>
      <c r="AK1436" s="24"/>
      <c r="AL1436" s="24">
        <v>-292.41000000000003</v>
      </c>
      <c r="AM1436" s="24">
        <v>-534.21</v>
      </c>
      <c r="AN1436" s="24">
        <v>-45.48</v>
      </c>
      <c r="AO1436" s="24">
        <v>359.58</v>
      </c>
      <c r="AP1436" s="117">
        <v>-950.65</v>
      </c>
      <c r="AQ1436" s="24">
        <v>-290.33999999999997</v>
      </c>
      <c r="AR1436" s="24">
        <v>0</v>
      </c>
      <c r="AS1436" s="24">
        <v>-677.04</v>
      </c>
      <c r="AT1436" s="24">
        <v>-102.42</v>
      </c>
      <c r="AU1436" s="24">
        <v>-203.59</v>
      </c>
      <c r="AV1436" s="24">
        <v>0</v>
      </c>
      <c r="AW1436" s="24">
        <v>0</v>
      </c>
      <c r="AX1436" s="24">
        <v>-226.54</v>
      </c>
      <c r="AY1436" s="24">
        <v>82.12</v>
      </c>
      <c r="AZ1436" s="24">
        <v>-14.65</v>
      </c>
      <c r="BA1436" s="24">
        <v>-125.11</v>
      </c>
      <c r="BB1436" s="24">
        <v>0</v>
      </c>
      <c r="BC1436" s="24">
        <v>0</v>
      </c>
      <c r="BD1436" s="24">
        <f t="shared" si="851"/>
        <v>-10252.69</v>
      </c>
      <c r="BE1436" s="25" t="s">
        <v>48</v>
      </c>
    </row>
    <row r="1437" spans="1:57" ht="25.5" customHeight="1" x14ac:dyDescent="0.25">
      <c r="A1437" s="40">
        <v>28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-150.9</v>
      </c>
      <c r="G1437" s="24">
        <v>-34.049999999999997</v>
      </c>
      <c r="H1437" s="24" t="s">
        <v>59</v>
      </c>
      <c r="I1437" s="24">
        <v>-192.91</v>
      </c>
      <c r="J1437" s="24" t="s">
        <v>58</v>
      </c>
      <c r="K1437" s="24">
        <v>-247.76</v>
      </c>
      <c r="L1437" s="24" t="s">
        <v>62</v>
      </c>
      <c r="M1437" s="24">
        <v>0</v>
      </c>
      <c r="N1437" s="24">
        <v>-176.24</v>
      </c>
      <c r="O1437" s="24">
        <v>-995.15</v>
      </c>
      <c r="P1437" s="24">
        <v>-163.95</v>
      </c>
      <c r="Q1437" s="24" t="s">
        <v>59</v>
      </c>
      <c r="R1437" s="24">
        <v>29.02</v>
      </c>
      <c r="S1437" s="24">
        <v>-339.02</v>
      </c>
      <c r="T1437" s="24" t="s">
        <v>59</v>
      </c>
      <c r="U1437" s="24" t="s">
        <v>59</v>
      </c>
      <c r="V1437" s="24"/>
      <c r="W1437" s="24">
        <v>-130.56</v>
      </c>
      <c r="X1437" s="24"/>
      <c r="Y1437" s="24">
        <v>9.6999999999999993</v>
      </c>
      <c r="Z1437" s="24">
        <v>-414.46</v>
      </c>
      <c r="AA1437" s="24"/>
      <c r="AB1437" s="24">
        <v>-433.68</v>
      </c>
      <c r="AC1437" s="24">
        <v>-222.92</v>
      </c>
      <c r="AD1437" s="24" t="s">
        <v>59</v>
      </c>
      <c r="AE1437" s="24">
        <v>-117.09</v>
      </c>
      <c r="AF1437" s="24" t="s">
        <v>395</v>
      </c>
      <c r="AG1437" s="24">
        <v>-111.43</v>
      </c>
      <c r="AH1437" s="24"/>
      <c r="AI1437" s="24">
        <v>-65</v>
      </c>
      <c r="AJ1437" s="24" t="s">
        <v>63</v>
      </c>
      <c r="AK1437" s="24"/>
      <c r="AL1437" s="24">
        <v>0</v>
      </c>
      <c r="AM1437" s="24">
        <v>-155.08000000000001</v>
      </c>
      <c r="AN1437" s="24" t="s">
        <v>62</v>
      </c>
      <c r="AO1437" s="24" t="s">
        <v>58</v>
      </c>
      <c r="AP1437" s="117" t="s">
        <v>58</v>
      </c>
      <c r="AQ1437" s="24">
        <v>0</v>
      </c>
      <c r="AR1437" s="24">
        <v>0</v>
      </c>
      <c r="AS1437" s="24">
        <v>3.51</v>
      </c>
      <c r="AT1437" s="24" t="s">
        <v>59</v>
      </c>
      <c r="AU1437" s="24">
        <v>-225.87</v>
      </c>
      <c r="AV1437" s="24">
        <v>0</v>
      </c>
      <c r="AW1437" s="24">
        <v>0</v>
      </c>
      <c r="AX1437" s="24" t="s">
        <v>59</v>
      </c>
      <c r="AY1437" s="24">
        <v>355.49</v>
      </c>
      <c r="AZ1437" s="24">
        <v>144.75</v>
      </c>
      <c r="BA1437" s="24">
        <v>1228.8499999999999</v>
      </c>
      <c r="BB1437" s="24">
        <v>0</v>
      </c>
      <c r="BC1437" s="24">
        <v>0</v>
      </c>
      <c r="BD1437" s="24">
        <f t="shared" si="851"/>
        <v>-2404.7500000000005</v>
      </c>
      <c r="BE1437" s="25"/>
    </row>
    <row r="1438" spans="1:57" ht="25.5" customHeight="1" x14ac:dyDescent="0.25">
      <c r="A1438" s="40">
        <v>28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-283.35000000000002</v>
      </c>
      <c r="G1438" s="24">
        <v>44.34</v>
      </c>
      <c r="H1438" s="24">
        <v>-128.53</v>
      </c>
      <c r="I1438" s="24">
        <v>232.02</v>
      </c>
      <c r="J1438" s="24">
        <v>-768.89</v>
      </c>
      <c r="K1438" s="24">
        <v>-0.9</v>
      </c>
      <c r="L1438" s="24">
        <v>-670.63</v>
      </c>
      <c r="M1438" s="24">
        <v>0</v>
      </c>
      <c r="N1438" s="24">
        <v>81.06</v>
      </c>
      <c r="O1438" s="24">
        <v>-1088.6300000000001</v>
      </c>
      <c r="P1438" s="24">
        <v>-372</v>
      </c>
      <c r="Q1438" s="24">
        <v>1.76</v>
      </c>
      <c r="R1438" s="24">
        <v>-447.01</v>
      </c>
      <c r="S1438" s="24">
        <v>1014.54</v>
      </c>
      <c r="T1438" s="24">
        <v>2399.5300000000002</v>
      </c>
      <c r="U1438" s="24">
        <v>-131.12</v>
      </c>
      <c r="V1438" s="24"/>
      <c r="W1438" s="24" t="s">
        <v>58</v>
      </c>
      <c r="X1438" s="24"/>
      <c r="Y1438" s="24">
        <v>-122.81</v>
      </c>
      <c r="Z1438" s="24">
        <v>-182.87</v>
      </c>
      <c r="AA1438" s="24"/>
      <c r="AB1438" s="24">
        <v>-1273.4000000000001</v>
      </c>
      <c r="AC1438" s="24">
        <v>-429.98</v>
      </c>
      <c r="AD1438" s="24">
        <v>5.94</v>
      </c>
      <c r="AE1438" s="24">
        <v>-205.29</v>
      </c>
      <c r="AF1438" s="24">
        <v>-1352.84</v>
      </c>
      <c r="AG1438" s="24">
        <v>57.48</v>
      </c>
      <c r="AH1438" s="24"/>
      <c r="AI1438" s="24">
        <v>-20.77</v>
      </c>
      <c r="AJ1438" s="24">
        <v>29.15</v>
      </c>
      <c r="AK1438" s="24"/>
      <c r="AL1438" s="24">
        <v>0</v>
      </c>
      <c r="AM1438" s="24">
        <v>-246.8</v>
      </c>
      <c r="AN1438" s="24">
        <v>104.59</v>
      </c>
      <c r="AO1438" s="24">
        <v>-107.34</v>
      </c>
      <c r="AP1438" s="117">
        <v>-83.3</v>
      </c>
      <c r="AQ1438" s="24">
        <v>-72.540000000000006</v>
      </c>
      <c r="AR1438" s="24">
        <v>0</v>
      </c>
      <c r="AS1438" s="24">
        <v>-81.83</v>
      </c>
      <c r="AT1438" s="24">
        <v>-146.59</v>
      </c>
      <c r="AU1438" s="24">
        <v>-414</v>
      </c>
      <c r="AV1438" s="24">
        <v>0</v>
      </c>
      <c r="AW1438" s="24">
        <v>0</v>
      </c>
      <c r="AX1438" s="24">
        <v>-257.74</v>
      </c>
      <c r="AY1438" s="24">
        <v>-180.38</v>
      </c>
      <c r="AZ1438" s="24">
        <v>31.55</v>
      </c>
      <c r="BA1438" s="24">
        <v>-474.65</v>
      </c>
      <c r="BB1438" s="24">
        <v>0</v>
      </c>
      <c r="BC1438" s="24">
        <v>0</v>
      </c>
      <c r="BD1438" s="24">
        <f t="shared" si="851"/>
        <v>-5542.23</v>
      </c>
      <c r="BE1438" s="25"/>
    </row>
    <row r="1439" spans="1:57" ht="25.5" customHeight="1" x14ac:dyDescent="0.25">
      <c r="A1439" s="22">
        <v>28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-69.180000000000007</v>
      </c>
      <c r="G1439" s="24">
        <v>-151.36000000000001</v>
      </c>
      <c r="H1439" s="24">
        <v>9.01</v>
      </c>
      <c r="I1439" s="24">
        <v>20.96</v>
      </c>
      <c r="J1439" s="24">
        <v>-467.68</v>
      </c>
      <c r="K1439" s="24">
        <v>-30.25</v>
      </c>
      <c r="L1439" s="24">
        <v>-51.26</v>
      </c>
      <c r="M1439" s="24">
        <v>0</v>
      </c>
      <c r="N1439" s="24">
        <v>-96.95</v>
      </c>
      <c r="O1439" s="24">
        <v>-91.1</v>
      </c>
      <c r="P1439" s="24">
        <v>-7.0000000000000007E-2</v>
      </c>
      <c r="Q1439" s="24">
        <v>0.59</v>
      </c>
      <c r="R1439" s="24">
        <v>-279.2</v>
      </c>
      <c r="S1439" s="24">
        <v>-367.12</v>
      </c>
      <c r="T1439" s="24">
        <v>-202.18</v>
      </c>
      <c r="U1439" s="24">
        <v>-266.18</v>
      </c>
      <c r="V1439" s="24"/>
      <c r="W1439" s="24" t="s">
        <v>58</v>
      </c>
      <c r="X1439" s="24"/>
      <c r="Y1439" s="24">
        <v>-63.52</v>
      </c>
      <c r="Z1439" s="24">
        <v>-98.08</v>
      </c>
      <c r="AA1439" s="24"/>
      <c r="AB1439" s="24">
        <v>-176.8</v>
      </c>
      <c r="AC1439" s="24">
        <v>-56.44</v>
      </c>
      <c r="AD1439" s="24">
        <v>-14.02</v>
      </c>
      <c r="AE1439" s="24">
        <v>-186.54</v>
      </c>
      <c r="AF1439" s="24">
        <v>-681.19</v>
      </c>
      <c r="AG1439" s="24">
        <v>-83.93</v>
      </c>
      <c r="AH1439" s="24"/>
      <c r="AI1439" s="24">
        <v>99.73</v>
      </c>
      <c r="AJ1439" s="24">
        <v>-27.48</v>
      </c>
      <c r="AK1439" s="24"/>
      <c r="AL1439" s="24">
        <v>0</v>
      </c>
      <c r="AM1439" s="24">
        <v>-138.16999999999999</v>
      </c>
      <c r="AN1439" s="24">
        <v>221.61</v>
      </c>
      <c r="AO1439" s="24">
        <v>-305.60000000000002</v>
      </c>
      <c r="AP1439" s="117">
        <v>-28.84</v>
      </c>
      <c r="AQ1439" s="24" t="s">
        <v>62</v>
      </c>
      <c r="AR1439" s="24">
        <v>0</v>
      </c>
      <c r="AS1439" s="24">
        <v>14.42</v>
      </c>
      <c r="AT1439" s="24">
        <v>-0.02</v>
      </c>
      <c r="AU1439" s="24">
        <v>140.43</v>
      </c>
      <c r="AV1439" s="24">
        <v>0</v>
      </c>
      <c r="AW1439" s="24">
        <v>0</v>
      </c>
      <c r="AX1439" s="24">
        <v>-39.31</v>
      </c>
      <c r="AY1439" s="24">
        <v>-3.18</v>
      </c>
      <c r="AZ1439" s="24">
        <v>3.35</v>
      </c>
      <c r="BA1439" s="24">
        <v>54.05</v>
      </c>
      <c r="BB1439" s="24">
        <v>0</v>
      </c>
      <c r="BC1439" s="24">
        <v>0</v>
      </c>
      <c r="BD1439" s="24">
        <f t="shared" si="851"/>
        <v>-3411.5</v>
      </c>
      <c r="BE1439" s="25" t="s">
        <v>48</v>
      </c>
    </row>
    <row r="1440" spans="1:57" ht="25.5" customHeight="1" x14ac:dyDescent="0.25">
      <c r="A1440" s="22">
        <v>28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-68.900000000000006</v>
      </c>
      <c r="G1440" s="24">
        <v>-81.67</v>
      </c>
      <c r="H1440" s="24">
        <v>-6.91</v>
      </c>
      <c r="I1440" s="24">
        <v>-2.1</v>
      </c>
      <c r="J1440" s="24">
        <v>223.76</v>
      </c>
      <c r="K1440" s="24">
        <v>4.3600000000000003</v>
      </c>
      <c r="L1440" s="24">
        <v>12.49</v>
      </c>
      <c r="M1440" s="24">
        <v>0</v>
      </c>
      <c r="N1440" s="24">
        <v>-219.32</v>
      </c>
      <c r="O1440" s="24">
        <v>-300.22000000000003</v>
      </c>
      <c r="P1440" s="24">
        <v>-191.33</v>
      </c>
      <c r="Q1440" s="24">
        <v>4.0599999999999996</v>
      </c>
      <c r="R1440" s="24">
        <v>-2917.25</v>
      </c>
      <c r="S1440" s="24">
        <v>-177.15</v>
      </c>
      <c r="T1440" s="24">
        <v>20.170000000000002</v>
      </c>
      <c r="U1440" s="24">
        <v>-126.23</v>
      </c>
      <c r="V1440" s="24"/>
      <c r="W1440" s="24" t="s">
        <v>58</v>
      </c>
      <c r="X1440" s="24"/>
      <c r="Y1440" s="24">
        <v>-82.82</v>
      </c>
      <c r="Z1440" s="24">
        <v>904.03</v>
      </c>
      <c r="AA1440" s="24"/>
      <c r="AB1440" s="24">
        <v>36.85</v>
      </c>
      <c r="AC1440" s="24">
        <v>22.85</v>
      </c>
      <c r="AD1440" s="24">
        <v>246.76</v>
      </c>
      <c r="AE1440" s="24">
        <v>94.49</v>
      </c>
      <c r="AF1440" s="24">
        <v>480.9</v>
      </c>
      <c r="AG1440" s="24">
        <v>-300.76</v>
      </c>
      <c r="AH1440" s="24"/>
      <c r="AI1440" s="24">
        <v>-285.89999999999998</v>
      </c>
      <c r="AJ1440" s="24">
        <v>9.41</v>
      </c>
      <c r="AK1440" s="24"/>
      <c r="AL1440" s="24">
        <v>0</v>
      </c>
      <c r="AM1440" s="24">
        <v>-87.19</v>
      </c>
      <c r="AN1440" s="24">
        <v>-217.83</v>
      </c>
      <c r="AO1440" s="24">
        <v>294.95</v>
      </c>
      <c r="AP1440" s="117">
        <v>-198.38</v>
      </c>
      <c r="AQ1440" s="24" t="s">
        <v>62</v>
      </c>
      <c r="AR1440" s="24">
        <v>0</v>
      </c>
      <c r="AS1440" s="24">
        <v>1188.1199999999999</v>
      </c>
      <c r="AT1440" s="24">
        <v>-117.99</v>
      </c>
      <c r="AU1440" s="24">
        <v>-153.26</v>
      </c>
      <c r="AV1440" s="24">
        <v>0</v>
      </c>
      <c r="AW1440" s="24">
        <v>0</v>
      </c>
      <c r="AX1440" s="24">
        <v>-21.43</v>
      </c>
      <c r="AY1440" s="24">
        <v>0.8</v>
      </c>
      <c r="AZ1440" s="24">
        <v>51.89</v>
      </c>
      <c r="BA1440" s="24">
        <v>-120.34</v>
      </c>
      <c r="BB1440" s="24">
        <v>0</v>
      </c>
      <c r="BC1440" s="24">
        <v>0</v>
      </c>
      <c r="BD1440" s="24">
        <f t="shared" si="851"/>
        <v>-2081.0900000000011</v>
      </c>
      <c r="BE1440" s="25" t="s">
        <v>48</v>
      </c>
    </row>
    <row r="1441" spans="1:57" ht="25.5" customHeight="1" x14ac:dyDescent="0.25">
      <c r="A1441" s="22">
        <v>28</v>
      </c>
      <c r="B1441" s="78" t="s">
        <v>74</v>
      </c>
      <c r="C1441" s="76">
        <v>22</v>
      </c>
      <c r="D1441" s="76">
        <v>348</v>
      </c>
      <c r="E1441" s="76" t="s">
        <v>123</v>
      </c>
      <c r="F1441" s="24" t="s">
        <v>64</v>
      </c>
      <c r="G1441" s="24" t="s">
        <v>64</v>
      </c>
      <c r="H1441" s="24" t="s">
        <v>64</v>
      </c>
      <c r="I1441" s="24" t="s">
        <v>64</v>
      </c>
      <c r="J1441" s="24" t="s">
        <v>63</v>
      </c>
      <c r="K1441" s="24" t="s">
        <v>64</v>
      </c>
      <c r="L1441" s="24" t="s">
        <v>63</v>
      </c>
      <c r="M1441" s="24">
        <v>0</v>
      </c>
      <c r="N1441" s="24" t="s">
        <v>64</v>
      </c>
      <c r="O1441" s="24" t="s">
        <v>64</v>
      </c>
      <c r="P1441" s="24" t="s">
        <v>63</v>
      </c>
      <c r="Q1441" s="24" t="s">
        <v>64</v>
      </c>
      <c r="R1441" s="24" t="s">
        <v>59</v>
      </c>
      <c r="S1441" s="24" t="s">
        <v>63</v>
      </c>
      <c r="T1441" s="24" t="s">
        <v>64</v>
      </c>
      <c r="U1441" s="24" t="s">
        <v>64</v>
      </c>
      <c r="V1441" s="24"/>
      <c r="W1441" s="24" t="s">
        <v>63</v>
      </c>
      <c r="X1441" s="24"/>
      <c r="Y1441" s="24" t="s">
        <v>64</v>
      </c>
      <c r="Z1441" s="24" t="s">
        <v>64</v>
      </c>
      <c r="AA1441" s="24"/>
      <c r="AB1441" s="24" t="s">
        <v>64</v>
      </c>
      <c r="AC1441" s="24" t="s">
        <v>64</v>
      </c>
      <c r="AD1441" s="24" t="s">
        <v>64</v>
      </c>
      <c r="AE1441" s="24" t="s">
        <v>64</v>
      </c>
      <c r="AF1441" s="24" t="s">
        <v>64</v>
      </c>
      <c r="AG1441" s="24" t="s">
        <v>64</v>
      </c>
      <c r="AH1441" s="24"/>
      <c r="AI1441" s="24" t="s">
        <v>64</v>
      </c>
      <c r="AJ1441" s="24" t="s">
        <v>64</v>
      </c>
      <c r="AK1441" s="24"/>
      <c r="AL1441" s="24" t="s">
        <v>64</v>
      </c>
      <c r="AM1441" s="24" t="s">
        <v>64</v>
      </c>
      <c r="AN1441" s="24" t="s">
        <v>63</v>
      </c>
      <c r="AO1441" s="24" t="s">
        <v>63</v>
      </c>
      <c r="AP1441" s="117" t="s">
        <v>64</v>
      </c>
      <c r="AQ1441" s="24" t="s">
        <v>64</v>
      </c>
      <c r="AR1441" s="24">
        <v>0</v>
      </c>
      <c r="AS1441" s="24" t="s">
        <v>64</v>
      </c>
      <c r="AT1441" s="24" t="s">
        <v>64</v>
      </c>
      <c r="AU1441" s="24" t="s">
        <v>64</v>
      </c>
      <c r="AV1441" s="24">
        <v>0</v>
      </c>
      <c r="AW1441" s="24">
        <v>0</v>
      </c>
      <c r="AX1441" s="24" t="s">
        <v>64</v>
      </c>
      <c r="AY1441" s="24" t="s">
        <v>64</v>
      </c>
      <c r="AZ1441" s="24" t="s">
        <v>64</v>
      </c>
      <c r="BA1441" s="24" t="s">
        <v>63</v>
      </c>
      <c r="BB1441" s="24">
        <v>0</v>
      </c>
      <c r="BC1441" s="24">
        <v>0</v>
      </c>
      <c r="BD1441" s="24">
        <f t="shared" si="851"/>
        <v>0</v>
      </c>
      <c r="BE1441" s="25" t="s">
        <v>48</v>
      </c>
    </row>
    <row r="1442" spans="1:57" ht="25.5" customHeight="1" x14ac:dyDescent="0.25">
      <c r="A1442" s="22">
        <v>28</v>
      </c>
      <c r="B1442" s="78" t="s">
        <v>74</v>
      </c>
      <c r="C1442" s="76">
        <v>22</v>
      </c>
      <c r="D1442" s="76">
        <v>349</v>
      </c>
      <c r="E1442" s="76" t="s">
        <v>125</v>
      </c>
      <c r="F1442" s="24" t="s">
        <v>64</v>
      </c>
      <c r="G1442" s="24" t="s">
        <v>64</v>
      </c>
      <c r="H1442" s="24" t="s">
        <v>64</v>
      </c>
      <c r="I1442" s="24" t="s">
        <v>64</v>
      </c>
      <c r="J1442" s="24" t="s">
        <v>63</v>
      </c>
      <c r="K1442" s="24" t="s">
        <v>64</v>
      </c>
      <c r="L1442" s="24" t="s">
        <v>63</v>
      </c>
      <c r="M1442" s="24">
        <v>0</v>
      </c>
      <c r="N1442" s="24" t="s">
        <v>64</v>
      </c>
      <c r="O1442" s="24" t="s">
        <v>64</v>
      </c>
      <c r="P1442" s="24" t="s">
        <v>63</v>
      </c>
      <c r="Q1442" s="24" t="s">
        <v>64</v>
      </c>
      <c r="R1442" s="24" t="s">
        <v>59</v>
      </c>
      <c r="S1442" s="24" t="s">
        <v>63</v>
      </c>
      <c r="T1442" s="24" t="s">
        <v>64</v>
      </c>
      <c r="U1442" s="24" t="s">
        <v>64</v>
      </c>
      <c r="V1442" s="24"/>
      <c r="W1442" s="24" t="s">
        <v>63</v>
      </c>
      <c r="X1442" s="24"/>
      <c r="Y1442" s="24" t="s">
        <v>64</v>
      </c>
      <c r="Z1442" s="24" t="s">
        <v>64</v>
      </c>
      <c r="AA1442" s="24"/>
      <c r="AB1442" s="24" t="s">
        <v>64</v>
      </c>
      <c r="AC1442" s="24" t="s">
        <v>64</v>
      </c>
      <c r="AD1442" s="24" t="s">
        <v>64</v>
      </c>
      <c r="AE1442" s="24" t="s">
        <v>64</v>
      </c>
      <c r="AF1442" s="24" t="s">
        <v>64</v>
      </c>
      <c r="AG1442" s="24" t="s">
        <v>60</v>
      </c>
      <c r="AH1442" s="24"/>
      <c r="AI1442" s="24" t="s">
        <v>64</v>
      </c>
      <c r="AJ1442" s="24" t="s">
        <v>64</v>
      </c>
      <c r="AK1442" s="24"/>
      <c r="AL1442" s="24" t="s">
        <v>64</v>
      </c>
      <c r="AM1442" s="24" t="s">
        <v>64</v>
      </c>
      <c r="AN1442" s="24" t="s">
        <v>63</v>
      </c>
      <c r="AO1442" s="24" t="s">
        <v>63</v>
      </c>
      <c r="AP1442" s="117" t="s">
        <v>64</v>
      </c>
      <c r="AQ1442" s="24" t="s">
        <v>64</v>
      </c>
      <c r="AR1442" s="24">
        <v>0</v>
      </c>
      <c r="AS1442" s="24" t="s">
        <v>64</v>
      </c>
      <c r="AT1442" s="24" t="s">
        <v>64</v>
      </c>
      <c r="AU1442" s="24" t="s">
        <v>64</v>
      </c>
      <c r="AV1442" s="24">
        <v>0</v>
      </c>
      <c r="AW1442" s="24">
        <v>0</v>
      </c>
      <c r="AX1442" s="24" t="s">
        <v>64</v>
      </c>
      <c r="AY1442" s="24" t="s">
        <v>64</v>
      </c>
      <c r="AZ1442" s="24" t="s">
        <v>64</v>
      </c>
      <c r="BA1442" s="24" t="s">
        <v>63</v>
      </c>
      <c r="BB1442" s="24">
        <v>0</v>
      </c>
      <c r="BC1442" s="24">
        <v>0</v>
      </c>
      <c r="BD1442" s="24">
        <f t="shared" si="851"/>
        <v>0</v>
      </c>
      <c r="BE1442" s="25"/>
    </row>
    <row r="1443" spans="1:57" ht="25.5" customHeight="1" x14ac:dyDescent="0.25">
      <c r="A1443" s="22">
        <v>28</v>
      </c>
      <c r="B1443" s="78" t="s">
        <v>74</v>
      </c>
      <c r="C1443" s="76">
        <v>22</v>
      </c>
      <c r="D1443" s="76">
        <v>350</v>
      </c>
      <c r="E1443" s="76" t="s">
        <v>126</v>
      </c>
      <c r="F1443" s="24" t="s">
        <v>64</v>
      </c>
      <c r="G1443" s="24" t="s">
        <v>64</v>
      </c>
      <c r="H1443" s="24" t="s">
        <v>64</v>
      </c>
      <c r="I1443" s="24" t="s">
        <v>64</v>
      </c>
      <c r="J1443" s="24" t="s">
        <v>63</v>
      </c>
      <c r="K1443" s="24" t="s">
        <v>64</v>
      </c>
      <c r="L1443" s="24" t="s">
        <v>63</v>
      </c>
      <c r="M1443" s="24">
        <v>0</v>
      </c>
      <c r="N1443" s="24" t="s">
        <v>64</v>
      </c>
      <c r="O1443" s="24" t="s">
        <v>64</v>
      </c>
      <c r="P1443" s="24" t="s">
        <v>63</v>
      </c>
      <c r="Q1443" s="24" t="s">
        <v>64</v>
      </c>
      <c r="R1443" s="24" t="s">
        <v>59</v>
      </c>
      <c r="S1443" s="24" t="s">
        <v>63</v>
      </c>
      <c r="T1443" s="24" t="s">
        <v>64</v>
      </c>
      <c r="U1443" s="24" t="s">
        <v>64</v>
      </c>
      <c r="V1443" s="24"/>
      <c r="W1443" s="24" t="s">
        <v>63</v>
      </c>
      <c r="X1443" s="24"/>
      <c r="Y1443" s="24" t="s">
        <v>64</v>
      </c>
      <c r="Z1443" s="24" t="s">
        <v>64</v>
      </c>
      <c r="AA1443" s="24"/>
      <c r="AB1443" s="24" t="s">
        <v>64</v>
      </c>
      <c r="AC1443" s="24" t="s">
        <v>64</v>
      </c>
      <c r="AD1443" s="24" t="s">
        <v>64</v>
      </c>
      <c r="AE1443" s="24" t="s">
        <v>64</v>
      </c>
      <c r="AF1443" s="24" t="s">
        <v>64</v>
      </c>
      <c r="AG1443" s="24" t="s">
        <v>64</v>
      </c>
      <c r="AH1443" s="24"/>
      <c r="AI1443" s="24" t="s">
        <v>64</v>
      </c>
      <c r="AJ1443" s="24" t="s">
        <v>64</v>
      </c>
      <c r="AK1443" s="24"/>
      <c r="AL1443" s="24" t="s">
        <v>64</v>
      </c>
      <c r="AM1443" s="24" t="s">
        <v>64</v>
      </c>
      <c r="AN1443" s="24" t="s">
        <v>63</v>
      </c>
      <c r="AO1443" s="24" t="s">
        <v>64</v>
      </c>
      <c r="AP1443" s="117" t="s">
        <v>64</v>
      </c>
      <c r="AQ1443" s="24" t="s">
        <v>64</v>
      </c>
      <c r="AR1443" s="24">
        <v>0</v>
      </c>
      <c r="AS1443" s="24" t="s">
        <v>64</v>
      </c>
      <c r="AT1443" s="24" t="s">
        <v>64</v>
      </c>
      <c r="AU1443" s="24" t="s">
        <v>64</v>
      </c>
      <c r="AV1443" s="24">
        <v>0</v>
      </c>
      <c r="AW1443" s="24">
        <v>0</v>
      </c>
      <c r="AX1443" s="24" t="s">
        <v>64</v>
      </c>
      <c r="AY1443" s="24" t="s">
        <v>64</v>
      </c>
      <c r="AZ1443" s="24" t="s">
        <v>64</v>
      </c>
      <c r="BA1443" s="24" t="s">
        <v>63</v>
      </c>
      <c r="BB1443" s="24">
        <v>0</v>
      </c>
      <c r="BC1443" s="24">
        <v>0</v>
      </c>
      <c r="BD1443" s="24">
        <f t="shared" si="851"/>
        <v>0</v>
      </c>
      <c r="BE1443" s="25"/>
    </row>
    <row r="1444" spans="1:57" ht="25.5" customHeight="1" x14ac:dyDescent="0.25">
      <c r="A1444" s="22">
        <v>28</v>
      </c>
      <c r="B1444" s="78" t="s">
        <v>74</v>
      </c>
      <c r="C1444" s="76">
        <v>22</v>
      </c>
      <c r="D1444" s="76">
        <v>351</v>
      </c>
      <c r="E1444" s="76" t="s">
        <v>127</v>
      </c>
      <c r="F1444" s="24" t="s">
        <v>64</v>
      </c>
      <c r="G1444" s="24" t="s">
        <v>64</v>
      </c>
      <c r="H1444" s="24" t="s">
        <v>64</v>
      </c>
      <c r="I1444" s="24" t="s">
        <v>64</v>
      </c>
      <c r="J1444" s="24" t="s">
        <v>63</v>
      </c>
      <c r="K1444" s="24" t="s">
        <v>64</v>
      </c>
      <c r="L1444" s="24" t="s">
        <v>63</v>
      </c>
      <c r="M1444" s="24">
        <v>0</v>
      </c>
      <c r="N1444" s="24" t="s">
        <v>64</v>
      </c>
      <c r="O1444" s="24" t="s">
        <v>64</v>
      </c>
      <c r="P1444" s="24" t="s">
        <v>63</v>
      </c>
      <c r="Q1444" s="24" t="s">
        <v>396</v>
      </c>
      <c r="R1444" s="24" t="s">
        <v>59</v>
      </c>
      <c r="S1444" s="24" t="s">
        <v>63</v>
      </c>
      <c r="T1444" s="24" t="s">
        <v>64</v>
      </c>
      <c r="U1444" s="24" t="s">
        <v>64</v>
      </c>
      <c r="V1444" s="24"/>
      <c r="W1444" s="24" t="s">
        <v>63</v>
      </c>
      <c r="X1444" s="24"/>
      <c r="Y1444" s="24" t="s">
        <v>64</v>
      </c>
      <c r="Z1444" s="24" t="s">
        <v>64</v>
      </c>
      <c r="AA1444" s="24"/>
      <c r="AB1444" s="24" t="s">
        <v>64</v>
      </c>
      <c r="AC1444" s="24" t="s">
        <v>60</v>
      </c>
      <c r="AD1444" s="24" t="s">
        <v>64</v>
      </c>
      <c r="AE1444" s="24" t="s">
        <v>64</v>
      </c>
      <c r="AF1444" s="24" t="s">
        <v>64</v>
      </c>
      <c r="AG1444" s="24" t="s">
        <v>64</v>
      </c>
      <c r="AH1444" s="24"/>
      <c r="AI1444" s="24" t="s">
        <v>64</v>
      </c>
      <c r="AJ1444" s="24" t="s">
        <v>64</v>
      </c>
      <c r="AK1444" s="24"/>
      <c r="AL1444" s="24" t="s">
        <v>64</v>
      </c>
      <c r="AM1444" s="24" t="s">
        <v>64</v>
      </c>
      <c r="AN1444" s="24" t="s">
        <v>63</v>
      </c>
      <c r="AO1444" s="24" t="s">
        <v>64</v>
      </c>
      <c r="AP1444" s="117" t="s">
        <v>64</v>
      </c>
      <c r="AQ1444" s="24" t="s">
        <v>64</v>
      </c>
      <c r="AR1444" s="24">
        <v>0</v>
      </c>
      <c r="AS1444" s="24" t="s">
        <v>60</v>
      </c>
      <c r="AT1444" s="24" t="s">
        <v>64</v>
      </c>
      <c r="AU1444" s="24" t="s">
        <v>64</v>
      </c>
      <c r="AV1444" s="24">
        <v>0</v>
      </c>
      <c r="AW1444" s="24">
        <v>0</v>
      </c>
      <c r="AX1444" s="24" t="s">
        <v>64</v>
      </c>
      <c r="AY1444" s="24" t="s">
        <v>64</v>
      </c>
      <c r="AZ1444" s="24" t="s">
        <v>60</v>
      </c>
      <c r="BA1444" s="24" t="s">
        <v>63</v>
      </c>
      <c r="BB1444" s="24">
        <v>0</v>
      </c>
      <c r="BC1444" s="24">
        <v>0</v>
      </c>
      <c r="BD1444" s="24">
        <f t="shared" si="851"/>
        <v>0</v>
      </c>
      <c r="BE1444" s="25"/>
    </row>
    <row r="1445" spans="1:57" ht="25.5" customHeight="1" x14ac:dyDescent="0.25">
      <c r="A1445" s="22">
        <v>28</v>
      </c>
      <c r="B1445" s="79" t="s">
        <v>91</v>
      </c>
      <c r="C1445" s="80">
        <v>15</v>
      </c>
      <c r="D1445" s="80">
        <v>143</v>
      </c>
      <c r="E1445" s="80" t="s">
        <v>397</v>
      </c>
      <c r="F1445" s="24" t="s">
        <v>64</v>
      </c>
      <c r="G1445" s="24" t="s">
        <v>64</v>
      </c>
      <c r="H1445" s="24" t="s">
        <v>64</v>
      </c>
      <c r="I1445" s="24" t="s">
        <v>64</v>
      </c>
      <c r="J1445" s="24" t="s">
        <v>63</v>
      </c>
      <c r="K1445" s="24" t="s">
        <v>64</v>
      </c>
      <c r="L1445" s="24" t="s">
        <v>63</v>
      </c>
      <c r="M1445" s="24">
        <v>0</v>
      </c>
      <c r="N1445" s="24" t="s">
        <v>64</v>
      </c>
      <c r="O1445" s="24" t="s">
        <v>64</v>
      </c>
      <c r="P1445" s="24" t="s">
        <v>63</v>
      </c>
      <c r="Q1445" s="24" t="s">
        <v>64</v>
      </c>
      <c r="R1445" s="24" t="s">
        <v>64</v>
      </c>
      <c r="S1445" s="24" t="s">
        <v>63</v>
      </c>
      <c r="T1445" s="24" t="s">
        <v>64</v>
      </c>
      <c r="U1445" s="24" t="s">
        <v>64</v>
      </c>
      <c r="V1445" s="24"/>
      <c r="W1445" s="24" t="s">
        <v>63</v>
      </c>
      <c r="X1445" s="24"/>
      <c r="Y1445" s="24" t="s">
        <v>64</v>
      </c>
      <c r="Z1445" s="24" t="s">
        <v>64</v>
      </c>
      <c r="AA1445" s="24"/>
      <c r="AB1445" s="24" t="s">
        <v>64</v>
      </c>
      <c r="AC1445" s="24" t="s">
        <v>64</v>
      </c>
      <c r="AD1445" s="24" t="s">
        <v>64</v>
      </c>
      <c r="AE1445" s="24" t="s">
        <v>64</v>
      </c>
      <c r="AF1445" s="24" t="s">
        <v>64</v>
      </c>
      <c r="AG1445" s="24" t="s">
        <v>64</v>
      </c>
      <c r="AH1445" s="24"/>
      <c r="AI1445" s="24" t="s">
        <v>63</v>
      </c>
      <c r="AJ1445" s="24" t="s">
        <v>64</v>
      </c>
      <c r="AK1445" s="24"/>
      <c r="AL1445" s="24" t="s">
        <v>64</v>
      </c>
      <c r="AM1445" s="24" t="s">
        <v>64</v>
      </c>
      <c r="AN1445" s="24" t="s">
        <v>63</v>
      </c>
      <c r="AO1445" s="24" t="s">
        <v>64</v>
      </c>
      <c r="AP1445" s="117" t="s">
        <v>64</v>
      </c>
      <c r="AQ1445" s="24" t="s">
        <v>64</v>
      </c>
      <c r="AR1445" s="24">
        <v>0</v>
      </c>
      <c r="AS1445" s="24" t="s">
        <v>64</v>
      </c>
      <c r="AT1445" s="24" t="s">
        <v>64</v>
      </c>
      <c r="AU1445" s="24" t="s">
        <v>64</v>
      </c>
      <c r="AV1445" s="24">
        <v>0</v>
      </c>
      <c r="AW1445" s="24">
        <v>0</v>
      </c>
      <c r="AX1445" s="24" t="s">
        <v>64</v>
      </c>
      <c r="AY1445" s="24" t="s">
        <v>64</v>
      </c>
      <c r="AZ1445" s="24" t="s">
        <v>64</v>
      </c>
      <c r="BA1445" s="24" t="s">
        <v>63</v>
      </c>
      <c r="BB1445" s="24">
        <v>0</v>
      </c>
      <c r="BC1445" s="24">
        <v>0</v>
      </c>
      <c r="BD1445" s="24">
        <f t="shared" si="851"/>
        <v>0</v>
      </c>
      <c r="BE1445" s="25"/>
    </row>
    <row r="1446" spans="1:57" ht="25.5" customHeight="1" x14ac:dyDescent="0.25">
      <c r="A1446" s="42">
        <v>28</v>
      </c>
      <c r="B1446" s="79" t="s">
        <v>91</v>
      </c>
      <c r="C1446" s="80">
        <v>60</v>
      </c>
      <c r="D1446" s="80">
        <v>74</v>
      </c>
      <c r="E1446" s="80" t="s">
        <v>398</v>
      </c>
      <c r="F1446" s="24" t="s">
        <v>64</v>
      </c>
      <c r="G1446" s="24" t="s">
        <v>64</v>
      </c>
      <c r="H1446" s="24" t="s">
        <v>64</v>
      </c>
      <c r="I1446" s="24" t="s">
        <v>64</v>
      </c>
      <c r="J1446" s="24" t="s">
        <v>63</v>
      </c>
      <c r="K1446" s="24" t="s">
        <v>64</v>
      </c>
      <c r="L1446" s="24" t="s">
        <v>63</v>
      </c>
      <c r="M1446" s="24">
        <v>0</v>
      </c>
      <c r="N1446" s="24" t="s">
        <v>64</v>
      </c>
      <c r="O1446" s="24" t="s">
        <v>64</v>
      </c>
      <c r="P1446" s="24" t="s">
        <v>63</v>
      </c>
      <c r="Q1446" s="24" t="s">
        <v>64</v>
      </c>
      <c r="R1446" s="24" t="s">
        <v>64</v>
      </c>
      <c r="S1446" s="24" t="s">
        <v>63</v>
      </c>
      <c r="T1446" s="24" t="s">
        <v>64</v>
      </c>
      <c r="U1446" s="24" t="s">
        <v>64</v>
      </c>
      <c r="V1446" s="24"/>
      <c r="W1446" s="24" t="s">
        <v>63</v>
      </c>
      <c r="X1446" s="24"/>
      <c r="Y1446" s="24" t="s">
        <v>64</v>
      </c>
      <c r="Z1446" s="24" t="s">
        <v>64</v>
      </c>
      <c r="AA1446" s="24"/>
      <c r="AB1446" s="24" t="s">
        <v>64</v>
      </c>
      <c r="AC1446" s="24" t="s">
        <v>64</v>
      </c>
      <c r="AD1446" s="24" t="s">
        <v>64</v>
      </c>
      <c r="AE1446" s="24" t="s">
        <v>64</v>
      </c>
      <c r="AF1446" s="24" t="s">
        <v>64</v>
      </c>
      <c r="AG1446" s="24" t="s">
        <v>64</v>
      </c>
      <c r="AH1446" s="24"/>
      <c r="AI1446" s="24" t="s">
        <v>58</v>
      </c>
      <c r="AJ1446" s="24" t="s">
        <v>64</v>
      </c>
      <c r="AK1446" s="24"/>
      <c r="AL1446" s="24" t="s">
        <v>64</v>
      </c>
      <c r="AM1446" s="24" t="s">
        <v>64</v>
      </c>
      <c r="AN1446" s="24" t="s">
        <v>63</v>
      </c>
      <c r="AO1446" s="24" t="s">
        <v>64</v>
      </c>
      <c r="AP1446" s="117" t="s">
        <v>64</v>
      </c>
      <c r="AQ1446" s="24" t="s">
        <v>64</v>
      </c>
      <c r="AR1446" s="24">
        <v>0</v>
      </c>
      <c r="AS1446" s="24" t="s">
        <v>64</v>
      </c>
      <c r="AT1446" s="24" t="s">
        <v>64</v>
      </c>
      <c r="AU1446" s="24" t="s">
        <v>64</v>
      </c>
      <c r="AV1446" s="24">
        <v>0</v>
      </c>
      <c r="AW1446" s="24">
        <v>0</v>
      </c>
      <c r="AX1446" s="24" t="s">
        <v>64</v>
      </c>
      <c r="AY1446" s="24" t="s">
        <v>64</v>
      </c>
      <c r="AZ1446" s="24" t="s">
        <v>64</v>
      </c>
      <c r="BA1446" s="24" t="s">
        <v>63</v>
      </c>
      <c r="BB1446" s="24">
        <v>0</v>
      </c>
      <c r="BC1446" s="24">
        <v>0</v>
      </c>
      <c r="BD1446" s="24">
        <f t="shared" si="851"/>
        <v>0</v>
      </c>
      <c r="BE1446" s="25"/>
    </row>
    <row r="1447" spans="1:57" ht="25.5" customHeight="1" x14ac:dyDescent="0.25">
      <c r="A1447" s="22">
        <v>28</v>
      </c>
      <c r="B1447" s="79" t="s">
        <v>91</v>
      </c>
      <c r="C1447" s="80">
        <v>26</v>
      </c>
      <c r="D1447" s="80">
        <v>124</v>
      </c>
      <c r="E1447" s="80" t="s">
        <v>399</v>
      </c>
      <c r="F1447" s="24">
        <v>-124.77</v>
      </c>
      <c r="G1447" s="24" t="s">
        <v>64</v>
      </c>
      <c r="H1447" s="24">
        <v>-21.81</v>
      </c>
      <c r="I1447" s="24" t="s">
        <v>64</v>
      </c>
      <c r="J1447" s="24" t="s">
        <v>63</v>
      </c>
      <c r="K1447" s="24" t="s">
        <v>64</v>
      </c>
      <c r="L1447" s="24" t="s">
        <v>63</v>
      </c>
      <c r="M1447" s="24">
        <v>0</v>
      </c>
      <c r="N1447" s="24" t="s">
        <v>64</v>
      </c>
      <c r="O1447" s="24" t="s">
        <v>64</v>
      </c>
      <c r="P1447" s="24" t="s">
        <v>63</v>
      </c>
      <c r="Q1447" s="24" t="s">
        <v>64</v>
      </c>
      <c r="R1447" s="24" t="s">
        <v>64</v>
      </c>
      <c r="S1447" s="24" t="s">
        <v>63</v>
      </c>
      <c r="T1447" s="24" t="s">
        <v>64</v>
      </c>
      <c r="U1447" s="24" t="s">
        <v>64</v>
      </c>
      <c r="V1447" s="24"/>
      <c r="W1447" s="24" t="s">
        <v>63</v>
      </c>
      <c r="X1447" s="24"/>
      <c r="Y1447" s="24" t="s">
        <v>64</v>
      </c>
      <c r="Z1447" s="24" t="s">
        <v>64</v>
      </c>
      <c r="AA1447" s="24"/>
      <c r="AB1447" s="24" t="s">
        <v>64</v>
      </c>
      <c r="AC1447" s="24" t="s">
        <v>64</v>
      </c>
      <c r="AD1447" s="24" t="s">
        <v>64</v>
      </c>
      <c r="AE1447" s="24" t="s">
        <v>64</v>
      </c>
      <c r="AF1447" s="24" t="s">
        <v>64</v>
      </c>
      <c r="AG1447" s="24" t="s">
        <v>64</v>
      </c>
      <c r="AH1447" s="24"/>
      <c r="AI1447" s="24" t="s">
        <v>64</v>
      </c>
      <c r="AJ1447" s="24" t="s">
        <v>64</v>
      </c>
      <c r="AK1447" s="24"/>
      <c r="AL1447" s="24" t="s">
        <v>64</v>
      </c>
      <c r="AM1447" s="24" t="s">
        <v>64</v>
      </c>
      <c r="AN1447" s="24" t="s">
        <v>63</v>
      </c>
      <c r="AO1447" s="24" t="s">
        <v>64</v>
      </c>
      <c r="AP1447" s="117" t="s">
        <v>64</v>
      </c>
      <c r="AQ1447" s="24" t="s">
        <v>64</v>
      </c>
      <c r="AR1447" s="24">
        <v>0</v>
      </c>
      <c r="AS1447" s="24" t="s">
        <v>64</v>
      </c>
      <c r="AT1447" s="24" t="s">
        <v>64</v>
      </c>
      <c r="AU1447" s="24" t="s">
        <v>64</v>
      </c>
      <c r="AV1447" s="24">
        <v>0</v>
      </c>
      <c r="AW1447" s="24">
        <v>0</v>
      </c>
      <c r="AX1447" s="24" t="s">
        <v>64</v>
      </c>
      <c r="AY1447" s="24" t="s">
        <v>64</v>
      </c>
      <c r="AZ1447" s="24" t="s">
        <v>64</v>
      </c>
      <c r="BA1447" s="24" t="s">
        <v>63</v>
      </c>
      <c r="BB1447" s="24">
        <v>0</v>
      </c>
      <c r="BC1447" s="24">
        <v>0</v>
      </c>
      <c r="BD1447" s="24">
        <f t="shared" si="851"/>
        <v>-146.57999999999998</v>
      </c>
      <c r="BE1447" s="25"/>
    </row>
    <row r="1448" spans="1:57" ht="25.5" customHeight="1" x14ac:dyDescent="0.25">
      <c r="A1448" s="22">
        <v>28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-569.35</v>
      </c>
      <c r="G1448" s="24" t="s">
        <v>59</v>
      </c>
      <c r="H1448" s="24">
        <v>-251.28</v>
      </c>
      <c r="I1448" s="24">
        <v>-344.6</v>
      </c>
      <c r="J1448" s="24" t="s">
        <v>58</v>
      </c>
      <c r="K1448" s="24">
        <v>-501.42</v>
      </c>
      <c r="L1448" s="24">
        <v>-97.16</v>
      </c>
      <c r="M1448" s="24">
        <v>0</v>
      </c>
      <c r="N1448" s="24">
        <v>-245.21</v>
      </c>
      <c r="O1448" s="24">
        <v>-384.46</v>
      </c>
      <c r="P1448" s="24" t="s">
        <v>58</v>
      </c>
      <c r="Q1448" s="24" t="s">
        <v>59</v>
      </c>
      <c r="R1448" s="24">
        <v>229.28</v>
      </c>
      <c r="S1448" s="24">
        <v>-147.66</v>
      </c>
      <c r="T1448" s="24">
        <v>11.88</v>
      </c>
      <c r="U1448" s="24">
        <v>-218.52</v>
      </c>
      <c r="V1448" s="24"/>
      <c r="W1448" s="24" t="s">
        <v>129</v>
      </c>
      <c r="X1448" s="24"/>
      <c r="Y1448" s="24">
        <v>-295.64</v>
      </c>
      <c r="Z1448" s="24" t="s">
        <v>59</v>
      </c>
      <c r="AA1448" s="24"/>
      <c r="AB1448" s="24">
        <v>-32.200000000000003</v>
      </c>
      <c r="AC1448" s="24">
        <v>-136.69999999999999</v>
      </c>
      <c r="AD1448" s="24">
        <v>-171.22</v>
      </c>
      <c r="AE1448" s="24">
        <v>-103.97</v>
      </c>
      <c r="AF1448" s="24" t="s">
        <v>59</v>
      </c>
      <c r="AG1448" s="24">
        <v>272.94</v>
      </c>
      <c r="AH1448" s="24"/>
      <c r="AI1448" s="24">
        <v>1.27</v>
      </c>
      <c r="AJ1448" s="24">
        <v>-17.57</v>
      </c>
      <c r="AK1448" s="24"/>
      <c r="AL1448" s="24">
        <v>0</v>
      </c>
      <c r="AM1448" s="24">
        <v>-30.66</v>
      </c>
      <c r="AN1448" s="24" t="s">
        <v>58</v>
      </c>
      <c r="AO1448" s="24">
        <v>-603.29999999999995</v>
      </c>
      <c r="AP1448" s="117">
        <v>-188.06</v>
      </c>
      <c r="AQ1448" s="24" t="s">
        <v>59</v>
      </c>
      <c r="AR1448" s="24">
        <v>0</v>
      </c>
      <c r="AS1448" s="24">
        <v>-108.64</v>
      </c>
      <c r="AT1448" s="24">
        <v>172.65</v>
      </c>
      <c r="AU1448" s="24">
        <v>-23.53</v>
      </c>
      <c r="AV1448" s="24">
        <v>0</v>
      </c>
      <c r="AW1448" s="24">
        <v>0</v>
      </c>
      <c r="AX1448" s="24">
        <v>-87.64</v>
      </c>
      <c r="AY1448" s="24" t="s">
        <v>62</v>
      </c>
      <c r="AZ1448" s="24">
        <v>-414.93</v>
      </c>
      <c r="BA1448" s="24">
        <v>-95.91</v>
      </c>
      <c r="BB1448" s="24">
        <v>0</v>
      </c>
      <c r="BC1448" s="24">
        <v>0</v>
      </c>
      <c r="BD1448" s="24">
        <f t="shared" si="851"/>
        <v>-4381.6099999999979</v>
      </c>
      <c r="BE1448" s="25"/>
    </row>
    <row r="1449" spans="1:57" ht="25.5" customHeight="1" x14ac:dyDescent="0.25">
      <c r="A1449" s="22">
        <v>28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-391.05</v>
      </c>
      <c r="G1449" s="24">
        <v>-1762.26</v>
      </c>
      <c r="H1449" s="24">
        <v>-879.23</v>
      </c>
      <c r="I1449" s="24">
        <v>-251.32</v>
      </c>
      <c r="J1449" s="24" t="s">
        <v>63</v>
      </c>
      <c r="K1449" s="24">
        <v>11.53</v>
      </c>
      <c r="L1449" s="24" t="s">
        <v>58</v>
      </c>
      <c r="M1449" s="24">
        <v>0</v>
      </c>
      <c r="N1449" s="24">
        <v>-254.42</v>
      </c>
      <c r="O1449" s="24">
        <v>-225.3</v>
      </c>
      <c r="P1449" s="24">
        <v>-95.56</v>
      </c>
      <c r="Q1449" s="24" t="s">
        <v>60</v>
      </c>
      <c r="R1449" s="24" t="s">
        <v>59</v>
      </c>
      <c r="S1449" s="24">
        <v>-50.92</v>
      </c>
      <c r="T1449" s="24">
        <v>-749.68</v>
      </c>
      <c r="U1449" s="24" t="s">
        <v>59</v>
      </c>
      <c r="V1449" s="24"/>
      <c r="W1449" s="24" t="s">
        <v>129</v>
      </c>
      <c r="X1449" s="24"/>
      <c r="Y1449" s="24" t="s">
        <v>59</v>
      </c>
      <c r="Z1449" s="24">
        <v>-437.31</v>
      </c>
      <c r="AA1449" s="24"/>
      <c r="AB1449" s="24">
        <v>-189.79</v>
      </c>
      <c r="AC1449" s="24">
        <v>14.76</v>
      </c>
      <c r="AD1449" s="24">
        <v>-2716.58</v>
      </c>
      <c r="AE1449" s="24">
        <v>-89.38</v>
      </c>
      <c r="AF1449" s="24">
        <v>-136.91999999999999</v>
      </c>
      <c r="AG1449" s="24" t="s">
        <v>59</v>
      </c>
      <c r="AH1449" s="24"/>
      <c r="AI1449" s="24" t="s">
        <v>58</v>
      </c>
      <c r="AJ1449" s="24">
        <v>-168.1</v>
      </c>
      <c r="AK1449" s="24"/>
      <c r="AL1449" s="24">
        <v>40.770000000000003</v>
      </c>
      <c r="AM1449" s="24">
        <v>105.29</v>
      </c>
      <c r="AN1449" s="24">
        <v>24.93</v>
      </c>
      <c r="AO1449" s="24" t="s">
        <v>59</v>
      </c>
      <c r="AP1449" s="117">
        <v>-44</v>
      </c>
      <c r="AQ1449" s="24">
        <v>-1612.63</v>
      </c>
      <c r="AR1449" s="24">
        <v>0</v>
      </c>
      <c r="AS1449" s="24">
        <v>-106.85</v>
      </c>
      <c r="AT1449" s="24">
        <v>-117.73</v>
      </c>
      <c r="AU1449" s="24">
        <v>-218.86</v>
      </c>
      <c r="AV1449" s="24">
        <v>0</v>
      </c>
      <c r="AW1449" s="24">
        <v>0</v>
      </c>
      <c r="AX1449" s="24">
        <v>-87.64</v>
      </c>
      <c r="AY1449" s="24">
        <v>80.23</v>
      </c>
      <c r="AZ1449" s="24" t="s">
        <v>60</v>
      </c>
      <c r="BA1449" s="24">
        <v>852.54</v>
      </c>
      <c r="BB1449" s="24">
        <v>0</v>
      </c>
      <c r="BC1449" s="24">
        <v>0</v>
      </c>
      <c r="BD1449" s="24">
        <f t="shared" si="851"/>
        <v>-9455.48</v>
      </c>
      <c r="BE1449" s="25"/>
    </row>
    <row r="1450" spans="1:57" ht="25.5" customHeight="1" x14ac:dyDescent="0.25">
      <c r="A1450" s="22">
        <v>28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-48.33</v>
      </c>
      <c r="G1450" s="24">
        <v>-69.180000000000007</v>
      </c>
      <c r="H1450" s="24">
        <v>-28.82</v>
      </c>
      <c r="I1450" s="24">
        <v>22.06</v>
      </c>
      <c r="J1450" s="24">
        <v>-195.34</v>
      </c>
      <c r="K1450" s="24">
        <v>-27.13</v>
      </c>
      <c r="L1450" s="24" t="s">
        <v>58</v>
      </c>
      <c r="M1450" s="24">
        <v>0</v>
      </c>
      <c r="N1450" s="24">
        <v>-6.74</v>
      </c>
      <c r="O1450" s="24">
        <v>-264.45</v>
      </c>
      <c r="P1450" s="24">
        <v>-126.66</v>
      </c>
      <c r="Q1450" s="24" t="s">
        <v>60</v>
      </c>
      <c r="R1450" s="24" t="s">
        <v>59</v>
      </c>
      <c r="S1450" s="24">
        <v>104.9</v>
      </c>
      <c r="T1450" s="24">
        <v>129.36000000000001</v>
      </c>
      <c r="U1450" s="24">
        <v>-122.11</v>
      </c>
      <c r="V1450" s="24"/>
      <c r="W1450" s="24" t="s">
        <v>129</v>
      </c>
      <c r="X1450" s="24"/>
      <c r="Y1450" s="24" t="s">
        <v>59</v>
      </c>
      <c r="Z1450" s="24">
        <v>-85.33</v>
      </c>
      <c r="AA1450" s="24"/>
      <c r="AB1450" s="24">
        <v>-108.11</v>
      </c>
      <c r="AC1450" s="24">
        <v>-4.71</v>
      </c>
      <c r="AD1450" s="24">
        <v>-2.39</v>
      </c>
      <c r="AE1450" s="24">
        <v>-101.3</v>
      </c>
      <c r="AF1450" s="24">
        <v>-153.72</v>
      </c>
      <c r="AG1450" s="24">
        <v>-68.33</v>
      </c>
      <c r="AH1450" s="24"/>
      <c r="AI1450" s="24" t="s">
        <v>58</v>
      </c>
      <c r="AJ1450" s="24">
        <v>-24.25</v>
      </c>
      <c r="AK1450" s="24"/>
      <c r="AL1450" s="24">
        <v>-197.1</v>
      </c>
      <c r="AM1450" s="24">
        <v>-75.25</v>
      </c>
      <c r="AN1450" s="24">
        <v>-2.66</v>
      </c>
      <c r="AO1450" s="24">
        <v>-116.3</v>
      </c>
      <c r="AP1450" s="117">
        <v>-102.1</v>
      </c>
      <c r="AQ1450" s="24">
        <v>-179.86</v>
      </c>
      <c r="AR1450" s="24">
        <v>0</v>
      </c>
      <c r="AS1450" s="24" t="s">
        <v>59</v>
      </c>
      <c r="AT1450" s="24">
        <v>-67.33</v>
      </c>
      <c r="AU1450" s="24">
        <v>-28.01</v>
      </c>
      <c r="AV1450" s="24">
        <v>0</v>
      </c>
      <c r="AW1450" s="24">
        <v>0</v>
      </c>
      <c r="AX1450" s="24">
        <v>98.71</v>
      </c>
      <c r="AY1450" s="24">
        <v>-247.78</v>
      </c>
      <c r="AZ1450" s="24" t="s">
        <v>60</v>
      </c>
      <c r="BA1450" s="24">
        <v>18.309999999999999</v>
      </c>
      <c r="BB1450" s="24">
        <v>0</v>
      </c>
      <c r="BC1450" s="24">
        <v>0</v>
      </c>
      <c r="BD1450" s="24">
        <f t="shared" si="851"/>
        <v>-2079.9499999999998</v>
      </c>
      <c r="BE1450" s="25"/>
    </row>
    <row r="1451" spans="1:57" ht="25.5" customHeight="1" x14ac:dyDescent="0.25">
      <c r="A1451" s="22">
        <v>28</v>
      </c>
      <c r="B1451" s="79" t="s">
        <v>93</v>
      </c>
      <c r="C1451" s="80">
        <v>26</v>
      </c>
      <c r="D1451" s="80">
        <v>75</v>
      </c>
      <c r="E1451" s="80" t="s">
        <v>253</v>
      </c>
      <c r="F1451" s="24" t="s">
        <v>64</v>
      </c>
      <c r="G1451" s="24">
        <v>-40.090000000000003</v>
      </c>
      <c r="H1451" s="24">
        <v>14.39</v>
      </c>
      <c r="I1451" s="24" t="s">
        <v>64</v>
      </c>
      <c r="J1451" s="24" t="s">
        <v>63</v>
      </c>
      <c r="K1451" s="24" t="s">
        <v>64</v>
      </c>
      <c r="L1451" s="24" t="s">
        <v>63</v>
      </c>
      <c r="M1451" s="24">
        <v>0</v>
      </c>
      <c r="N1451" s="24" t="s">
        <v>64</v>
      </c>
      <c r="O1451" s="24" t="s">
        <v>64</v>
      </c>
      <c r="P1451" s="24" t="s">
        <v>63</v>
      </c>
      <c r="Q1451" s="24" t="s">
        <v>64</v>
      </c>
      <c r="R1451" s="24" t="s">
        <v>59</v>
      </c>
      <c r="S1451" s="24" t="s">
        <v>63</v>
      </c>
      <c r="T1451" s="24" t="s">
        <v>64</v>
      </c>
      <c r="U1451" s="24" t="s">
        <v>64</v>
      </c>
      <c r="V1451" s="24"/>
      <c r="W1451" s="24" t="s">
        <v>129</v>
      </c>
      <c r="X1451" s="24"/>
      <c r="Y1451" s="24" t="s">
        <v>64</v>
      </c>
      <c r="Z1451" s="24" t="s">
        <v>64</v>
      </c>
      <c r="AA1451" s="24"/>
      <c r="AB1451" s="24">
        <v>40.01</v>
      </c>
      <c r="AC1451" s="24" t="s">
        <v>64</v>
      </c>
      <c r="AD1451" s="24" t="s">
        <v>64</v>
      </c>
      <c r="AE1451" s="24" t="s">
        <v>64</v>
      </c>
      <c r="AF1451" s="24" t="s">
        <v>64</v>
      </c>
      <c r="AG1451" s="24" t="s">
        <v>60</v>
      </c>
      <c r="AH1451" s="24"/>
      <c r="AI1451" s="24" t="s">
        <v>64</v>
      </c>
      <c r="AJ1451" s="24" t="s">
        <v>64</v>
      </c>
      <c r="AK1451" s="24"/>
      <c r="AL1451" s="24">
        <v>0</v>
      </c>
      <c r="AM1451" s="24" t="s">
        <v>64</v>
      </c>
      <c r="AN1451" s="24" t="s">
        <v>63</v>
      </c>
      <c r="AO1451" s="24">
        <v>-35.75</v>
      </c>
      <c r="AP1451" s="117" t="s">
        <v>64</v>
      </c>
      <c r="AQ1451" s="24">
        <v>-225.97</v>
      </c>
      <c r="AR1451" s="24">
        <v>0</v>
      </c>
      <c r="AS1451" s="24" t="s">
        <v>64</v>
      </c>
      <c r="AT1451" s="24">
        <v>6.83</v>
      </c>
      <c r="AU1451" s="24" t="s">
        <v>64</v>
      </c>
      <c r="AV1451" s="24">
        <v>0</v>
      </c>
      <c r="AW1451" s="24">
        <v>0</v>
      </c>
      <c r="AX1451" s="24" t="s">
        <v>64</v>
      </c>
      <c r="AY1451" s="24" t="s">
        <v>64</v>
      </c>
      <c r="AZ1451" s="24" t="s">
        <v>64</v>
      </c>
      <c r="BA1451" s="24" t="s">
        <v>63</v>
      </c>
      <c r="BB1451" s="24">
        <v>0</v>
      </c>
      <c r="BC1451" s="24">
        <v>0</v>
      </c>
      <c r="BD1451" s="24">
        <f t="shared" si="851"/>
        <v>-240.57999999999998</v>
      </c>
      <c r="BE1451" s="25"/>
    </row>
    <row r="1452" spans="1:57" ht="25.5" customHeight="1" x14ac:dyDescent="0.25">
      <c r="A1452" s="22">
        <v>28</v>
      </c>
      <c r="B1452" s="79" t="s">
        <v>100</v>
      </c>
      <c r="C1452" s="80">
        <v>24</v>
      </c>
      <c r="D1452" s="80">
        <v>84</v>
      </c>
      <c r="E1452" s="80" t="s">
        <v>261</v>
      </c>
      <c r="F1452" s="24" t="s">
        <v>62</v>
      </c>
      <c r="G1452" s="24" t="s">
        <v>60</v>
      </c>
      <c r="H1452" s="24">
        <v>-282.04000000000002</v>
      </c>
      <c r="I1452" s="24" t="s">
        <v>60</v>
      </c>
      <c r="J1452" s="24" t="s">
        <v>62</v>
      </c>
      <c r="K1452" s="24">
        <v>772.97</v>
      </c>
      <c r="L1452" s="24" t="s">
        <v>58</v>
      </c>
      <c r="M1452" s="24">
        <v>0</v>
      </c>
      <c r="N1452" s="24" t="s">
        <v>60</v>
      </c>
      <c r="O1452" s="24" t="s">
        <v>60</v>
      </c>
      <c r="P1452" s="24">
        <v>-8.85</v>
      </c>
      <c r="Q1452" s="24" t="s">
        <v>60</v>
      </c>
      <c r="R1452" s="24" t="s">
        <v>60</v>
      </c>
      <c r="S1452" s="24" t="s">
        <v>62</v>
      </c>
      <c r="T1452" s="24">
        <v>1694.72</v>
      </c>
      <c r="U1452" s="24">
        <v>583.09</v>
      </c>
      <c r="V1452" s="24"/>
      <c r="W1452" s="24" t="s">
        <v>129</v>
      </c>
      <c r="X1452" s="24"/>
      <c r="Y1452" s="24" t="s">
        <v>60</v>
      </c>
      <c r="Z1452" s="24" t="s">
        <v>59</v>
      </c>
      <c r="AA1452" s="24"/>
      <c r="AB1452" s="24" t="s">
        <v>60</v>
      </c>
      <c r="AC1452" s="24">
        <v>-248</v>
      </c>
      <c r="AD1452" s="24" t="s">
        <v>60</v>
      </c>
      <c r="AE1452" s="24" t="s">
        <v>60</v>
      </c>
      <c r="AF1452" s="24" t="s">
        <v>59</v>
      </c>
      <c r="AG1452" s="24" t="s">
        <v>60</v>
      </c>
      <c r="AH1452" s="24"/>
      <c r="AI1452" s="24">
        <v>-198.72</v>
      </c>
      <c r="AJ1452" s="24" t="s">
        <v>60</v>
      </c>
      <c r="AK1452" s="24"/>
      <c r="AL1452" s="24">
        <v>0</v>
      </c>
      <c r="AM1452" s="24" t="s">
        <v>62</v>
      </c>
      <c r="AN1452" s="24" t="s">
        <v>62</v>
      </c>
      <c r="AO1452" s="24" t="s">
        <v>62</v>
      </c>
      <c r="AP1452" s="117" t="s">
        <v>60</v>
      </c>
      <c r="AQ1452" s="24" t="s">
        <v>62</v>
      </c>
      <c r="AR1452" s="24">
        <v>0</v>
      </c>
      <c r="AS1452" s="24">
        <v>-124.85</v>
      </c>
      <c r="AT1452" s="24" t="s">
        <v>60</v>
      </c>
      <c r="AU1452" s="24" t="s">
        <v>60</v>
      </c>
      <c r="AV1452" s="24">
        <v>0</v>
      </c>
      <c r="AW1452" s="24">
        <v>0</v>
      </c>
      <c r="AX1452" s="24" t="s">
        <v>60</v>
      </c>
      <c r="AY1452" s="24" t="s">
        <v>60</v>
      </c>
      <c r="AZ1452" s="24" t="s">
        <v>60</v>
      </c>
      <c r="BA1452" s="24" t="s">
        <v>62</v>
      </c>
      <c r="BB1452" s="24">
        <v>0</v>
      </c>
      <c r="BC1452" s="24">
        <v>0</v>
      </c>
      <c r="BD1452" s="24">
        <f t="shared" si="851"/>
        <v>2188.3200000000006</v>
      </c>
      <c r="BE1452" s="25"/>
    </row>
    <row r="1453" spans="1:57" ht="25.5" customHeight="1" x14ac:dyDescent="0.25">
      <c r="A1453" s="22">
        <v>28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-1495.64</v>
      </c>
      <c r="G1453" s="24" t="s">
        <v>59</v>
      </c>
      <c r="H1453" s="24" t="s">
        <v>59</v>
      </c>
      <c r="I1453" s="24">
        <v>-219.21</v>
      </c>
      <c r="J1453" s="24" t="s">
        <v>58</v>
      </c>
      <c r="K1453" s="24">
        <v>-324.14999999999998</v>
      </c>
      <c r="L1453" s="24" t="s">
        <v>58</v>
      </c>
      <c r="M1453" s="24">
        <v>0</v>
      </c>
      <c r="N1453" s="24" t="s">
        <v>59</v>
      </c>
      <c r="O1453" s="24">
        <v>1965.16</v>
      </c>
      <c r="P1453" s="24" t="s">
        <v>58</v>
      </c>
      <c r="Q1453" s="24" t="s">
        <v>59</v>
      </c>
      <c r="R1453" s="24">
        <v>-454.07</v>
      </c>
      <c r="S1453" s="24">
        <v>202.94</v>
      </c>
      <c r="T1453" s="24" t="s">
        <v>59</v>
      </c>
      <c r="U1453" s="24" t="s">
        <v>59</v>
      </c>
      <c r="V1453" s="24"/>
      <c r="W1453" s="24" t="s">
        <v>129</v>
      </c>
      <c r="X1453" s="24"/>
      <c r="Y1453" s="24">
        <v>-2207.1999999999998</v>
      </c>
      <c r="Z1453" s="24" t="s">
        <v>59</v>
      </c>
      <c r="AA1453" s="24"/>
      <c r="AB1453" s="24">
        <v>-1653.28</v>
      </c>
      <c r="AC1453" s="24">
        <v>-417.29</v>
      </c>
      <c r="AD1453" s="24">
        <v>-5332.19</v>
      </c>
      <c r="AE1453" s="24">
        <v>-165.63</v>
      </c>
      <c r="AF1453" s="24">
        <v>358.95</v>
      </c>
      <c r="AG1453" s="24">
        <v>-283.64999999999998</v>
      </c>
      <c r="AH1453" s="24"/>
      <c r="AI1453" s="24">
        <v>-238.95</v>
      </c>
      <c r="AJ1453" s="24">
        <v>309.20999999999998</v>
      </c>
      <c r="AK1453" s="24"/>
      <c r="AL1453" s="24">
        <v>0</v>
      </c>
      <c r="AM1453" s="24">
        <v>-208.53</v>
      </c>
      <c r="AN1453" s="24" t="s">
        <v>58</v>
      </c>
      <c r="AO1453" s="24">
        <v>-218.66</v>
      </c>
      <c r="AP1453" s="117">
        <v>258.62</v>
      </c>
      <c r="AQ1453" s="24" t="s">
        <v>58</v>
      </c>
      <c r="AR1453" s="24">
        <v>0</v>
      </c>
      <c r="AS1453" s="24" t="s">
        <v>59</v>
      </c>
      <c r="AT1453" s="24">
        <v>258.47000000000003</v>
      </c>
      <c r="AU1453" s="24">
        <v>78.819999999999993</v>
      </c>
      <c r="AV1453" s="24">
        <v>0</v>
      </c>
      <c r="AW1453" s="24">
        <v>0</v>
      </c>
      <c r="AX1453" s="24">
        <v>-39.46</v>
      </c>
      <c r="AY1453" s="24">
        <v>319.77</v>
      </c>
      <c r="AZ1453" s="24">
        <v>-117.04</v>
      </c>
      <c r="BA1453" s="24">
        <v>204.8</v>
      </c>
      <c r="BB1453" s="24">
        <v>0</v>
      </c>
      <c r="BC1453" s="24">
        <v>0</v>
      </c>
      <c r="BD1453" s="24">
        <f t="shared" si="851"/>
        <v>-9418.2100000000009</v>
      </c>
      <c r="BE1453" s="25"/>
    </row>
    <row r="1454" spans="1:57" ht="25.5" customHeight="1" x14ac:dyDescent="0.25">
      <c r="A1454" s="22">
        <v>28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-332.02</v>
      </c>
      <c r="G1454" s="24">
        <v>-249.58</v>
      </c>
      <c r="H1454" s="24">
        <v>30.38</v>
      </c>
      <c r="I1454" s="24">
        <v>-160.97999999999999</v>
      </c>
      <c r="J1454" s="24">
        <v>-203.74</v>
      </c>
      <c r="K1454" s="24">
        <v>-37.19</v>
      </c>
      <c r="L1454" s="24">
        <v>-30.36</v>
      </c>
      <c r="M1454" s="24">
        <v>0</v>
      </c>
      <c r="N1454" s="24">
        <v>52.98</v>
      </c>
      <c r="O1454" s="24" t="s">
        <v>58</v>
      </c>
      <c r="P1454" s="24">
        <v>307.62</v>
      </c>
      <c r="Q1454" s="24" t="s">
        <v>60</v>
      </c>
      <c r="R1454" s="24">
        <v>-412.44</v>
      </c>
      <c r="S1454" s="24">
        <v>-301.33999999999997</v>
      </c>
      <c r="T1454" s="24" t="s">
        <v>59</v>
      </c>
      <c r="U1454" s="24">
        <v>-287.37</v>
      </c>
      <c r="V1454" s="24"/>
      <c r="W1454" s="24" t="s">
        <v>129</v>
      </c>
      <c r="X1454" s="24"/>
      <c r="Y1454" s="24">
        <v>-267.56</v>
      </c>
      <c r="Z1454" s="24">
        <v>-188.91</v>
      </c>
      <c r="AA1454" s="24"/>
      <c r="AB1454" s="24">
        <v>-541.29</v>
      </c>
      <c r="AC1454" s="24">
        <v>76.290000000000006</v>
      </c>
      <c r="AD1454" s="24">
        <v>-1.1399999999999999</v>
      </c>
      <c r="AE1454" s="24">
        <v>-53.99</v>
      </c>
      <c r="AF1454" s="24">
        <v>-632.28</v>
      </c>
      <c r="AG1454" s="24">
        <v>-94.62</v>
      </c>
      <c r="AH1454" s="24"/>
      <c r="AI1454" s="24">
        <v>-166.35</v>
      </c>
      <c r="AJ1454" s="24" t="s">
        <v>59</v>
      </c>
      <c r="AK1454" s="24"/>
      <c r="AL1454" s="24">
        <v>0</v>
      </c>
      <c r="AM1454" s="24">
        <v>-25.38</v>
      </c>
      <c r="AN1454" s="24" t="s">
        <v>58</v>
      </c>
      <c r="AO1454" s="24">
        <v>-41.85</v>
      </c>
      <c r="AP1454" s="117">
        <v>-40.409999999999997</v>
      </c>
      <c r="AQ1454" s="24">
        <v>-334.68</v>
      </c>
      <c r="AR1454" s="24">
        <v>0</v>
      </c>
      <c r="AS1454" s="24" t="s">
        <v>59</v>
      </c>
      <c r="AT1454" s="24">
        <v>-226.22</v>
      </c>
      <c r="AU1454" s="24">
        <v>-168.69</v>
      </c>
      <c r="AV1454" s="24">
        <v>0</v>
      </c>
      <c r="AW1454" s="24">
        <v>0</v>
      </c>
      <c r="AX1454" s="24">
        <v>65.52</v>
      </c>
      <c r="AY1454" s="24">
        <v>145.69999999999999</v>
      </c>
      <c r="AZ1454" s="24">
        <v>-63.4</v>
      </c>
      <c r="BA1454" s="24">
        <v>-294.7</v>
      </c>
      <c r="BB1454" s="24">
        <v>0</v>
      </c>
      <c r="BC1454" s="24">
        <v>0</v>
      </c>
      <c r="BD1454" s="24">
        <f t="shared" si="851"/>
        <v>-4477.9999999999973</v>
      </c>
      <c r="BE1454" s="25"/>
    </row>
    <row r="1455" spans="1:57" ht="25.5" customHeight="1" x14ac:dyDescent="0.25">
      <c r="A1455" s="22">
        <v>28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-149.91</v>
      </c>
      <c r="G1455" s="24">
        <v>-279.35000000000002</v>
      </c>
      <c r="H1455" s="24">
        <v>-26.66</v>
      </c>
      <c r="I1455" s="24">
        <v>-247.17</v>
      </c>
      <c r="J1455" s="24">
        <v>-491.48</v>
      </c>
      <c r="K1455" s="24">
        <v>-218.17</v>
      </c>
      <c r="L1455" s="24">
        <v>-47.96</v>
      </c>
      <c r="M1455" s="24">
        <v>0</v>
      </c>
      <c r="N1455" s="24">
        <v>-251.12</v>
      </c>
      <c r="O1455" s="24" t="s">
        <v>58</v>
      </c>
      <c r="P1455" s="24">
        <v>-382.92</v>
      </c>
      <c r="Q1455" s="24" t="s">
        <v>60</v>
      </c>
      <c r="R1455" s="24">
        <v>-467.74</v>
      </c>
      <c r="S1455" s="24">
        <v>-79.25</v>
      </c>
      <c r="T1455" s="24" t="s">
        <v>59</v>
      </c>
      <c r="U1455" s="24" t="s">
        <v>58</v>
      </c>
      <c r="V1455" s="24"/>
      <c r="W1455" s="24" t="s">
        <v>129</v>
      </c>
      <c r="X1455" s="24"/>
      <c r="Y1455" s="24">
        <v>-217.78</v>
      </c>
      <c r="Z1455" s="24">
        <v>-33.479999999999997</v>
      </c>
      <c r="AA1455" s="24"/>
      <c r="AB1455" s="24">
        <v>-502.09</v>
      </c>
      <c r="AC1455" s="24">
        <v>-105.31</v>
      </c>
      <c r="AD1455" s="24">
        <v>212.87</v>
      </c>
      <c r="AE1455" s="24">
        <v>-135.6</v>
      </c>
      <c r="AF1455" s="24" t="s">
        <v>59</v>
      </c>
      <c r="AG1455" s="24">
        <v>-75.48</v>
      </c>
      <c r="AH1455" s="24"/>
      <c r="AI1455" s="24">
        <v>-287.86</v>
      </c>
      <c r="AJ1455" s="24" t="s">
        <v>59</v>
      </c>
      <c r="AK1455" s="24"/>
      <c r="AL1455" s="24">
        <v>0</v>
      </c>
      <c r="AM1455" s="24">
        <v>302.83999999999997</v>
      </c>
      <c r="AN1455" s="24" t="s">
        <v>58</v>
      </c>
      <c r="AO1455" s="24" t="s">
        <v>58</v>
      </c>
      <c r="AP1455" s="117">
        <v>-76.31</v>
      </c>
      <c r="AQ1455" s="24">
        <v>-454.19</v>
      </c>
      <c r="AR1455" s="24">
        <v>0</v>
      </c>
      <c r="AS1455" s="24" t="s">
        <v>59</v>
      </c>
      <c r="AT1455" s="24">
        <v>-84.94</v>
      </c>
      <c r="AU1455" s="24">
        <v>-99.1</v>
      </c>
      <c r="AV1455" s="24">
        <v>0</v>
      </c>
      <c r="AW1455" s="24">
        <v>0</v>
      </c>
      <c r="AX1455" s="24">
        <v>-311</v>
      </c>
      <c r="AY1455" s="24">
        <v>-17.13</v>
      </c>
      <c r="AZ1455" s="24">
        <v>-266.64999999999998</v>
      </c>
      <c r="BA1455" s="24">
        <v>-11.63</v>
      </c>
      <c r="BB1455" s="24">
        <v>0</v>
      </c>
      <c r="BC1455" s="24">
        <v>0</v>
      </c>
      <c r="BD1455" s="24">
        <f t="shared" si="851"/>
        <v>-4804.5700000000006</v>
      </c>
      <c r="BE1455" s="25"/>
    </row>
    <row r="1456" spans="1:57" ht="25.5" customHeight="1" x14ac:dyDescent="0.25">
      <c r="A1456" s="22">
        <v>28</v>
      </c>
      <c r="B1456" s="78"/>
      <c r="C1456" s="76"/>
      <c r="D1456" s="76"/>
      <c r="E1456" s="76"/>
      <c r="F1456" s="24">
        <v>-283.25</v>
      </c>
      <c r="G1456" s="24">
        <v>0</v>
      </c>
      <c r="H1456" s="24">
        <v>0</v>
      </c>
      <c r="I1456" s="24">
        <v>-197.79</v>
      </c>
      <c r="J1456" s="24">
        <v>0</v>
      </c>
      <c r="K1456" s="24">
        <v>-180.96</v>
      </c>
      <c r="L1456" s="24">
        <v>0</v>
      </c>
      <c r="M1456" s="24">
        <v>0</v>
      </c>
      <c r="N1456" s="24">
        <v>0</v>
      </c>
      <c r="O1456" s="24">
        <v>-1011.81</v>
      </c>
      <c r="P1456" s="24">
        <v>53.98</v>
      </c>
      <c r="Q1456" s="24">
        <v>0</v>
      </c>
      <c r="R1456" s="24">
        <v>-456.45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426.04</v>
      </c>
      <c r="AC1456" s="24">
        <v>0</v>
      </c>
      <c r="AD1456" s="24">
        <v>-409.57</v>
      </c>
      <c r="AE1456" s="24">
        <v>0</v>
      </c>
      <c r="AF1456" s="24">
        <v>0</v>
      </c>
      <c r="AG1456" s="24">
        <v>-65.05</v>
      </c>
      <c r="AH1456" s="24"/>
      <c r="AI1456" s="24">
        <v>-294.69</v>
      </c>
      <c r="AJ1456" s="24">
        <v>47.42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117">
        <v>114.54</v>
      </c>
      <c r="AQ1456" s="24">
        <v>-994.26</v>
      </c>
      <c r="AR1456" s="24">
        <v>0</v>
      </c>
      <c r="AS1456" s="24">
        <v>-908.98</v>
      </c>
      <c r="AT1456" s="24">
        <v>0</v>
      </c>
      <c r="AU1456" s="24">
        <v>-8.56</v>
      </c>
      <c r="AV1456" s="24">
        <v>0</v>
      </c>
      <c r="AW1456" s="24">
        <v>0</v>
      </c>
      <c r="AX1456" s="24">
        <v>0</v>
      </c>
      <c r="AY1456" s="24">
        <v>0</v>
      </c>
      <c r="AZ1456" s="24">
        <v>-238.32</v>
      </c>
      <c r="BA1456" s="24">
        <v>-51.6</v>
      </c>
      <c r="BB1456" s="24">
        <v>0</v>
      </c>
      <c r="BC1456" s="24">
        <v>0</v>
      </c>
      <c r="BD1456" s="24">
        <f t="shared" si="851"/>
        <v>-4459.3100000000004</v>
      </c>
      <c r="BE1456" s="25"/>
    </row>
    <row r="1457" spans="1:57" ht="25.5" customHeight="1" x14ac:dyDescent="0.25">
      <c r="A1457" s="22">
        <v>28</v>
      </c>
      <c r="B1457" s="78"/>
      <c r="C1457" s="76"/>
      <c r="D1457" s="76"/>
      <c r="E1457" s="76"/>
      <c r="F1457" s="24">
        <v>1219.99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251.57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-117.9</v>
      </c>
      <c r="AC1457" s="24">
        <v>0</v>
      </c>
      <c r="AD1457" s="24">
        <v>1192.42</v>
      </c>
      <c r="AE1457" s="24">
        <v>0</v>
      </c>
      <c r="AF1457" s="24">
        <v>0</v>
      </c>
      <c r="AG1457" s="24">
        <v>8.44</v>
      </c>
      <c r="AH1457" s="24"/>
      <c r="AI1457" s="24">
        <v>0</v>
      </c>
      <c r="AJ1457" s="24">
        <v>-16.97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117">
        <v>-137.47999999999999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-31.98</v>
      </c>
      <c r="BB1457" s="24">
        <v>0</v>
      </c>
      <c r="BC1457" s="24">
        <v>0</v>
      </c>
      <c r="BD1457" s="24">
        <f t="shared" si="851"/>
        <v>2368.09</v>
      </c>
      <c r="BE1457" s="25"/>
    </row>
    <row r="1458" spans="1:57" ht="25.5" customHeight="1" x14ac:dyDescent="0.25">
      <c r="A1458" s="22">
        <v>28</v>
      </c>
      <c r="B1458" s="78"/>
      <c r="C1458" s="76"/>
      <c r="D1458" s="76"/>
      <c r="E1458" s="76"/>
      <c r="F1458" s="24">
        <v>-108.09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81.319999999999993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11.29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61.63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117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851"/>
        <v>46.149999999999991</v>
      </c>
      <c r="BE1458" s="25"/>
    </row>
    <row r="1459" spans="1:57" ht="25.5" customHeight="1" x14ac:dyDescent="0.25">
      <c r="A1459" s="22">
        <v>28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-286.95999999999998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/>
      <c r="AK1459" s="24"/>
      <c r="AL1459" s="24">
        <v>0</v>
      </c>
      <c r="AM1459" s="24">
        <v>0</v>
      </c>
      <c r="AN1459" s="24">
        <v>0</v>
      </c>
      <c r="AO1459" s="24">
        <v>0</v>
      </c>
      <c r="AP1459" s="117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851"/>
        <v>-286.95999999999998</v>
      </c>
      <c r="BE1459" s="25"/>
    </row>
    <row r="1460" spans="1:57" ht="25.5" customHeight="1" x14ac:dyDescent="0.25">
      <c r="A1460" s="22">
        <v>28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-21.6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851"/>
        <v>-21.6</v>
      </c>
      <c r="BE1460" s="25"/>
    </row>
    <row r="1461" spans="1:57" ht="25.5" customHeight="1" x14ac:dyDescent="0.25">
      <c r="A1461" s="22">
        <v>28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-260.77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851"/>
        <v>-260.77</v>
      </c>
      <c r="BE1461" s="25"/>
    </row>
    <row r="1462" spans="1:57" ht="25.5" customHeight="1" x14ac:dyDescent="0.25">
      <c r="A1462" s="22">
        <v>28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-1.06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851"/>
        <v>-1.06</v>
      </c>
      <c r="BE1462" s="25"/>
    </row>
    <row r="1463" spans="1:57" ht="25.5" customHeight="1" x14ac:dyDescent="0.25">
      <c r="A1463" s="22">
        <v>28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851"/>
        <v>0</v>
      </c>
      <c r="BE1463" s="25"/>
    </row>
    <row r="1464" spans="1:57" ht="25.5" customHeight="1" x14ac:dyDescent="0.25">
      <c r="A1464" s="22">
        <v>28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851"/>
        <v>0</v>
      </c>
      <c r="BE1464" s="25"/>
    </row>
    <row r="1465" spans="1:57" ht="25.5" customHeight="1" x14ac:dyDescent="0.25">
      <c r="A1465" s="22">
        <v>28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851"/>
        <v>0</v>
      </c>
      <c r="BE1465" s="25"/>
    </row>
    <row r="1466" spans="1:57" ht="25.5" customHeight="1" x14ac:dyDescent="0.25">
      <c r="A1466" s="22">
        <v>28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851"/>
        <v>0</v>
      </c>
      <c r="BE1466" s="25"/>
    </row>
    <row r="1467" spans="1:57" ht="25.5" customHeight="1" x14ac:dyDescent="0.25">
      <c r="A1467" s="22">
        <v>28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-466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851"/>
        <v>-466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U1468" si="852">SUM(F1428:F1467)</f>
        <v>-3399.9600000000009</v>
      </c>
      <c r="G1468" s="37">
        <f t="shared" si="852"/>
        <v>-6071.14</v>
      </c>
      <c r="H1468" s="37">
        <f t="shared" si="852"/>
        <v>-877.96</v>
      </c>
      <c r="I1468" s="37">
        <f t="shared" si="852"/>
        <v>-2334.88</v>
      </c>
      <c r="J1468" s="37">
        <f t="shared" si="852"/>
        <v>-2932.72</v>
      </c>
      <c r="K1468" s="37">
        <f t="shared" si="852"/>
        <v>-1824.8000000000006</v>
      </c>
      <c r="L1468" s="37">
        <f t="shared" si="852"/>
        <v>-2231.7700000000004</v>
      </c>
      <c r="M1468" s="37">
        <f t="shared" si="852"/>
        <v>0</v>
      </c>
      <c r="N1468" s="37">
        <f t="shared" si="852"/>
        <v>-3274.89</v>
      </c>
      <c r="O1468" s="37">
        <f t="shared" si="852"/>
        <v>-1810.1399999999996</v>
      </c>
      <c r="P1468" s="37">
        <f t="shared" si="852"/>
        <v>-1246.6100000000001</v>
      </c>
      <c r="Q1468" s="37">
        <f t="shared" si="852"/>
        <v>-183.45000000000002</v>
      </c>
      <c r="R1468" s="37">
        <f t="shared" si="852"/>
        <v>-7349.5499999999993</v>
      </c>
      <c r="S1468" s="37">
        <f t="shared" si="852"/>
        <v>-950.04</v>
      </c>
      <c r="T1468" s="37">
        <f t="shared" si="852"/>
        <v>2569.7100000000005</v>
      </c>
      <c r="U1468" s="37">
        <f t="shared" si="852"/>
        <v>-6564.76</v>
      </c>
      <c r="V1468" s="37"/>
      <c r="W1468" s="37">
        <f>SUM(W1428:W1467)</f>
        <v>-3759.9099999999994</v>
      </c>
      <c r="X1468" s="37"/>
      <c r="Y1468" s="37">
        <f>SUM(Y1428:Y1467)</f>
        <v>-4318.7199999999993</v>
      </c>
      <c r="Z1468" s="37">
        <f>SUM(Z1428:Z1467)</f>
        <v>-4458.32</v>
      </c>
      <c r="AA1468" s="37"/>
      <c r="AB1468" s="37">
        <f t="shared" ref="AB1468:AG1468" si="853">SUM(AB1428:AB1467)</f>
        <v>-5478.91</v>
      </c>
      <c r="AC1468" s="37">
        <f t="shared" si="853"/>
        <v>-2450.8300000000004</v>
      </c>
      <c r="AD1468" s="37">
        <f t="shared" si="853"/>
        <v>-13944.719999999998</v>
      </c>
      <c r="AE1468" s="37">
        <f t="shared" si="853"/>
        <v>-3483.2</v>
      </c>
      <c r="AF1468" s="37">
        <f t="shared" si="853"/>
        <v>-4250.0200000000004</v>
      </c>
      <c r="AG1468" s="37">
        <f t="shared" si="853"/>
        <v>-1314.18</v>
      </c>
      <c r="AH1468" s="37"/>
      <c r="AI1468" s="37">
        <f>SUM(AI1428:AI1467)</f>
        <v>-1722.0700000000002</v>
      </c>
      <c r="AJ1468" s="37">
        <f>SUM(AJ1428:AJ1467)</f>
        <v>385.83000000000004</v>
      </c>
      <c r="AK1468" s="37"/>
      <c r="AL1468" s="37">
        <f t="shared" ref="AL1468:BC1468" si="854">SUM(AL1428:AL1467)</f>
        <v>-861.48000000000013</v>
      </c>
      <c r="AM1468" s="37">
        <f t="shared" si="854"/>
        <v>-1821.8200000000004</v>
      </c>
      <c r="AN1468" s="37">
        <f t="shared" si="854"/>
        <v>168.26000000000005</v>
      </c>
      <c r="AO1468" s="37">
        <f t="shared" si="854"/>
        <v>-2823.87</v>
      </c>
      <c r="AP1468" s="37">
        <f t="shared" si="854"/>
        <v>-2944.2799999999997</v>
      </c>
      <c r="AQ1468" s="37">
        <f t="shared" si="854"/>
        <v>-6287.1900000000005</v>
      </c>
      <c r="AR1468" s="37">
        <f t="shared" si="854"/>
        <v>0</v>
      </c>
      <c r="AS1468" s="37">
        <f t="shared" si="854"/>
        <v>-973.83000000000015</v>
      </c>
      <c r="AT1468" s="37">
        <f t="shared" si="854"/>
        <v>-1299.04</v>
      </c>
      <c r="AU1468" s="37">
        <f t="shared" si="854"/>
        <v>-9487.2500000000036</v>
      </c>
      <c r="AV1468" s="37">
        <f t="shared" si="854"/>
        <v>0</v>
      </c>
      <c r="AW1468" s="37">
        <f t="shared" si="854"/>
        <v>0</v>
      </c>
      <c r="AX1468" s="37">
        <f t="shared" si="854"/>
        <v>-1235.45</v>
      </c>
      <c r="AY1468" s="37">
        <f t="shared" si="854"/>
        <v>584.79000000000008</v>
      </c>
      <c r="AZ1468" s="37">
        <f t="shared" si="854"/>
        <v>-702.05</v>
      </c>
      <c r="BA1468" s="37">
        <f t="shared" si="854"/>
        <v>1099.3199999999997</v>
      </c>
      <c r="BB1468" s="37">
        <f t="shared" si="854"/>
        <v>0</v>
      </c>
      <c r="BC1468" s="37">
        <f t="shared" si="854"/>
        <v>0</v>
      </c>
      <c r="BD1468" s="24">
        <f t="shared" si="851"/>
        <v>-109861.90000000002</v>
      </c>
      <c r="BE1468" s="322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U1469" si="855">COUNTA(F1428:F1467)</f>
        <v>40</v>
      </c>
      <c r="G1469" s="33">
        <f t="shared" si="855"/>
        <v>40</v>
      </c>
      <c r="H1469" s="33">
        <f t="shared" si="855"/>
        <v>40</v>
      </c>
      <c r="I1469" s="33">
        <f t="shared" si="855"/>
        <v>40</v>
      </c>
      <c r="J1469" s="33">
        <f t="shared" si="855"/>
        <v>40</v>
      </c>
      <c r="K1469" s="33">
        <f t="shared" si="855"/>
        <v>40</v>
      </c>
      <c r="L1469" s="33">
        <f t="shared" si="855"/>
        <v>40</v>
      </c>
      <c r="M1469" s="33">
        <f t="shared" si="855"/>
        <v>40</v>
      </c>
      <c r="N1469" s="33">
        <f t="shared" si="855"/>
        <v>40</v>
      </c>
      <c r="O1469" s="33">
        <f t="shared" si="855"/>
        <v>40</v>
      </c>
      <c r="P1469" s="33">
        <f t="shared" si="855"/>
        <v>40</v>
      </c>
      <c r="Q1469" s="33">
        <f t="shared" si="855"/>
        <v>40</v>
      </c>
      <c r="R1469" s="33">
        <f t="shared" si="855"/>
        <v>40</v>
      </c>
      <c r="S1469" s="33">
        <f t="shared" si="855"/>
        <v>40</v>
      </c>
      <c r="T1469" s="33">
        <f t="shared" si="855"/>
        <v>40</v>
      </c>
      <c r="U1469" s="33">
        <f t="shared" si="855"/>
        <v>40</v>
      </c>
      <c r="V1469" s="33"/>
      <c r="W1469" s="33">
        <f>COUNTA(W1428:W1467)</f>
        <v>40</v>
      </c>
      <c r="X1469" s="33"/>
      <c r="Y1469" s="33">
        <f>COUNTA(Y1428:Y1467)</f>
        <v>40</v>
      </c>
      <c r="Z1469" s="33">
        <f>COUNTA(Z1428:Z1467)</f>
        <v>40</v>
      </c>
      <c r="AA1469" s="33"/>
      <c r="AB1469" s="33">
        <f t="shared" ref="AB1469:AG1469" si="856">COUNTA(AB1428:AB1467)</f>
        <v>40</v>
      </c>
      <c r="AC1469" s="33">
        <f t="shared" si="856"/>
        <v>40</v>
      </c>
      <c r="AD1469" s="33">
        <f t="shared" si="856"/>
        <v>40</v>
      </c>
      <c r="AE1469" s="33">
        <f t="shared" si="856"/>
        <v>40</v>
      </c>
      <c r="AF1469" s="33">
        <f t="shared" si="856"/>
        <v>40</v>
      </c>
      <c r="AG1469" s="33">
        <f t="shared" si="856"/>
        <v>40</v>
      </c>
      <c r="AH1469" s="33"/>
      <c r="AI1469" s="33">
        <f>COUNTA(AI1428:AI1467)</f>
        <v>40</v>
      </c>
      <c r="AJ1469" s="33">
        <f>COUNTA(AJ1428:AJ1467)</f>
        <v>39</v>
      </c>
      <c r="AK1469" s="33"/>
      <c r="AL1469" s="33">
        <f t="shared" ref="AL1469:BC1469" si="857">COUNTA(AL1428:AL1467)</f>
        <v>40</v>
      </c>
      <c r="AM1469" s="33">
        <f t="shared" si="857"/>
        <v>40</v>
      </c>
      <c r="AN1469" s="33">
        <f t="shared" si="857"/>
        <v>40</v>
      </c>
      <c r="AO1469" s="33">
        <f t="shared" si="857"/>
        <v>40</v>
      </c>
      <c r="AP1469" s="33">
        <f t="shared" si="857"/>
        <v>40</v>
      </c>
      <c r="AQ1469" s="33">
        <f t="shared" si="857"/>
        <v>40</v>
      </c>
      <c r="AR1469" s="33">
        <f t="shared" si="857"/>
        <v>40</v>
      </c>
      <c r="AS1469" s="33">
        <f t="shared" si="857"/>
        <v>40</v>
      </c>
      <c r="AT1469" s="33">
        <f t="shared" si="857"/>
        <v>40</v>
      </c>
      <c r="AU1469" s="33">
        <f t="shared" si="857"/>
        <v>40</v>
      </c>
      <c r="AV1469" s="33">
        <f t="shared" si="857"/>
        <v>40</v>
      </c>
      <c r="AW1469" s="33">
        <f t="shared" si="857"/>
        <v>40</v>
      </c>
      <c r="AX1469" s="33">
        <f t="shared" si="857"/>
        <v>40</v>
      </c>
      <c r="AY1469" s="33">
        <f t="shared" si="857"/>
        <v>40</v>
      </c>
      <c r="AZ1469" s="33">
        <f t="shared" si="857"/>
        <v>40</v>
      </c>
      <c r="BA1469" s="33">
        <f t="shared" si="857"/>
        <v>40</v>
      </c>
      <c r="BB1469" s="33">
        <f t="shared" si="857"/>
        <v>40</v>
      </c>
      <c r="BC1469" s="33">
        <f t="shared" si="857"/>
        <v>40</v>
      </c>
      <c r="BD1469" s="33">
        <f t="shared" si="851"/>
        <v>1799</v>
      </c>
      <c r="BE1469" s="322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U1470" si="858">COUNTIF(F1428:F1467,"NS")</f>
        <v>7</v>
      </c>
      <c r="G1470" s="34">
        <f t="shared" si="858"/>
        <v>7</v>
      </c>
      <c r="H1470" s="34">
        <f t="shared" si="858"/>
        <v>6</v>
      </c>
      <c r="I1470" s="34">
        <f t="shared" si="858"/>
        <v>8</v>
      </c>
      <c r="J1470" s="34">
        <f t="shared" si="858"/>
        <v>9</v>
      </c>
      <c r="K1470" s="34">
        <f t="shared" si="858"/>
        <v>8</v>
      </c>
      <c r="L1470" s="34">
        <f t="shared" si="858"/>
        <v>10</v>
      </c>
      <c r="M1470" s="34">
        <f t="shared" si="858"/>
        <v>0</v>
      </c>
      <c r="N1470" s="34">
        <f t="shared" si="858"/>
        <v>8</v>
      </c>
      <c r="O1470" s="34">
        <f t="shared" si="858"/>
        <v>8</v>
      </c>
      <c r="P1470" s="34">
        <f t="shared" si="858"/>
        <v>8</v>
      </c>
      <c r="Q1470" s="34">
        <f t="shared" si="858"/>
        <v>7</v>
      </c>
      <c r="R1470" s="34">
        <f t="shared" si="858"/>
        <v>3</v>
      </c>
      <c r="S1470" s="34">
        <f t="shared" si="858"/>
        <v>9</v>
      </c>
      <c r="T1470" s="34">
        <f t="shared" si="858"/>
        <v>9</v>
      </c>
      <c r="U1470" s="34">
        <f t="shared" si="858"/>
        <v>8</v>
      </c>
      <c r="V1470" s="34"/>
      <c r="W1470" s="34">
        <f>COUNTIF(W1428:W1467,"NS")</f>
        <v>7</v>
      </c>
      <c r="X1470" s="34"/>
      <c r="Y1470" s="34">
        <f>COUNTIF(Y1428:Y1467,"NS")</f>
        <v>8</v>
      </c>
      <c r="Z1470" s="34">
        <f>COUNTIF(Z1428:Z1467,"NS")</f>
        <v>8</v>
      </c>
      <c r="AA1470" s="34"/>
      <c r="AB1470" s="34">
        <f t="shared" ref="AB1470:AG1470" si="859">COUNTIF(AB1428:AB1467,"NS")</f>
        <v>7</v>
      </c>
      <c r="AC1470" s="34">
        <f t="shared" si="859"/>
        <v>7</v>
      </c>
      <c r="AD1470" s="34">
        <f t="shared" si="859"/>
        <v>8</v>
      </c>
      <c r="AE1470" s="34">
        <f t="shared" si="859"/>
        <v>8</v>
      </c>
      <c r="AF1470" s="34">
        <f t="shared" si="859"/>
        <v>8</v>
      </c>
      <c r="AG1470" s="34">
        <f t="shared" si="859"/>
        <v>6</v>
      </c>
      <c r="AH1470" s="34"/>
      <c r="AI1470" s="34">
        <f>COUNTIF(AI1428:AI1467,"NS")</f>
        <v>7</v>
      </c>
      <c r="AJ1470" s="34">
        <f>COUNTIF(AJ1428:AJ1467,"NS")</f>
        <v>9</v>
      </c>
      <c r="AK1470" s="34"/>
      <c r="AL1470" s="34">
        <f t="shared" ref="AL1470:BC1470" si="860">COUNTIF(AL1428:AL1467,"NS")</f>
        <v>7</v>
      </c>
      <c r="AM1470" s="34">
        <f t="shared" si="860"/>
        <v>8</v>
      </c>
      <c r="AN1470" s="34">
        <f t="shared" si="860"/>
        <v>9</v>
      </c>
      <c r="AO1470" s="34">
        <f t="shared" si="860"/>
        <v>7</v>
      </c>
      <c r="AP1470" s="34">
        <f t="shared" si="860"/>
        <v>10</v>
      </c>
      <c r="AQ1470" s="34">
        <f t="shared" si="860"/>
        <v>7</v>
      </c>
      <c r="AR1470" s="34">
        <f t="shared" si="860"/>
        <v>0</v>
      </c>
      <c r="AS1470" s="34">
        <f t="shared" si="860"/>
        <v>10</v>
      </c>
      <c r="AT1470" s="34">
        <f t="shared" si="860"/>
        <v>7</v>
      </c>
      <c r="AU1470" s="34">
        <f t="shared" si="860"/>
        <v>11</v>
      </c>
      <c r="AV1470" s="34">
        <f t="shared" si="860"/>
        <v>0</v>
      </c>
      <c r="AW1470" s="34">
        <f t="shared" si="860"/>
        <v>0</v>
      </c>
      <c r="AX1470" s="34">
        <f t="shared" si="860"/>
        <v>8</v>
      </c>
      <c r="AY1470" s="34">
        <f t="shared" si="860"/>
        <v>10</v>
      </c>
      <c r="AZ1470" s="34">
        <f t="shared" si="860"/>
        <v>7</v>
      </c>
      <c r="BA1470" s="34">
        <f t="shared" si="860"/>
        <v>8</v>
      </c>
      <c r="BB1470" s="34">
        <f t="shared" si="860"/>
        <v>0</v>
      </c>
      <c r="BC1470" s="34">
        <f t="shared" si="860"/>
        <v>0</v>
      </c>
      <c r="BD1470" s="33">
        <f t="shared" si="851"/>
        <v>307</v>
      </c>
      <c r="BE1470" s="322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U1471" si="861">COUNTIF(F1428:F1467,"NC")</f>
        <v>0</v>
      </c>
      <c r="G1471" s="34">
        <f t="shared" si="861"/>
        <v>2</v>
      </c>
      <c r="H1471" s="34">
        <f t="shared" si="861"/>
        <v>2</v>
      </c>
      <c r="I1471" s="34">
        <f t="shared" si="861"/>
        <v>0</v>
      </c>
      <c r="J1471" s="34">
        <f t="shared" si="861"/>
        <v>3</v>
      </c>
      <c r="K1471" s="34">
        <f t="shared" si="861"/>
        <v>0</v>
      </c>
      <c r="L1471" s="34">
        <f t="shared" si="861"/>
        <v>4</v>
      </c>
      <c r="M1471" s="34">
        <f t="shared" si="861"/>
        <v>0</v>
      </c>
      <c r="N1471" s="34">
        <f t="shared" si="861"/>
        <v>1</v>
      </c>
      <c r="O1471" s="34">
        <f t="shared" si="861"/>
        <v>3</v>
      </c>
      <c r="P1471" s="34">
        <f t="shared" si="861"/>
        <v>2</v>
      </c>
      <c r="Q1471" s="34">
        <f t="shared" si="861"/>
        <v>3</v>
      </c>
      <c r="R1471" s="34">
        <f t="shared" si="861"/>
        <v>7</v>
      </c>
      <c r="S1471" s="34">
        <f t="shared" si="861"/>
        <v>1</v>
      </c>
      <c r="T1471" s="34">
        <f t="shared" si="861"/>
        <v>4</v>
      </c>
      <c r="U1471" s="34">
        <f t="shared" si="861"/>
        <v>4</v>
      </c>
      <c r="V1471" s="34"/>
      <c r="W1471" s="34">
        <f>COUNTIF(W1428:W1467,"NC")</f>
        <v>4</v>
      </c>
      <c r="X1471" s="34"/>
      <c r="Y1471" s="34">
        <f>COUNTIF(Y1428:Y1467,"NC")</f>
        <v>2</v>
      </c>
      <c r="Z1471" s="34">
        <f>COUNTIF(Z1428:Z1467,"NC")</f>
        <v>3</v>
      </c>
      <c r="AA1471" s="34"/>
      <c r="AB1471" s="34">
        <f t="shared" ref="AB1471:AG1471" si="862">COUNTIF(AB1428:AB1467,"NC")</f>
        <v>0</v>
      </c>
      <c r="AC1471" s="34">
        <f t="shared" si="862"/>
        <v>1</v>
      </c>
      <c r="AD1471" s="34">
        <f t="shared" si="862"/>
        <v>1</v>
      </c>
      <c r="AE1471" s="34">
        <f t="shared" si="862"/>
        <v>0</v>
      </c>
      <c r="AF1471" s="34">
        <f t="shared" si="862"/>
        <v>4</v>
      </c>
      <c r="AG1471" s="34">
        <f t="shared" si="862"/>
        <v>1</v>
      </c>
      <c r="AH1471" s="34"/>
      <c r="AI1471" s="34">
        <f>COUNTIF(AI1428:AI1467,"NC")</f>
        <v>3</v>
      </c>
      <c r="AJ1471" s="34">
        <f>COUNTIF(AJ1428:AJ1467,"NC")</f>
        <v>2</v>
      </c>
      <c r="AK1471" s="34"/>
      <c r="AL1471" s="34">
        <f t="shared" ref="AL1471:BC1471" si="863">COUNTIF(AL1428:AL1467,"NC")</f>
        <v>0</v>
      </c>
      <c r="AM1471" s="34">
        <f t="shared" si="863"/>
        <v>0</v>
      </c>
      <c r="AN1471" s="34">
        <f t="shared" si="863"/>
        <v>6</v>
      </c>
      <c r="AO1471" s="34">
        <f t="shared" si="863"/>
        <v>3</v>
      </c>
      <c r="AP1471" s="34">
        <f t="shared" si="863"/>
        <v>1</v>
      </c>
      <c r="AQ1471" s="34">
        <f t="shared" si="863"/>
        <v>4</v>
      </c>
      <c r="AR1471" s="34">
        <f t="shared" si="863"/>
        <v>0</v>
      </c>
      <c r="AS1471" s="34">
        <f t="shared" si="863"/>
        <v>4</v>
      </c>
      <c r="AT1471" s="34">
        <f t="shared" si="863"/>
        <v>3</v>
      </c>
      <c r="AU1471" s="34">
        <f t="shared" si="863"/>
        <v>0</v>
      </c>
      <c r="AV1471" s="34">
        <f t="shared" si="863"/>
        <v>0</v>
      </c>
      <c r="AW1471" s="34">
        <f t="shared" si="863"/>
        <v>0</v>
      </c>
      <c r="AX1471" s="34">
        <f t="shared" si="863"/>
        <v>1</v>
      </c>
      <c r="AY1471" s="34">
        <f t="shared" si="863"/>
        <v>0</v>
      </c>
      <c r="AZ1471" s="34">
        <f t="shared" si="863"/>
        <v>1</v>
      </c>
      <c r="BA1471" s="34">
        <f t="shared" si="863"/>
        <v>0</v>
      </c>
      <c r="BB1471" s="34">
        <f t="shared" si="863"/>
        <v>0</v>
      </c>
      <c r="BC1471" s="34">
        <f t="shared" si="863"/>
        <v>0</v>
      </c>
      <c r="BD1471" s="33">
        <f t="shared" si="851"/>
        <v>80</v>
      </c>
      <c r="BE1471" s="322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U1472" si="864">1-F1471/(F1469-F1470)</f>
        <v>1</v>
      </c>
      <c r="G1472" s="35">
        <f t="shared" si="864"/>
        <v>0.93939393939393945</v>
      </c>
      <c r="H1472" s="35">
        <f t="shared" si="864"/>
        <v>0.94117647058823528</v>
      </c>
      <c r="I1472" s="35">
        <f t="shared" si="864"/>
        <v>1</v>
      </c>
      <c r="J1472" s="35">
        <f t="shared" si="864"/>
        <v>0.90322580645161288</v>
      </c>
      <c r="K1472" s="35">
        <f t="shared" si="864"/>
        <v>1</v>
      </c>
      <c r="L1472" s="35">
        <f t="shared" si="864"/>
        <v>0.8666666666666667</v>
      </c>
      <c r="M1472" s="35">
        <f t="shared" si="864"/>
        <v>1</v>
      </c>
      <c r="N1472" s="35">
        <f t="shared" si="864"/>
        <v>0.96875</v>
      </c>
      <c r="O1472" s="35">
        <f t="shared" si="864"/>
        <v>0.90625</v>
      </c>
      <c r="P1472" s="35">
        <f t="shared" si="864"/>
        <v>0.9375</v>
      </c>
      <c r="Q1472" s="35">
        <f t="shared" si="864"/>
        <v>0.90909090909090906</v>
      </c>
      <c r="R1472" s="35">
        <f t="shared" si="864"/>
        <v>0.81081081081081074</v>
      </c>
      <c r="S1472" s="35">
        <f t="shared" si="864"/>
        <v>0.967741935483871</v>
      </c>
      <c r="T1472" s="35">
        <f t="shared" si="864"/>
        <v>0.87096774193548387</v>
      </c>
      <c r="U1472" s="35">
        <f t="shared" si="864"/>
        <v>0.875</v>
      </c>
      <c r="V1472" s="35"/>
      <c r="W1472" s="35">
        <f>1-W1471/(W1469-W1470)</f>
        <v>0.87878787878787878</v>
      </c>
      <c r="X1472" s="35"/>
      <c r="Y1472" s="35">
        <f>1-Y1471/(Y1469-Y1470)</f>
        <v>0.9375</v>
      </c>
      <c r="Z1472" s="35">
        <f>1-Z1471/(Z1469-Z1470)</f>
        <v>0.90625</v>
      </c>
      <c r="AA1472" s="35"/>
      <c r="AB1472" s="35">
        <f t="shared" ref="AB1472:AG1472" si="865">1-AB1471/(AB1469-AB1470)</f>
        <v>1</v>
      </c>
      <c r="AC1472" s="35">
        <f t="shared" si="865"/>
        <v>0.96969696969696972</v>
      </c>
      <c r="AD1472" s="35">
        <f t="shared" si="865"/>
        <v>0.96875</v>
      </c>
      <c r="AE1472" s="35">
        <f t="shared" si="865"/>
        <v>1</v>
      </c>
      <c r="AF1472" s="35">
        <f t="shared" si="865"/>
        <v>0.875</v>
      </c>
      <c r="AG1472" s="35">
        <f t="shared" si="865"/>
        <v>0.97058823529411764</v>
      </c>
      <c r="AH1472" s="35"/>
      <c r="AI1472" s="35">
        <f>1-AI1471/(AI1469-AI1470)</f>
        <v>0.90909090909090906</v>
      </c>
      <c r="AJ1472" s="35">
        <f>1-AJ1471/(AJ1469-AJ1470)</f>
        <v>0.93333333333333335</v>
      </c>
      <c r="AK1472" s="35"/>
      <c r="AL1472" s="35">
        <f t="shared" ref="AL1472:BD1472" si="866">1-AL1471/(AL1469-AL1470)</f>
        <v>1</v>
      </c>
      <c r="AM1472" s="35">
        <f t="shared" si="866"/>
        <v>1</v>
      </c>
      <c r="AN1472" s="35">
        <f t="shared" si="866"/>
        <v>0.80645161290322576</v>
      </c>
      <c r="AO1472" s="35">
        <f t="shared" si="866"/>
        <v>0.90909090909090906</v>
      </c>
      <c r="AP1472" s="35">
        <f t="shared" si="866"/>
        <v>0.96666666666666667</v>
      </c>
      <c r="AQ1472" s="35">
        <f t="shared" si="866"/>
        <v>0.87878787878787878</v>
      </c>
      <c r="AR1472" s="35">
        <f t="shared" si="866"/>
        <v>1</v>
      </c>
      <c r="AS1472" s="35">
        <f t="shared" si="866"/>
        <v>0.8666666666666667</v>
      </c>
      <c r="AT1472" s="35">
        <f t="shared" si="866"/>
        <v>0.90909090909090906</v>
      </c>
      <c r="AU1472" s="35">
        <f t="shared" si="866"/>
        <v>1</v>
      </c>
      <c r="AV1472" s="35">
        <f t="shared" si="866"/>
        <v>1</v>
      </c>
      <c r="AW1472" s="35">
        <f t="shared" si="866"/>
        <v>1</v>
      </c>
      <c r="AX1472" s="35">
        <f t="shared" si="866"/>
        <v>0.96875</v>
      </c>
      <c r="AY1472" s="35">
        <f t="shared" si="866"/>
        <v>1</v>
      </c>
      <c r="AZ1472" s="35">
        <f t="shared" si="866"/>
        <v>0.96969696969696972</v>
      </c>
      <c r="BA1472" s="35">
        <f t="shared" si="866"/>
        <v>1</v>
      </c>
      <c r="BB1472" s="35">
        <f t="shared" si="866"/>
        <v>1</v>
      </c>
      <c r="BC1472" s="35">
        <f t="shared" si="866"/>
        <v>1</v>
      </c>
      <c r="BD1472" s="35">
        <f t="shared" si="866"/>
        <v>0.9463806970509383</v>
      </c>
      <c r="BE1472" s="322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U1473" si="867">F1469+F1422</f>
        <v>1159</v>
      </c>
      <c r="G1473" s="34">
        <f t="shared" si="867"/>
        <v>1160</v>
      </c>
      <c r="H1473" s="34">
        <f t="shared" si="867"/>
        <v>1160</v>
      </c>
      <c r="I1473" s="34">
        <f t="shared" si="867"/>
        <v>1160</v>
      </c>
      <c r="J1473" s="34">
        <f t="shared" si="867"/>
        <v>1160</v>
      </c>
      <c r="K1473" s="34">
        <f t="shared" si="867"/>
        <v>1158</v>
      </c>
      <c r="L1473" s="34">
        <f t="shared" si="867"/>
        <v>1158</v>
      </c>
      <c r="M1473" s="34">
        <f t="shared" si="867"/>
        <v>1159</v>
      </c>
      <c r="N1473" s="34">
        <f t="shared" si="867"/>
        <v>1159</v>
      </c>
      <c r="O1473" s="34">
        <f t="shared" si="867"/>
        <v>1158</v>
      </c>
      <c r="P1473" s="34">
        <f t="shared" si="867"/>
        <v>1160</v>
      </c>
      <c r="Q1473" s="34">
        <f t="shared" si="867"/>
        <v>1160</v>
      </c>
      <c r="R1473" s="34">
        <f t="shared" si="867"/>
        <v>1133</v>
      </c>
      <c r="S1473" s="34">
        <f t="shared" si="867"/>
        <v>1159</v>
      </c>
      <c r="T1473" s="34">
        <f t="shared" si="867"/>
        <v>1160</v>
      </c>
      <c r="U1473" s="34">
        <f t="shared" si="867"/>
        <v>1148</v>
      </c>
      <c r="V1473" s="34"/>
      <c r="W1473" s="34">
        <f>W1469+W1422</f>
        <v>1155</v>
      </c>
      <c r="X1473" s="34"/>
      <c r="Y1473" s="34">
        <f t="shared" ref="Y1473:Z1475" si="868">Y1469+Y1422</f>
        <v>1159</v>
      </c>
      <c r="Z1473" s="34">
        <f t="shared" si="868"/>
        <v>1160</v>
      </c>
      <c r="AA1473" s="34"/>
      <c r="AB1473" s="34">
        <f t="shared" ref="AB1473:AG1475" si="869">AB1469+AB1422</f>
        <v>1160</v>
      </c>
      <c r="AC1473" s="34">
        <f t="shared" si="869"/>
        <v>1160</v>
      </c>
      <c r="AD1473" s="34">
        <f t="shared" si="869"/>
        <v>1160</v>
      </c>
      <c r="AE1473" s="34">
        <f t="shared" si="869"/>
        <v>1160</v>
      </c>
      <c r="AF1473" s="34">
        <f t="shared" si="869"/>
        <v>1159</v>
      </c>
      <c r="AG1473" s="34">
        <f t="shared" si="869"/>
        <v>1159</v>
      </c>
      <c r="AH1473" s="34"/>
      <c r="AI1473" s="34">
        <f t="shared" ref="AI1473:AJ1475" si="870">AI1469+AI1422</f>
        <v>1160</v>
      </c>
      <c r="AJ1473" s="34">
        <f t="shared" si="870"/>
        <v>1155</v>
      </c>
      <c r="AK1473" s="34"/>
      <c r="AL1473" s="34">
        <f t="shared" ref="AL1473:BD1473" si="871">AL1469+AL1422</f>
        <v>1156</v>
      </c>
      <c r="AM1473" s="34">
        <f t="shared" si="871"/>
        <v>1159</v>
      </c>
      <c r="AN1473" s="34">
        <f t="shared" si="871"/>
        <v>1159</v>
      </c>
      <c r="AO1473" s="34">
        <f t="shared" si="871"/>
        <v>1158</v>
      </c>
      <c r="AP1473" s="34">
        <f t="shared" si="871"/>
        <v>1159</v>
      </c>
      <c r="AQ1473" s="34">
        <f t="shared" si="871"/>
        <v>1156</v>
      </c>
      <c r="AR1473" s="34">
        <f t="shared" si="871"/>
        <v>1158</v>
      </c>
      <c r="AS1473" s="34">
        <f t="shared" si="871"/>
        <v>1160</v>
      </c>
      <c r="AT1473" s="34">
        <f t="shared" si="871"/>
        <v>1159</v>
      </c>
      <c r="AU1473" s="34">
        <f t="shared" si="871"/>
        <v>1160</v>
      </c>
      <c r="AV1473" s="34">
        <f t="shared" si="871"/>
        <v>1160</v>
      </c>
      <c r="AW1473" s="34">
        <f t="shared" si="871"/>
        <v>1152</v>
      </c>
      <c r="AX1473" s="34">
        <f t="shared" si="871"/>
        <v>1159</v>
      </c>
      <c r="AY1473" s="34">
        <f t="shared" si="871"/>
        <v>1155</v>
      </c>
      <c r="AZ1473" s="34">
        <f t="shared" si="871"/>
        <v>1159</v>
      </c>
      <c r="BA1473" s="34">
        <f t="shared" si="871"/>
        <v>1160</v>
      </c>
      <c r="BB1473" s="34">
        <f t="shared" si="871"/>
        <v>1160</v>
      </c>
      <c r="BC1473" s="34">
        <f t="shared" si="871"/>
        <v>1160</v>
      </c>
      <c r="BD1473" s="34">
        <f t="shared" si="871"/>
        <v>52107</v>
      </c>
      <c r="BE1473" s="322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U1474" si="872">F1470+F1423</f>
        <v>122</v>
      </c>
      <c r="G1474" s="34">
        <f t="shared" si="872"/>
        <v>182</v>
      </c>
      <c r="H1474" s="34">
        <f t="shared" si="872"/>
        <v>120</v>
      </c>
      <c r="I1474" s="34">
        <f t="shared" si="872"/>
        <v>187</v>
      </c>
      <c r="J1474" s="34">
        <f t="shared" si="872"/>
        <v>196</v>
      </c>
      <c r="K1474" s="34">
        <f t="shared" si="872"/>
        <v>184</v>
      </c>
      <c r="L1474" s="34">
        <f t="shared" si="872"/>
        <v>243</v>
      </c>
      <c r="M1474" s="34">
        <f t="shared" si="872"/>
        <v>219</v>
      </c>
      <c r="N1474" s="34">
        <f t="shared" si="872"/>
        <v>180</v>
      </c>
      <c r="O1474" s="34">
        <f t="shared" si="872"/>
        <v>209</v>
      </c>
      <c r="P1474" s="34">
        <f t="shared" si="872"/>
        <v>187</v>
      </c>
      <c r="Q1474" s="34">
        <f t="shared" si="872"/>
        <v>218</v>
      </c>
      <c r="R1474" s="34">
        <f t="shared" si="872"/>
        <v>156</v>
      </c>
      <c r="S1474" s="34">
        <f t="shared" si="872"/>
        <v>233</v>
      </c>
      <c r="T1474" s="34">
        <f t="shared" si="872"/>
        <v>183</v>
      </c>
      <c r="U1474" s="34">
        <f t="shared" si="872"/>
        <v>180</v>
      </c>
      <c r="V1474" s="34"/>
      <c r="W1474" s="34">
        <f>W1470+W1423</f>
        <v>188</v>
      </c>
      <c r="X1474" s="34"/>
      <c r="Y1474" s="34">
        <f t="shared" si="868"/>
        <v>190</v>
      </c>
      <c r="Z1474" s="34">
        <f t="shared" si="868"/>
        <v>179</v>
      </c>
      <c r="AA1474" s="34"/>
      <c r="AB1474" s="34">
        <f t="shared" si="869"/>
        <v>172</v>
      </c>
      <c r="AC1474" s="34">
        <f t="shared" si="869"/>
        <v>186</v>
      </c>
      <c r="AD1474" s="34">
        <f t="shared" si="869"/>
        <v>194</v>
      </c>
      <c r="AE1474" s="34">
        <f t="shared" si="869"/>
        <v>200</v>
      </c>
      <c r="AF1474" s="34">
        <f t="shared" si="869"/>
        <v>203</v>
      </c>
      <c r="AG1474" s="34">
        <f t="shared" si="869"/>
        <v>150</v>
      </c>
      <c r="AH1474" s="34"/>
      <c r="AI1474" s="34">
        <f t="shared" si="870"/>
        <v>233</v>
      </c>
      <c r="AJ1474" s="34">
        <f t="shared" si="870"/>
        <v>194</v>
      </c>
      <c r="AK1474" s="34"/>
      <c r="AL1474" s="34">
        <f t="shared" ref="AL1474:BD1474" si="873">AL1470+AL1423</f>
        <v>175</v>
      </c>
      <c r="AM1474" s="34">
        <f t="shared" si="873"/>
        <v>187</v>
      </c>
      <c r="AN1474" s="34">
        <f t="shared" si="873"/>
        <v>223</v>
      </c>
      <c r="AO1474" s="34">
        <f t="shared" si="873"/>
        <v>181</v>
      </c>
      <c r="AP1474" s="34">
        <f t="shared" si="873"/>
        <v>236</v>
      </c>
      <c r="AQ1474" s="34">
        <f t="shared" si="873"/>
        <v>167</v>
      </c>
      <c r="AR1474" s="34">
        <f t="shared" si="873"/>
        <v>143</v>
      </c>
      <c r="AS1474" s="34">
        <f t="shared" si="873"/>
        <v>267</v>
      </c>
      <c r="AT1474" s="34">
        <f t="shared" si="873"/>
        <v>182</v>
      </c>
      <c r="AU1474" s="34">
        <f t="shared" si="873"/>
        <v>239</v>
      </c>
      <c r="AV1474" s="34">
        <f t="shared" si="873"/>
        <v>0</v>
      </c>
      <c r="AW1474" s="34">
        <f t="shared" si="873"/>
        <v>178</v>
      </c>
      <c r="AX1474" s="34">
        <f t="shared" si="873"/>
        <v>169</v>
      </c>
      <c r="AY1474" s="34">
        <f t="shared" si="873"/>
        <v>243</v>
      </c>
      <c r="AZ1474" s="34">
        <f t="shared" si="873"/>
        <v>167</v>
      </c>
      <c r="BA1474" s="34">
        <f t="shared" si="873"/>
        <v>181</v>
      </c>
      <c r="BB1474" s="34">
        <f t="shared" si="873"/>
        <v>0</v>
      </c>
      <c r="BC1474" s="34">
        <f t="shared" si="873"/>
        <v>0</v>
      </c>
      <c r="BD1474" s="34">
        <f t="shared" si="873"/>
        <v>8026</v>
      </c>
      <c r="BE1474" s="322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U1475" si="874">F1471+F1424</f>
        <v>5</v>
      </c>
      <c r="G1475" s="34">
        <f t="shared" si="874"/>
        <v>41</v>
      </c>
      <c r="H1475" s="34">
        <f t="shared" si="874"/>
        <v>108</v>
      </c>
      <c r="I1475" s="34">
        <f t="shared" si="874"/>
        <v>73</v>
      </c>
      <c r="J1475" s="34">
        <f t="shared" si="874"/>
        <v>105</v>
      </c>
      <c r="K1475" s="34">
        <f t="shared" si="874"/>
        <v>27</v>
      </c>
      <c r="L1475" s="34">
        <f t="shared" si="874"/>
        <v>80</v>
      </c>
      <c r="M1475" s="34">
        <f t="shared" si="874"/>
        <v>163</v>
      </c>
      <c r="N1475" s="34">
        <f t="shared" si="874"/>
        <v>125</v>
      </c>
      <c r="O1475" s="34">
        <f t="shared" si="874"/>
        <v>81</v>
      </c>
      <c r="P1475" s="34">
        <f t="shared" si="874"/>
        <v>36</v>
      </c>
      <c r="Q1475" s="34">
        <f t="shared" si="874"/>
        <v>82</v>
      </c>
      <c r="R1475" s="34">
        <f t="shared" si="874"/>
        <v>157</v>
      </c>
      <c r="S1475" s="34">
        <f t="shared" si="874"/>
        <v>33</v>
      </c>
      <c r="T1475" s="34">
        <f t="shared" si="874"/>
        <v>131</v>
      </c>
      <c r="U1475" s="34">
        <f t="shared" si="874"/>
        <v>110</v>
      </c>
      <c r="V1475" s="34"/>
      <c r="W1475" s="34">
        <f>W1471+W1424</f>
        <v>182</v>
      </c>
      <c r="X1475" s="34"/>
      <c r="Y1475" s="34">
        <f t="shared" si="868"/>
        <v>69</v>
      </c>
      <c r="Z1475" s="34">
        <f t="shared" si="868"/>
        <v>92</v>
      </c>
      <c r="AA1475" s="34"/>
      <c r="AB1475" s="34">
        <f t="shared" si="869"/>
        <v>4</v>
      </c>
      <c r="AC1475" s="34">
        <f t="shared" si="869"/>
        <v>66</v>
      </c>
      <c r="AD1475" s="34">
        <f t="shared" si="869"/>
        <v>43</v>
      </c>
      <c r="AE1475" s="34">
        <f t="shared" si="869"/>
        <v>25</v>
      </c>
      <c r="AF1475" s="34">
        <f t="shared" si="869"/>
        <v>162</v>
      </c>
      <c r="AG1475" s="34">
        <f t="shared" si="869"/>
        <v>52</v>
      </c>
      <c r="AH1475" s="34"/>
      <c r="AI1475" s="34">
        <f t="shared" si="870"/>
        <v>71</v>
      </c>
      <c r="AJ1475" s="34">
        <f t="shared" si="870"/>
        <v>57</v>
      </c>
      <c r="AK1475" s="34"/>
      <c r="AL1475" s="34">
        <f t="shared" ref="AL1475:BD1475" si="875">AL1471+AL1424</f>
        <v>44</v>
      </c>
      <c r="AM1475" s="34">
        <f t="shared" si="875"/>
        <v>21</v>
      </c>
      <c r="AN1475" s="34">
        <f t="shared" si="875"/>
        <v>69</v>
      </c>
      <c r="AO1475" s="34">
        <f t="shared" si="875"/>
        <v>111</v>
      </c>
      <c r="AP1475" s="34">
        <f t="shared" si="875"/>
        <v>29</v>
      </c>
      <c r="AQ1475" s="34">
        <f t="shared" si="875"/>
        <v>154</v>
      </c>
      <c r="AR1475" s="34">
        <f t="shared" si="875"/>
        <v>111</v>
      </c>
      <c r="AS1475" s="34">
        <f t="shared" si="875"/>
        <v>109</v>
      </c>
      <c r="AT1475" s="34">
        <f t="shared" si="875"/>
        <v>112</v>
      </c>
      <c r="AU1475" s="34">
        <f t="shared" si="875"/>
        <v>187</v>
      </c>
      <c r="AV1475" s="34">
        <f t="shared" si="875"/>
        <v>0</v>
      </c>
      <c r="AW1475" s="34">
        <f t="shared" si="875"/>
        <v>199</v>
      </c>
      <c r="AX1475" s="34">
        <f t="shared" si="875"/>
        <v>85</v>
      </c>
      <c r="AY1475" s="34">
        <f t="shared" si="875"/>
        <v>3</v>
      </c>
      <c r="AZ1475" s="34">
        <f t="shared" si="875"/>
        <v>35</v>
      </c>
      <c r="BA1475" s="34">
        <f t="shared" si="875"/>
        <v>2</v>
      </c>
      <c r="BB1475" s="34">
        <f t="shared" si="875"/>
        <v>0</v>
      </c>
      <c r="BC1475" s="34">
        <f t="shared" si="875"/>
        <v>0</v>
      </c>
      <c r="BD1475" s="34">
        <f t="shared" si="875"/>
        <v>3451</v>
      </c>
      <c r="BE1475" s="322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U1476" si="876">1-F1475/(F1473-F1474)</f>
        <v>0.9951783992285439</v>
      </c>
      <c r="G1476" s="35">
        <f t="shared" si="876"/>
        <v>0.95807770961145189</v>
      </c>
      <c r="H1476" s="35">
        <f t="shared" si="876"/>
        <v>0.89615384615384619</v>
      </c>
      <c r="I1476" s="35">
        <f t="shared" si="876"/>
        <v>0.92497430626927035</v>
      </c>
      <c r="J1476" s="35">
        <f t="shared" si="876"/>
        <v>0.8910788381742738</v>
      </c>
      <c r="K1476" s="35">
        <f t="shared" si="876"/>
        <v>0.97227926078028748</v>
      </c>
      <c r="L1476" s="35">
        <f t="shared" si="876"/>
        <v>0.91256830601092898</v>
      </c>
      <c r="M1476" s="35">
        <f t="shared" si="876"/>
        <v>0.82659574468085106</v>
      </c>
      <c r="N1476" s="35">
        <f t="shared" si="876"/>
        <v>0.87231869254341166</v>
      </c>
      <c r="O1476" s="35">
        <f t="shared" si="876"/>
        <v>0.9146469968387777</v>
      </c>
      <c r="P1476" s="35">
        <f t="shared" si="876"/>
        <v>0.96300102774922913</v>
      </c>
      <c r="Q1476" s="35">
        <f t="shared" si="876"/>
        <v>0.91295116772823781</v>
      </c>
      <c r="R1476" s="35">
        <f t="shared" si="876"/>
        <v>0.83930399181166837</v>
      </c>
      <c r="S1476" s="35">
        <f t="shared" si="876"/>
        <v>0.9643628509719222</v>
      </c>
      <c r="T1476" s="35">
        <f t="shared" si="876"/>
        <v>0.86591606960081879</v>
      </c>
      <c r="U1476" s="35">
        <f t="shared" si="876"/>
        <v>0.88636363636363635</v>
      </c>
      <c r="V1476" s="35"/>
      <c r="W1476" s="35">
        <f>1-W1475/(W1473-W1474)</f>
        <v>0.81178903826266802</v>
      </c>
      <c r="X1476" s="35"/>
      <c r="Y1476" s="35">
        <f>1-Y1475/(Y1473-Y1474)</f>
        <v>0.92879256965944268</v>
      </c>
      <c r="Z1476" s="35">
        <f>1-Z1475/(Z1473-Z1474)</f>
        <v>0.90621814475025486</v>
      </c>
      <c r="AA1476" s="35"/>
      <c r="AB1476" s="35">
        <f t="shared" ref="AB1476:AG1476" si="877">1-AB1475/(AB1473-AB1474)</f>
        <v>0.99595141700404854</v>
      </c>
      <c r="AC1476" s="35">
        <f t="shared" si="877"/>
        <v>0.93223819301848043</v>
      </c>
      <c r="AD1476" s="35">
        <f t="shared" si="877"/>
        <v>0.95548654244306419</v>
      </c>
      <c r="AE1476" s="35">
        <f t="shared" si="877"/>
        <v>0.97395833333333337</v>
      </c>
      <c r="AF1476" s="35">
        <f t="shared" si="877"/>
        <v>0.83054393305439334</v>
      </c>
      <c r="AG1476" s="35">
        <f t="shared" si="877"/>
        <v>0.94846382556987119</v>
      </c>
      <c r="AH1476" s="35"/>
      <c r="AI1476" s="35">
        <f>1-AI1475/(AI1473-AI1474)</f>
        <v>0.92340884573894289</v>
      </c>
      <c r="AJ1476" s="35">
        <f>1-AJ1475/(AJ1473-AJ1474)</f>
        <v>0.9406867845993756</v>
      </c>
      <c r="AK1476" s="35"/>
      <c r="AL1476" s="35">
        <f t="shared" ref="AL1476:BD1476" si="878">1-AL1475/(AL1473-AL1474)</f>
        <v>0.95514780835881752</v>
      </c>
      <c r="AM1476" s="35">
        <f t="shared" si="878"/>
        <v>0.97839506172839508</v>
      </c>
      <c r="AN1476" s="35">
        <f t="shared" si="878"/>
        <v>0.92628205128205132</v>
      </c>
      <c r="AO1476" s="35">
        <f t="shared" si="878"/>
        <v>0.88638689866939613</v>
      </c>
      <c r="AP1476" s="35">
        <f t="shared" si="878"/>
        <v>0.96858071505958832</v>
      </c>
      <c r="AQ1476" s="35">
        <f t="shared" si="878"/>
        <v>0.8442871587462083</v>
      </c>
      <c r="AR1476" s="35">
        <f t="shared" si="878"/>
        <v>0.89064039408866991</v>
      </c>
      <c r="AS1476" s="35">
        <f t="shared" si="878"/>
        <v>0.87793952967525191</v>
      </c>
      <c r="AT1476" s="35">
        <f t="shared" si="878"/>
        <v>0.88536335721596726</v>
      </c>
      <c r="AU1476" s="35">
        <f t="shared" si="878"/>
        <v>0.79695982627578721</v>
      </c>
      <c r="AV1476" s="35">
        <f t="shared" si="878"/>
        <v>1</v>
      </c>
      <c r="AW1476" s="35">
        <f t="shared" si="878"/>
        <v>0.79568788501026688</v>
      </c>
      <c r="AX1476" s="35">
        <f t="shared" si="878"/>
        <v>0.91414141414141414</v>
      </c>
      <c r="AY1476" s="35">
        <f t="shared" si="878"/>
        <v>0.99671052631578949</v>
      </c>
      <c r="AZ1476" s="35">
        <f t="shared" si="878"/>
        <v>0.96471774193548387</v>
      </c>
      <c r="BA1476" s="35">
        <f t="shared" si="878"/>
        <v>0.99795709908069463</v>
      </c>
      <c r="BB1476" s="35">
        <f t="shared" si="878"/>
        <v>1</v>
      </c>
      <c r="BC1476" s="35">
        <f t="shared" si="878"/>
        <v>1</v>
      </c>
      <c r="BD1476" s="35">
        <f t="shared" si="878"/>
        <v>0.92171230235248747</v>
      </c>
      <c r="BE1476" s="322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U1477" si="879">F1426</f>
        <v>14</v>
      </c>
      <c r="G1477" s="19">
        <f t="shared" si="879"/>
        <v>23</v>
      </c>
      <c r="H1477" s="19">
        <f t="shared" si="879"/>
        <v>42</v>
      </c>
      <c r="I1477" s="19">
        <f t="shared" si="879"/>
        <v>47</v>
      </c>
      <c r="J1477" s="19">
        <f t="shared" si="879"/>
        <v>48</v>
      </c>
      <c r="K1477" s="19">
        <f t="shared" si="879"/>
        <v>59</v>
      </c>
      <c r="L1477" s="19">
        <f t="shared" si="879"/>
        <v>64</v>
      </c>
      <c r="M1477" s="19">
        <f t="shared" si="879"/>
        <v>65</v>
      </c>
      <c r="N1477" s="19">
        <f t="shared" si="879"/>
        <v>66</v>
      </c>
      <c r="O1477" s="19">
        <f t="shared" si="879"/>
        <v>72</v>
      </c>
      <c r="P1477" s="19">
        <f t="shared" si="879"/>
        <v>76</v>
      </c>
      <c r="Q1477" s="19">
        <f t="shared" si="879"/>
        <v>78</v>
      </c>
      <c r="R1477" s="19">
        <f t="shared" si="879"/>
        <v>79</v>
      </c>
      <c r="S1477" s="19">
        <f t="shared" si="879"/>
        <v>83</v>
      </c>
      <c r="T1477" s="19">
        <f t="shared" si="879"/>
        <v>84</v>
      </c>
      <c r="U1477" s="19">
        <f t="shared" si="879"/>
        <v>86</v>
      </c>
      <c r="V1477" s="19"/>
      <c r="W1477" s="19">
        <f>W1426</f>
        <v>411</v>
      </c>
      <c r="X1477" s="19"/>
      <c r="Y1477" s="19">
        <f>Y1426</f>
        <v>413</v>
      </c>
      <c r="Z1477" s="19">
        <f>Z1426</f>
        <v>415</v>
      </c>
      <c r="AA1477" s="19"/>
      <c r="AB1477" s="19">
        <f t="shared" ref="AB1477:AG1477" si="880">AB1426</f>
        <v>417</v>
      </c>
      <c r="AC1477" s="19">
        <f t="shared" si="880"/>
        <v>418</v>
      </c>
      <c r="AD1477" s="19">
        <f t="shared" si="880"/>
        <v>419</v>
      </c>
      <c r="AE1477" s="19">
        <f t="shared" si="880"/>
        <v>420</v>
      </c>
      <c r="AF1477" s="19">
        <f t="shared" si="880"/>
        <v>421</v>
      </c>
      <c r="AG1477" s="19">
        <f t="shared" si="880"/>
        <v>422</v>
      </c>
      <c r="AH1477" s="19"/>
      <c r="AI1477" s="19">
        <f>AI1426</f>
        <v>425</v>
      </c>
      <c r="AJ1477" s="19">
        <f>AJ1426</f>
        <v>426</v>
      </c>
      <c r="AK1477" s="19"/>
      <c r="AL1477" s="19">
        <f t="shared" ref="AL1477:BD1477" si="881">AL1426</f>
        <v>430</v>
      </c>
      <c r="AM1477" s="19">
        <f t="shared" si="881"/>
        <v>431</v>
      </c>
      <c r="AN1477" s="19">
        <f t="shared" si="881"/>
        <v>433</v>
      </c>
      <c r="AO1477" s="19">
        <f t="shared" si="881"/>
        <v>446</v>
      </c>
      <c r="AP1477" s="19">
        <f t="shared" si="881"/>
        <v>449</v>
      </c>
      <c r="AQ1477" s="19">
        <f t="shared" si="881"/>
        <v>450</v>
      </c>
      <c r="AR1477" s="19">
        <f t="shared" si="881"/>
        <v>451</v>
      </c>
      <c r="AS1477" s="19">
        <f t="shared" si="881"/>
        <v>453</v>
      </c>
      <c r="AT1477" s="19">
        <f t="shared" si="881"/>
        <v>454</v>
      </c>
      <c r="AU1477" s="19">
        <f t="shared" si="881"/>
        <v>455</v>
      </c>
      <c r="AV1477" s="19">
        <f t="shared" si="881"/>
        <v>0</v>
      </c>
      <c r="AW1477" s="19">
        <f t="shared" si="881"/>
        <v>457</v>
      </c>
      <c r="AX1477" s="19">
        <f t="shared" si="881"/>
        <v>458</v>
      </c>
      <c r="AY1477" s="19">
        <f t="shared" si="881"/>
        <v>460</v>
      </c>
      <c r="AZ1477" s="19">
        <f t="shared" si="881"/>
        <v>461</v>
      </c>
      <c r="BA1477" s="19">
        <f t="shared" si="881"/>
        <v>463</v>
      </c>
      <c r="BB1477" s="19">
        <f t="shared" si="881"/>
        <v>0</v>
      </c>
      <c r="BC1477" s="19">
        <f t="shared" si="881"/>
        <v>0</v>
      </c>
      <c r="BD1477" s="19" t="str">
        <f t="shared" si="881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29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-371.49</v>
      </c>
      <c r="G1479" s="24">
        <v>59.19</v>
      </c>
      <c r="H1479" s="24">
        <v>-522.24</v>
      </c>
      <c r="I1479" s="24">
        <v>-651.69000000000005</v>
      </c>
      <c r="J1479" s="24">
        <v>-324.54000000000002</v>
      </c>
      <c r="K1479" s="24">
        <v>-1218.3800000000001</v>
      </c>
      <c r="L1479" s="24">
        <v>-999.03</v>
      </c>
      <c r="M1479" s="24">
        <v>-1805.29</v>
      </c>
      <c r="N1479" s="24">
        <v>332.33</v>
      </c>
      <c r="O1479" s="24">
        <v>-578.14</v>
      </c>
      <c r="P1479" s="24">
        <v>-319.36</v>
      </c>
      <c r="Q1479" s="24">
        <v>-957.75</v>
      </c>
      <c r="R1479" s="24">
        <v>-815.34</v>
      </c>
      <c r="S1479" s="24">
        <v>-329.82</v>
      </c>
      <c r="T1479" s="24">
        <v>928.25</v>
      </c>
      <c r="U1479" s="24">
        <v>-27.29</v>
      </c>
      <c r="V1479" s="24"/>
      <c r="W1479" s="118">
        <v>-976.53</v>
      </c>
      <c r="X1479" s="24"/>
      <c r="Y1479" s="24">
        <v>-817.57</v>
      </c>
      <c r="Z1479" s="24">
        <v>-819.8</v>
      </c>
      <c r="AA1479" s="24"/>
      <c r="AB1479" s="24">
        <v>-414.47</v>
      </c>
      <c r="AC1479" s="24">
        <v>-193.87</v>
      </c>
      <c r="AD1479" s="24">
        <v>81.13</v>
      </c>
      <c r="AE1479" s="24">
        <v>-652.98</v>
      </c>
      <c r="AF1479" s="24">
        <v>-544.78</v>
      </c>
      <c r="AG1479" s="24">
        <v>-306.39999999999998</v>
      </c>
      <c r="AH1479" s="24"/>
      <c r="AI1479" s="24">
        <v>66.84</v>
      </c>
      <c r="AJ1479" s="24">
        <v>-368.42</v>
      </c>
      <c r="AK1479" s="24"/>
      <c r="AL1479" s="24">
        <v>243.23</v>
      </c>
      <c r="AM1479" s="24">
        <v>-854.23</v>
      </c>
      <c r="AN1479" s="24">
        <v>-38.96</v>
      </c>
      <c r="AO1479" s="24">
        <v>67.540000000000006</v>
      </c>
      <c r="AP1479" s="24">
        <v>20.73</v>
      </c>
      <c r="AQ1479" s="24" t="s">
        <v>129</v>
      </c>
      <c r="AR1479" s="24">
        <v>131.94999999999999</v>
      </c>
      <c r="AS1479" s="24">
        <v>-636.69000000000005</v>
      </c>
      <c r="AT1479" s="24">
        <v>435.63</v>
      </c>
      <c r="AU1479" s="24">
        <v>-683.86</v>
      </c>
      <c r="AV1479" s="24">
        <v>0</v>
      </c>
      <c r="AW1479" s="24">
        <v>-1146.32</v>
      </c>
      <c r="AX1479" s="24">
        <v>-391.23</v>
      </c>
      <c r="AY1479" s="24">
        <v>105.21</v>
      </c>
      <c r="AZ1479" s="24">
        <v>-125.93</v>
      </c>
      <c r="BA1479" s="24">
        <v>-566.82000000000005</v>
      </c>
      <c r="BB1479" s="24">
        <v>0</v>
      </c>
      <c r="BC1479" s="24">
        <v>0</v>
      </c>
      <c r="BD1479" s="24">
        <f t="shared" ref="BD1479:BD1522" si="882">SUM(F1479:BC1479)</f>
        <v>-15987.19</v>
      </c>
      <c r="BE1479" s="25"/>
    </row>
    <row r="1480" spans="1:57" ht="25.5" customHeight="1" x14ac:dyDescent="0.25">
      <c r="A1480" s="22">
        <v>29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-74.52</v>
      </c>
      <c r="G1480" s="24">
        <v>-2028.23</v>
      </c>
      <c r="H1480" s="24">
        <v>-455.09</v>
      </c>
      <c r="I1480" s="24">
        <v>-20.71</v>
      </c>
      <c r="J1480" s="24">
        <v>-6.66</v>
      </c>
      <c r="K1480" s="24">
        <v>-452.62</v>
      </c>
      <c r="L1480" s="24">
        <v>-88.24</v>
      </c>
      <c r="M1480" s="24">
        <v>-157.35</v>
      </c>
      <c r="N1480" s="24">
        <v>-235.2</v>
      </c>
      <c r="O1480" s="24">
        <v>-157.66</v>
      </c>
      <c r="P1480" s="24">
        <v>-77.510000000000005</v>
      </c>
      <c r="Q1480" s="24">
        <v>-4.83</v>
      </c>
      <c r="R1480" s="24">
        <v>-1014.38</v>
      </c>
      <c r="S1480" s="24">
        <v>-145.91999999999999</v>
      </c>
      <c r="T1480" s="24" t="s">
        <v>64</v>
      </c>
      <c r="U1480" s="24">
        <v>-1218.27</v>
      </c>
      <c r="V1480" s="24"/>
      <c r="W1480" s="118">
        <v>-304.17</v>
      </c>
      <c r="X1480" s="24"/>
      <c r="Y1480" s="24">
        <v>-319.93</v>
      </c>
      <c r="Z1480" s="24">
        <v>-473.79</v>
      </c>
      <c r="AA1480" s="24"/>
      <c r="AB1480" s="24">
        <v>-164.56</v>
      </c>
      <c r="AC1480" s="24">
        <v>367.63</v>
      </c>
      <c r="AD1480" s="24">
        <v>-230.83</v>
      </c>
      <c r="AE1480" s="24">
        <v>-78.290000000000006</v>
      </c>
      <c r="AF1480" s="24">
        <v>-681.2</v>
      </c>
      <c r="AG1480" s="24">
        <v>-431.64</v>
      </c>
      <c r="AH1480" s="24"/>
      <c r="AI1480" s="24">
        <v>-40.08</v>
      </c>
      <c r="AJ1480" s="24">
        <v>-0.26</v>
      </c>
      <c r="AK1480" s="24"/>
      <c r="AL1480" s="24">
        <v>-42.92</v>
      </c>
      <c r="AM1480" s="24">
        <v>-82.44</v>
      </c>
      <c r="AN1480" s="24" t="s">
        <v>62</v>
      </c>
      <c r="AO1480" s="24">
        <v>-531.98</v>
      </c>
      <c r="AP1480" s="24">
        <v>57.58</v>
      </c>
      <c r="AQ1480" s="24" t="s">
        <v>129</v>
      </c>
      <c r="AR1480" s="24">
        <v>1251.99</v>
      </c>
      <c r="AS1480" s="24">
        <v>-948.91</v>
      </c>
      <c r="AT1480" s="24">
        <v>-220.29</v>
      </c>
      <c r="AU1480" s="24">
        <v>38.14</v>
      </c>
      <c r="AV1480" s="24">
        <v>0</v>
      </c>
      <c r="AW1480" s="24">
        <v>-243.18</v>
      </c>
      <c r="AX1480" s="24">
        <v>-24.54</v>
      </c>
      <c r="AY1480" s="24" t="s">
        <v>60</v>
      </c>
      <c r="AZ1480" s="24">
        <v>-227.62</v>
      </c>
      <c r="BA1480" s="24">
        <v>-20.07</v>
      </c>
      <c r="BB1480" s="24">
        <v>0</v>
      </c>
      <c r="BC1480" s="24">
        <v>0</v>
      </c>
      <c r="BD1480" s="24">
        <f t="shared" si="882"/>
        <v>-9488.5500000000029</v>
      </c>
      <c r="BE1480" s="25"/>
    </row>
    <row r="1481" spans="1:57" ht="25.5" customHeight="1" x14ac:dyDescent="0.25">
      <c r="A1481" s="22">
        <v>29</v>
      </c>
      <c r="B1481" s="76" t="s">
        <v>54</v>
      </c>
      <c r="C1481" s="76">
        <v>27</v>
      </c>
      <c r="D1481" s="76">
        <v>269</v>
      </c>
      <c r="E1481" s="76" t="s">
        <v>61</v>
      </c>
      <c r="F1481" s="24" t="s">
        <v>60</v>
      </c>
      <c r="G1481" s="24" t="s">
        <v>60</v>
      </c>
      <c r="H1481" s="24" t="s">
        <v>60</v>
      </c>
      <c r="I1481" s="24" t="s">
        <v>60</v>
      </c>
      <c r="J1481" s="24" t="s">
        <v>62</v>
      </c>
      <c r="K1481" s="24" t="s">
        <v>60</v>
      </c>
      <c r="L1481" s="24" t="s">
        <v>63</v>
      </c>
      <c r="M1481" s="24" t="s">
        <v>63</v>
      </c>
      <c r="N1481" s="24" t="s">
        <v>60</v>
      </c>
      <c r="O1481" s="24" t="s">
        <v>60</v>
      </c>
      <c r="P1481" s="24" t="s">
        <v>62</v>
      </c>
      <c r="Q1481" s="24" t="s">
        <v>60</v>
      </c>
      <c r="R1481" s="24" t="s">
        <v>60</v>
      </c>
      <c r="S1481" s="24" t="s">
        <v>60</v>
      </c>
      <c r="T1481" s="24" t="s">
        <v>62</v>
      </c>
      <c r="U1481" s="24" t="s">
        <v>62</v>
      </c>
      <c r="V1481" s="24"/>
      <c r="W1481" s="118" t="s">
        <v>62</v>
      </c>
      <c r="X1481" s="24"/>
      <c r="Y1481" s="24" t="s">
        <v>60</v>
      </c>
      <c r="Z1481" s="24" t="s">
        <v>62</v>
      </c>
      <c r="AA1481" s="24"/>
      <c r="AB1481" s="24" t="s">
        <v>60</v>
      </c>
      <c r="AC1481" s="24" t="s">
        <v>60</v>
      </c>
      <c r="AD1481" s="24" t="s">
        <v>60</v>
      </c>
      <c r="AE1481" s="24" t="s">
        <v>60</v>
      </c>
      <c r="AF1481" s="24" t="s">
        <v>60</v>
      </c>
      <c r="AG1481" s="24" t="s">
        <v>60</v>
      </c>
      <c r="AH1481" s="24"/>
      <c r="AI1481" s="24" t="s">
        <v>60</v>
      </c>
      <c r="AJ1481" s="24" t="s">
        <v>60</v>
      </c>
      <c r="AK1481" s="24"/>
      <c r="AL1481" s="24" t="s">
        <v>60</v>
      </c>
      <c r="AM1481" s="24" t="s">
        <v>62</v>
      </c>
      <c r="AN1481" s="24" t="s">
        <v>62</v>
      </c>
      <c r="AO1481" s="24" t="s">
        <v>62</v>
      </c>
      <c r="AP1481" s="24">
        <v>260.82</v>
      </c>
      <c r="AQ1481" s="24" t="s">
        <v>129</v>
      </c>
      <c r="AR1481" s="24" t="s">
        <v>62</v>
      </c>
      <c r="AS1481" s="24" t="s">
        <v>64</v>
      </c>
      <c r="AT1481" s="24" t="s">
        <v>60</v>
      </c>
      <c r="AU1481" s="24" t="s">
        <v>64</v>
      </c>
      <c r="AV1481" s="24">
        <v>0</v>
      </c>
      <c r="AW1481" s="24" t="s">
        <v>59</v>
      </c>
      <c r="AX1481" s="24" t="s">
        <v>62</v>
      </c>
      <c r="AY1481" s="24" t="s">
        <v>64</v>
      </c>
      <c r="AZ1481" s="24" t="s">
        <v>60</v>
      </c>
      <c r="BA1481" s="24" t="s">
        <v>62</v>
      </c>
      <c r="BB1481" s="24">
        <v>0</v>
      </c>
      <c r="BC1481" s="24">
        <v>0</v>
      </c>
      <c r="BD1481" s="24">
        <f t="shared" si="882"/>
        <v>260.82</v>
      </c>
      <c r="BE1481" s="25"/>
    </row>
    <row r="1482" spans="1:57" ht="25.5" customHeight="1" x14ac:dyDescent="0.25">
      <c r="A1482" s="22">
        <v>29</v>
      </c>
      <c r="B1482" s="76" t="s">
        <v>54</v>
      </c>
      <c r="C1482" s="76">
        <v>27</v>
      </c>
      <c r="D1482" s="76">
        <v>273</v>
      </c>
      <c r="E1482" s="76" t="s">
        <v>65</v>
      </c>
      <c r="F1482" s="24" t="s">
        <v>60</v>
      </c>
      <c r="G1482" s="24" t="s">
        <v>60</v>
      </c>
      <c r="H1482" s="24" t="s">
        <v>60</v>
      </c>
      <c r="I1482" s="24" t="s">
        <v>60</v>
      </c>
      <c r="J1482" s="24" t="s">
        <v>62</v>
      </c>
      <c r="K1482" s="24" t="s">
        <v>60</v>
      </c>
      <c r="L1482" s="24" t="s">
        <v>62</v>
      </c>
      <c r="M1482" s="24" t="s">
        <v>63</v>
      </c>
      <c r="N1482" s="24" t="s">
        <v>60</v>
      </c>
      <c r="O1482" s="24" t="s">
        <v>60</v>
      </c>
      <c r="P1482" s="24" t="s">
        <v>62</v>
      </c>
      <c r="Q1482" s="24" t="s">
        <v>60</v>
      </c>
      <c r="R1482" s="24" t="s">
        <v>60</v>
      </c>
      <c r="S1482" s="24" t="s">
        <v>64</v>
      </c>
      <c r="T1482" s="24">
        <v>215.86</v>
      </c>
      <c r="U1482" s="24" t="s">
        <v>62</v>
      </c>
      <c r="V1482" s="24"/>
      <c r="W1482" s="118" t="s">
        <v>62</v>
      </c>
      <c r="X1482" s="24"/>
      <c r="Y1482" s="24" t="s">
        <v>60</v>
      </c>
      <c r="Z1482" s="24" t="s">
        <v>62</v>
      </c>
      <c r="AA1482" s="24"/>
      <c r="AB1482" s="24" t="s">
        <v>60</v>
      </c>
      <c r="AC1482" s="24" t="s">
        <v>60</v>
      </c>
      <c r="AD1482" s="24" t="s">
        <v>60</v>
      </c>
      <c r="AE1482" s="24" t="s">
        <v>60</v>
      </c>
      <c r="AF1482" s="24" t="s">
        <v>60</v>
      </c>
      <c r="AG1482" s="24" t="s">
        <v>60</v>
      </c>
      <c r="AH1482" s="24"/>
      <c r="AI1482" s="24" t="s">
        <v>60</v>
      </c>
      <c r="AJ1482" s="24" t="s">
        <v>60</v>
      </c>
      <c r="AK1482" s="24"/>
      <c r="AL1482" s="24" t="s">
        <v>60</v>
      </c>
      <c r="AM1482" s="24" t="s">
        <v>62</v>
      </c>
      <c r="AN1482" s="24" t="s">
        <v>62</v>
      </c>
      <c r="AO1482" s="24" t="s">
        <v>62</v>
      </c>
      <c r="AP1482" s="24">
        <v>-15.29</v>
      </c>
      <c r="AQ1482" s="24" t="s">
        <v>129</v>
      </c>
      <c r="AR1482" s="24" t="s">
        <v>62</v>
      </c>
      <c r="AS1482" s="24" t="s">
        <v>64</v>
      </c>
      <c r="AT1482" s="24" t="s">
        <v>60</v>
      </c>
      <c r="AU1482" s="24" t="s">
        <v>64</v>
      </c>
      <c r="AV1482" s="24">
        <v>0</v>
      </c>
      <c r="AW1482" s="24" t="s">
        <v>59</v>
      </c>
      <c r="AX1482" s="24" t="s">
        <v>62</v>
      </c>
      <c r="AY1482" s="24" t="s">
        <v>64</v>
      </c>
      <c r="AZ1482" s="24" t="s">
        <v>60</v>
      </c>
      <c r="BA1482" s="24" t="s">
        <v>62</v>
      </c>
      <c r="BB1482" s="24">
        <v>0</v>
      </c>
      <c r="BC1482" s="24">
        <v>0</v>
      </c>
      <c r="BD1482" s="24">
        <f t="shared" si="882"/>
        <v>200.57000000000002</v>
      </c>
      <c r="BE1482" s="25"/>
    </row>
    <row r="1483" spans="1:57" ht="25.5" customHeight="1" x14ac:dyDescent="0.25">
      <c r="A1483" s="22">
        <v>29</v>
      </c>
      <c r="B1483" s="76" t="s">
        <v>54</v>
      </c>
      <c r="C1483" s="76">
        <v>27</v>
      </c>
      <c r="D1483" s="76">
        <v>274</v>
      </c>
      <c r="E1483" s="76" t="s">
        <v>66</v>
      </c>
      <c r="F1483" s="24" t="s">
        <v>60</v>
      </c>
      <c r="G1483" s="24" t="s">
        <v>60</v>
      </c>
      <c r="H1483" s="24" t="s">
        <v>60</v>
      </c>
      <c r="I1483" s="24" t="s">
        <v>60</v>
      </c>
      <c r="J1483" s="24" t="s">
        <v>62</v>
      </c>
      <c r="K1483" s="24">
        <v>-20</v>
      </c>
      <c r="L1483" s="24" t="s">
        <v>63</v>
      </c>
      <c r="M1483" s="24" t="s">
        <v>63</v>
      </c>
      <c r="N1483" s="24" t="s">
        <v>60</v>
      </c>
      <c r="O1483" s="24" t="s">
        <v>60</v>
      </c>
      <c r="P1483" s="24" t="s">
        <v>62</v>
      </c>
      <c r="Q1483" s="24" t="s">
        <v>60</v>
      </c>
      <c r="R1483" s="24" t="s">
        <v>60</v>
      </c>
      <c r="S1483" s="24" t="s">
        <v>60</v>
      </c>
      <c r="T1483" s="24" t="s">
        <v>62</v>
      </c>
      <c r="U1483" s="24" t="s">
        <v>62</v>
      </c>
      <c r="V1483" s="24"/>
      <c r="W1483" s="118" t="s">
        <v>62</v>
      </c>
      <c r="X1483" s="24"/>
      <c r="Y1483" s="24" t="s">
        <v>60</v>
      </c>
      <c r="Z1483" s="24" t="s">
        <v>62</v>
      </c>
      <c r="AA1483" s="24"/>
      <c r="AB1483" s="24" t="s">
        <v>60</v>
      </c>
      <c r="AC1483" s="24" t="s">
        <v>60</v>
      </c>
      <c r="AD1483" s="24" t="s">
        <v>60</v>
      </c>
      <c r="AE1483" s="24" t="s">
        <v>60</v>
      </c>
      <c r="AF1483" s="24" t="s">
        <v>60</v>
      </c>
      <c r="AG1483" s="24" t="s">
        <v>60</v>
      </c>
      <c r="AH1483" s="24"/>
      <c r="AI1483" s="24" t="s">
        <v>60</v>
      </c>
      <c r="AJ1483" s="24" t="s">
        <v>60</v>
      </c>
      <c r="AK1483" s="24"/>
      <c r="AL1483" s="24" t="s">
        <v>60</v>
      </c>
      <c r="AM1483" s="24">
        <v>-22</v>
      </c>
      <c r="AN1483" s="24" t="s">
        <v>62</v>
      </c>
      <c r="AO1483" s="24" t="s">
        <v>62</v>
      </c>
      <c r="AP1483" s="24">
        <v>-76.819999999999993</v>
      </c>
      <c r="AQ1483" s="24" t="s">
        <v>129</v>
      </c>
      <c r="AR1483" s="24" t="s">
        <v>62</v>
      </c>
      <c r="AS1483" s="24" t="s">
        <v>64</v>
      </c>
      <c r="AT1483" s="24" t="s">
        <v>60</v>
      </c>
      <c r="AU1483" s="24" t="s">
        <v>64</v>
      </c>
      <c r="AV1483" s="24">
        <v>0</v>
      </c>
      <c r="AW1483" s="24" t="s">
        <v>59</v>
      </c>
      <c r="AX1483" s="24" t="s">
        <v>62</v>
      </c>
      <c r="AY1483" s="24" t="s">
        <v>60</v>
      </c>
      <c r="AZ1483" s="24" t="s">
        <v>60</v>
      </c>
      <c r="BA1483" s="24" t="s">
        <v>62</v>
      </c>
      <c r="BB1483" s="24">
        <v>0</v>
      </c>
      <c r="BC1483" s="24">
        <v>0</v>
      </c>
      <c r="BD1483" s="24">
        <f t="shared" si="882"/>
        <v>-118.82</v>
      </c>
      <c r="BE1483" s="25" t="s">
        <v>48</v>
      </c>
    </row>
    <row r="1484" spans="1:57" ht="25.5" customHeight="1" x14ac:dyDescent="0.25">
      <c r="A1484" s="22">
        <v>29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-298.52</v>
      </c>
      <c r="G1484" s="24">
        <v>-272.26</v>
      </c>
      <c r="H1484" s="24">
        <v>-169.31</v>
      </c>
      <c r="I1484" s="24">
        <v>-104.3</v>
      </c>
      <c r="J1484" s="24">
        <v>-48.22</v>
      </c>
      <c r="K1484" s="24">
        <v>-7.03</v>
      </c>
      <c r="L1484" s="24">
        <v>45.48</v>
      </c>
      <c r="M1484" s="24">
        <v>-85.77</v>
      </c>
      <c r="N1484" s="24" t="s">
        <v>59</v>
      </c>
      <c r="O1484" s="24">
        <v>639.82000000000005</v>
      </c>
      <c r="P1484" s="24">
        <v>163.95</v>
      </c>
      <c r="Q1484" s="24" t="s">
        <v>59</v>
      </c>
      <c r="R1484" s="24">
        <v>-195.6</v>
      </c>
      <c r="S1484" s="24">
        <v>568.83000000000004</v>
      </c>
      <c r="T1484" s="24">
        <v>-69.02</v>
      </c>
      <c r="U1484" s="24">
        <v>-56.92</v>
      </c>
      <c r="V1484" s="24"/>
      <c r="W1484" s="118">
        <v>-1314.44</v>
      </c>
      <c r="X1484" s="24"/>
      <c r="Y1484" s="24">
        <v>-232.75</v>
      </c>
      <c r="Z1484" s="24">
        <v>-329.22</v>
      </c>
      <c r="AA1484" s="24"/>
      <c r="AB1484" s="24">
        <v>103.89</v>
      </c>
      <c r="AC1484" s="24">
        <v>-93.98</v>
      </c>
      <c r="AD1484" s="24">
        <v>-40.06</v>
      </c>
      <c r="AE1484" s="24">
        <v>-135.02000000000001</v>
      </c>
      <c r="AF1484" s="24">
        <v>1769.73</v>
      </c>
      <c r="AG1484" s="24">
        <v>65.290000000000006</v>
      </c>
      <c r="AH1484" s="24"/>
      <c r="AI1484" s="24" t="s">
        <v>59</v>
      </c>
      <c r="AJ1484" s="24">
        <v>-60.94</v>
      </c>
      <c r="AK1484" s="24"/>
      <c r="AL1484" s="24">
        <v>-51.64</v>
      </c>
      <c r="AM1484" s="24">
        <v>-88.38</v>
      </c>
      <c r="AN1484" s="24" t="s">
        <v>58</v>
      </c>
      <c r="AO1484" s="24">
        <v>-934.37</v>
      </c>
      <c r="AP1484" s="24">
        <v>-487.97</v>
      </c>
      <c r="AQ1484" s="24" t="s">
        <v>129</v>
      </c>
      <c r="AR1484" s="24">
        <v>-434.34</v>
      </c>
      <c r="AS1484" s="24">
        <v>703.31</v>
      </c>
      <c r="AT1484" s="24">
        <v>-175.15</v>
      </c>
      <c r="AU1484" s="24">
        <v>-193.82</v>
      </c>
      <c r="AV1484" s="24">
        <v>0</v>
      </c>
      <c r="AW1484" s="24">
        <v>403.53</v>
      </c>
      <c r="AX1484" s="24">
        <v>21</v>
      </c>
      <c r="AY1484" s="24" t="s">
        <v>60</v>
      </c>
      <c r="AZ1484" s="24">
        <v>12.95</v>
      </c>
      <c r="BA1484" s="24">
        <v>-16.010000000000002</v>
      </c>
      <c r="BB1484" s="24">
        <v>0</v>
      </c>
      <c r="BC1484" s="24">
        <v>0</v>
      </c>
      <c r="BD1484" s="24">
        <f t="shared" si="882"/>
        <v>-1397.2599999999998</v>
      </c>
      <c r="BE1484" s="25" t="s">
        <v>48</v>
      </c>
    </row>
    <row r="1485" spans="1:57" ht="25.5" customHeight="1" x14ac:dyDescent="0.25">
      <c r="A1485" s="22">
        <v>29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-265.48</v>
      </c>
      <c r="G1485" s="24" t="s">
        <v>59</v>
      </c>
      <c r="H1485" s="24">
        <v>-130.35</v>
      </c>
      <c r="I1485" s="24">
        <v>-222.97</v>
      </c>
      <c r="J1485" s="24">
        <v>-262.57</v>
      </c>
      <c r="K1485" s="24">
        <v>-142.91</v>
      </c>
      <c r="L1485" s="24">
        <v>99.25</v>
      </c>
      <c r="M1485" s="24" t="s">
        <v>58</v>
      </c>
      <c r="N1485" s="24" t="s">
        <v>59</v>
      </c>
      <c r="O1485" s="24">
        <v>-1336.01</v>
      </c>
      <c r="P1485" s="24">
        <v>-197.07</v>
      </c>
      <c r="Q1485" s="24" t="s">
        <v>59</v>
      </c>
      <c r="R1485" s="24">
        <v>306.17</v>
      </c>
      <c r="S1485" s="24">
        <v>-138.24</v>
      </c>
      <c r="T1485" s="24">
        <v>179.4</v>
      </c>
      <c r="U1485" s="24">
        <v>-172.03</v>
      </c>
      <c r="V1485" s="24"/>
      <c r="W1485" s="118">
        <v>798.36</v>
      </c>
      <c r="X1485" s="24"/>
      <c r="Y1485" s="24">
        <v>-658.46</v>
      </c>
      <c r="Z1485" s="24">
        <v>-592.54999999999995</v>
      </c>
      <c r="AA1485" s="24"/>
      <c r="AB1485" s="24">
        <v>74.31</v>
      </c>
      <c r="AC1485" s="24">
        <v>-177.3</v>
      </c>
      <c r="AD1485" s="24">
        <v>-179.86</v>
      </c>
      <c r="AE1485" s="24">
        <v>-213.56</v>
      </c>
      <c r="AF1485" s="24" t="s">
        <v>59</v>
      </c>
      <c r="AG1485" s="24">
        <v>-34.549999999999997</v>
      </c>
      <c r="AH1485" s="24"/>
      <c r="AI1485" s="24">
        <v>5.22</v>
      </c>
      <c r="AJ1485" s="24">
        <v>166.71</v>
      </c>
      <c r="AK1485" s="24"/>
      <c r="AL1485" s="24">
        <v>-55.26</v>
      </c>
      <c r="AM1485" s="24">
        <v>29.57</v>
      </c>
      <c r="AN1485" s="24" t="s">
        <v>58</v>
      </c>
      <c r="AO1485" s="24">
        <v>-405.26</v>
      </c>
      <c r="AP1485" s="24" t="s">
        <v>64</v>
      </c>
      <c r="AQ1485" s="24" t="s">
        <v>129</v>
      </c>
      <c r="AR1485" s="24">
        <v>-865.12</v>
      </c>
      <c r="AS1485" s="24">
        <v>-252.76</v>
      </c>
      <c r="AT1485" s="24">
        <v>-40.11</v>
      </c>
      <c r="AU1485" s="24">
        <v>-102.49</v>
      </c>
      <c r="AV1485" s="24">
        <v>0</v>
      </c>
      <c r="AW1485" s="24">
        <v>30.91</v>
      </c>
      <c r="AX1485" s="24">
        <v>294.13</v>
      </c>
      <c r="AY1485" s="24">
        <v>-223.85</v>
      </c>
      <c r="AZ1485" s="24">
        <v>375.11</v>
      </c>
      <c r="BA1485" s="24">
        <v>100.73</v>
      </c>
      <c r="BB1485" s="24">
        <v>0</v>
      </c>
      <c r="BC1485" s="24">
        <v>0</v>
      </c>
      <c r="BD1485" s="24">
        <f t="shared" si="882"/>
        <v>-4208.8900000000012</v>
      </c>
      <c r="BE1485" s="25" t="s">
        <v>48</v>
      </c>
    </row>
    <row r="1486" spans="1:57" ht="25.5" customHeight="1" x14ac:dyDescent="0.25">
      <c r="A1486" s="22">
        <v>29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-95.3</v>
      </c>
      <c r="G1486" s="24">
        <v>-257.79000000000002</v>
      </c>
      <c r="H1486" s="24">
        <v>-149.65</v>
      </c>
      <c r="I1486" s="24">
        <v>-552.03</v>
      </c>
      <c r="J1486" s="24">
        <v>-247.99</v>
      </c>
      <c r="K1486" s="24">
        <v>-351.42</v>
      </c>
      <c r="L1486" s="24">
        <v>-20.74</v>
      </c>
      <c r="M1486" s="24">
        <v>-60.2</v>
      </c>
      <c r="N1486" s="24">
        <v>111.96</v>
      </c>
      <c r="O1486" s="24">
        <v>279.02</v>
      </c>
      <c r="P1486" s="24">
        <v>-65.180000000000007</v>
      </c>
      <c r="Q1486" s="24">
        <v>101.06</v>
      </c>
      <c r="R1486" s="24">
        <v>30.71</v>
      </c>
      <c r="S1486" s="24">
        <v>-735.79</v>
      </c>
      <c r="T1486" s="24">
        <v>507.22</v>
      </c>
      <c r="U1486" s="24">
        <v>51.52</v>
      </c>
      <c r="V1486" s="24"/>
      <c r="W1486" s="118">
        <v>-4</v>
      </c>
      <c r="X1486" s="24"/>
      <c r="Y1486" s="24">
        <v>-22.25</v>
      </c>
      <c r="Z1486" s="24">
        <v>-341.53</v>
      </c>
      <c r="AA1486" s="24"/>
      <c r="AB1486" s="24">
        <v>-39.15</v>
      </c>
      <c r="AC1486" s="24">
        <v>-221.25</v>
      </c>
      <c r="AD1486" s="24">
        <v>12.42</v>
      </c>
      <c r="AE1486" s="24">
        <v>-42.64</v>
      </c>
      <c r="AF1486" s="24">
        <v>-402.82</v>
      </c>
      <c r="AG1486" s="24">
        <v>31.83</v>
      </c>
      <c r="AH1486" s="24"/>
      <c r="AI1486" s="24" t="s">
        <v>62</v>
      </c>
      <c r="AJ1486" s="24">
        <v>249.35</v>
      </c>
      <c r="AK1486" s="24"/>
      <c r="AL1486" s="24">
        <v>-256.54000000000002</v>
      </c>
      <c r="AM1486" s="24">
        <v>-92.97</v>
      </c>
      <c r="AN1486" s="24" t="s">
        <v>62</v>
      </c>
      <c r="AO1486" s="24">
        <v>-0.28000000000000003</v>
      </c>
      <c r="AP1486" s="24">
        <v>-96.92</v>
      </c>
      <c r="AQ1486" s="24" t="s">
        <v>129</v>
      </c>
      <c r="AR1486" s="24">
        <v>-265.61</v>
      </c>
      <c r="AS1486" s="24">
        <v>-127.73</v>
      </c>
      <c r="AT1486" s="24">
        <v>-129.36000000000001</v>
      </c>
      <c r="AU1486" s="24">
        <v>-201.66</v>
      </c>
      <c r="AV1486" s="24">
        <v>0</v>
      </c>
      <c r="AW1486" s="24" t="s">
        <v>59</v>
      </c>
      <c r="AX1486" s="24">
        <v>35.6</v>
      </c>
      <c r="AY1486" s="24">
        <v>-93.62</v>
      </c>
      <c r="AZ1486" s="24">
        <v>-122.92</v>
      </c>
      <c r="BA1486" s="24">
        <v>-100.28</v>
      </c>
      <c r="BB1486" s="24">
        <v>0</v>
      </c>
      <c r="BC1486" s="24">
        <v>0</v>
      </c>
      <c r="BD1486" s="24">
        <f t="shared" si="882"/>
        <v>-3686.9300000000007</v>
      </c>
      <c r="BE1486" s="25" t="s">
        <v>48</v>
      </c>
    </row>
    <row r="1487" spans="1:57" ht="25.5" customHeight="1" x14ac:dyDescent="0.25">
      <c r="A1487" s="22">
        <v>29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-247.28</v>
      </c>
      <c r="G1487" s="24">
        <v>314.48</v>
      </c>
      <c r="H1487" s="24">
        <v>-265.54000000000002</v>
      </c>
      <c r="I1487" s="24">
        <v>468.64</v>
      </c>
      <c r="J1487" s="24">
        <v>-113.01</v>
      </c>
      <c r="K1487" s="24">
        <v>-481.26</v>
      </c>
      <c r="L1487" s="24">
        <v>-743.59</v>
      </c>
      <c r="M1487" s="24">
        <v>-278.01</v>
      </c>
      <c r="N1487" s="24">
        <v>163.95</v>
      </c>
      <c r="O1487" s="24">
        <v>-655.66</v>
      </c>
      <c r="P1487" s="24">
        <v>290.39999999999998</v>
      </c>
      <c r="Q1487" s="24">
        <v>-7.65</v>
      </c>
      <c r="R1487" s="24">
        <v>-439.61</v>
      </c>
      <c r="S1487" s="24">
        <v>-181.21</v>
      </c>
      <c r="T1487" s="24">
        <v>-1716.55</v>
      </c>
      <c r="U1487" s="24">
        <v>-81.25</v>
      </c>
      <c r="V1487" s="24"/>
      <c r="W1487" s="118">
        <v>-271.5</v>
      </c>
      <c r="X1487" s="24"/>
      <c r="Y1487" s="24">
        <v>-174.13</v>
      </c>
      <c r="Z1487" s="24">
        <v>-86.25</v>
      </c>
      <c r="AA1487" s="24"/>
      <c r="AB1487" s="24">
        <v>-24.44</v>
      </c>
      <c r="AC1487" s="24">
        <v>-216.32</v>
      </c>
      <c r="AD1487" s="24">
        <v>151.56</v>
      </c>
      <c r="AE1487" s="24">
        <v>-162.08000000000001</v>
      </c>
      <c r="AF1487" s="24">
        <v>-595.57000000000005</v>
      </c>
      <c r="AG1487" s="24">
        <v>-209.78</v>
      </c>
      <c r="AH1487" s="24"/>
      <c r="AI1487" s="24">
        <v>41.92</v>
      </c>
      <c r="AJ1487" s="24">
        <v>-79.44</v>
      </c>
      <c r="AK1487" s="24"/>
      <c r="AL1487" s="24" t="s">
        <v>58</v>
      </c>
      <c r="AM1487" s="24">
        <v>-191.45</v>
      </c>
      <c r="AN1487" s="24" t="s">
        <v>62</v>
      </c>
      <c r="AO1487" s="24">
        <v>-1024.29</v>
      </c>
      <c r="AP1487" s="24">
        <v>-13.44</v>
      </c>
      <c r="AQ1487" s="24" t="s">
        <v>129</v>
      </c>
      <c r="AR1487" s="24">
        <v>15.46</v>
      </c>
      <c r="AS1487" s="24">
        <v>230</v>
      </c>
      <c r="AT1487" s="24">
        <v>-65.430000000000007</v>
      </c>
      <c r="AU1487" s="24">
        <v>-2134.1</v>
      </c>
      <c r="AV1487" s="24">
        <v>0</v>
      </c>
      <c r="AW1487" s="24">
        <v>-1655.77</v>
      </c>
      <c r="AX1487" s="24">
        <v>21.43</v>
      </c>
      <c r="AY1487" s="24">
        <v>-166.16</v>
      </c>
      <c r="AZ1487" s="24">
        <v>-22.25</v>
      </c>
      <c r="BA1487" s="24">
        <v>48.57</v>
      </c>
      <c r="BB1487" s="24">
        <v>0</v>
      </c>
      <c r="BC1487" s="24">
        <v>0</v>
      </c>
      <c r="BD1487" s="24">
        <f t="shared" si="882"/>
        <v>-10556.609999999997</v>
      </c>
      <c r="BE1487" s="25" t="s">
        <v>48</v>
      </c>
    </row>
    <row r="1488" spans="1:57" ht="25.5" customHeight="1" x14ac:dyDescent="0.25">
      <c r="A1488" s="40">
        <v>29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-116.26</v>
      </c>
      <c r="G1488" s="24">
        <v>302.60000000000002</v>
      </c>
      <c r="H1488" s="24">
        <v>-15.05</v>
      </c>
      <c r="I1488" s="24">
        <v>-63.73</v>
      </c>
      <c r="J1488" s="24">
        <v>-1019.92</v>
      </c>
      <c r="K1488" s="24">
        <v>-60.9</v>
      </c>
      <c r="L1488" s="24">
        <v>-810.15</v>
      </c>
      <c r="M1488" s="24">
        <v>792.92</v>
      </c>
      <c r="N1488" s="24" t="s">
        <v>59</v>
      </c>
      <c r="O1488" s="24">
        <v>-165.75</v>
      </c>
      <c r="P1488" s="24">
        <v>-65.81</v>
      </c>
      <c r="Q1488" s="24" t="s">
        <v>59</v>
      </c>
      <c r="R1488" s="24">
        <v>228.86</v>
      </c>
      <c r="S1488" s="24">
        <v>86.37</v>
      </c>
      <c r="T1488" s="24" t="s">
        <v>59</v>
      </c>
      <c r="U1488" s="24" t="s">
        <v>58</v>
      </c>
      <c r="V1488" s="24"/>
      <c r="W1488" s="118" t="s">
        <v>59</v>
      </c>
      <c r="X1488" s="24"/>
      <c r="Y1488" s="24" t="s">
        <v>59</v>
      </c>
      <c r="Z1488" s="24">
        <v>-414.46</v>
      </c>
      <c r="AA1488" s="24"/>
      <c r="AB1488" s="24">
        <v>-940.02</v>
      </c>
      <c r="AC1488" s="24">
        <v>-150.84</v>
      </c>
      <c r="AD1488" s="24" t="s">
        <v>59</v>
      </c>
      <c r="AE1488" s="24">
        <v>-163.24</v>
      </c>
      <c r="AF1488" s="24">
        <v>-2516.04</v>
      </c>
      <c r="AG1488" s="24">
        <v>10.029999999999999</v>
      </c>
      <c r="AH1488" s="24"/>
      <c r="AI1488" s="24">
        <v>112</v>
      </c>
      <c r="AJ1488" s="24">
        <v>19.13</v>
      </c>
      <c r="AK1488" s="24"/>
      <c r="AL1488" s="24">
        <v>-42.03</v>
      </c>
      <c r="AM1488" s="24">
        <v>-158.6</v>
      </c>
      <c r="AN1488" s="24" t="s">
        <v>58</v>
      </c>
      <c r="AO1488" s="24">
        <v>-33.82</v>
      </c>
      <c r="AP1488" s="24">
        <v>0</v>
      </c>
      <c r="AQ1488" s="24" t="s">
        <v>129</v>
      </c>
      <c r="AR1488" s="24" t="s">
        <v>58</v>
      </c>
      <c r="AS1488" s="24" t="s">
        <v>59</v>
      </c>
      <c r="AT1488" s="24" t="s">
        <v>59</v>
      </c>
      <c r="AU1488" s="24">
        <v>22.2</v>
      </c>
      <c r="AV1488" s="24">
        <v>0</v>
      </c>
      <c r="AW1488" s="24">
        <v>273.36</v>
      </c>
      <c r="AX1488" s="24">
        <v>-208.69</v>
      </c>
      <c r="AY1488" s="24">
        <v>-1.06</v>
      </c>
      <c r="AZ1488" s="24">
        <v>324.64999999999998</v>
      </c>
      <c r="BA1488" s="24">
        <v>-81</v>
      </c>
      <c r="BB1488" s="24">
        <v>0</v>
      </c>
      <c r="BC1488" s="24">
        <v>0</v>
      </c>
      <c r="BD1488" s="24">
        <f t="shared" si="882"/>
        <v>-4855.2500000000009</v>
      </c>
      <c r="BE1488" s="25"/>
    </row>
    <row r="1489" spans="1:57" ht="25.5" customHeight="1" x14ac:dyDescent="0.25">
      <c r="A1489" s="40">
        <v>29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-278.41000000000003</v>
      </c>
      <c r="G1489" s="24">
        <v>-195.13</v>
      </c>
      <c r="H1489" s="24">
        <v>43.85</v>
      </c>
      <c r="I1489" s="24">
        <v>194.93</v>
      </c>
      <c r="J1489" s="24" t="s">
        <v>58</v>
      </c>
      <c r="K1489" s="24">
        <v>-22.92</v>
      </c>
      <c r="L1489" s="24">
        <v>-111.5</v>
      </c>
      <c r="M1489" s="24">
        <v>-2790.45</v>
      </c>
      <c r="N1489" s="24" t="s">
        <v>59</v>
      </c>
      <c r="O1489" s="24">
        <v>1340.37</v>
      </c>
      <c r="P1489" s="24">
        <v>-568.14</v>
      </c>
      <c r="Q1489" s="24">
        <v>-229.19</v>
      </c>
      <c r="R1489" s="24" t="s">
        <v>59</v>
      </c>
      <c r="S1489" s="24">
        <v>1422.04</v>
      </c>
      <c r="T1489" s="24">
        <v>184.32</v>
      </c>
      <c r="U1489" s="24">
        <v>-1163.56</v>
      </c>
      <c r="V1489" s="24"/>
      <c r="W1489" s="118">
        <v>-662.72</v>
      </c>
      <c r="X1489" s="24"/>
      <c r="Y1489" s="24">
        <v>94.42</v>
      </c>
      <c r="Z1489" s="24">
        <v>-732.91</v>
      </c>
      <c r="AA1489" s="24"/>
      <c r="AB1489" s="24">
        <v>-437.13</v>
      </c>
      <c r="AC1489" s="24" t="s">
        <v>64</v>
      </c>
      <c r="AD1489" s="24">
        <v>2.85</v>
      </c>
      <c r="AE1489" s="24">
        <v>165.27</v>
      </c>
      <c r="AF1489" s="24">
        <v>-2781.98</v>
      </c>
      <c r="AG1489" s="24">
        <v>-68.62</v>
      </c>
      <c r="AH1489" s="24"/>
      <c r="AI1489" s="24">
        <v>-9.8000000000000007</v>
      </c>
      <c r="AJ1489" s="24" t="s">
        <v>64</v>
      </c>
      <c r="AK1489" s="24"/>
      <c r="AL1489" s="24" t="s">
        <v>58</v>
      </c>
      <c r="AM1489" s="24">
        <v>-284.42</v>
      </c>
      <c r="AN1489" s="24">
        <v>-61.63</v>
      </c>
      <c r="AO1489" s="24" t="s">
        <v>58</v>
      </c>
      <c r="AP1489" s="24">
        <v>-14.53</v>
      </c>
      <c r="AQ1489" s="24" t="s">
        <v>129</v>
      </c>
      <c r="AR1489" s="24">
        <v>-283.31</v>
      </c>
      <c r="AS1489" s="24">
        <v>-447.07</v>
      </c>
      <c r="AT1489" s="24">
        <v>-731.53</v>
      </c>
      <c r="AU1489" s="24">
        <v>-220.62</v>
      </c>
      <c r="AV1489" s="24">
        <v>0</v>
      </c>
      <c r="AW1489" s="24" t="s">
        <v>59</v>
      </c>
      <c r="AX1489" s="24">
        <v>136.66999999999999</v>
      </c>
      <c r="AY1489" s="24">
        <v>-126.96</v>
      </c>
      <c r="AZ1489" s="24">
        <v>-36.96</v>
      </c>
      <c r="BA1489" s="24">
        <v>-117.43</v>
      </c>
      <c r="BB1489" s="24">
        <v>0</v>
      </c>
      <c r="BC1489" s="24">
        <v>0</v>
      </c>
      <c r="BD1489" s="24">
        <f t="shared" si="882"/>
        <v>-8792.1999999999989</v>
      </c>
      <c r="BE1489" s="25"/>
    </row>
    <row r="1490" spans="1:57" ht="25.5" customHeight="1" x14ac:dyDescent="0.25">
      <c r="A1490" s="22">
        <v>29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-1629.95</v>
      </c>
      <c r="G1490" s="24">
        <v>682.97</v>
      </c>
      <c r="H1490" s="24">
        <v>-573.28</v>
      </c>
      <c r="I1490" s="24">
        <v>-268.95</v>
      </c>
      <c r="J1490" s="24">
        <v>-157.35</v>
      </c>
      <c r="K1490" s="24">
        <v>-491.25</v>
      </c>
      <c r="L1490" s="24">
        <v>-924.38</v>
      </c>
      <c r="M1490" s="24">
        <v>651.33000000000004</v>
      </c>
      <c r="N1490" s="24">
        <v>-185.1</v>
      </c>
      <c r="O1490" s="24">
        <v>204.82</v>
      </c>
      <c r="P1490" s="24">
        <v>-1093.3599999999999</v>
      </c>
      <c r="Q1490" s="24">
        <v>-160.91</v>
      </c>
      <c r="R1490" s="24">
        <v>-497.26</v>
      </c>
      <c r="S1490" s="24">
        <v>-100.22</v>
      </c>
      <c r="T1490" s="24">
        <v>-503.87</v>
      </c>
      <c r="U1490" s="24">
        <v>-820.45</v>
      </c>
      <c r="V1490" s="24"/>
      <c r="W1490" s="118">
        <v>6.98</v>
      </c>
      <c r="X1490" s="24"/>
      <c r="Y1490" s="24">
        <v>-28.47</v>
      </c>
      <c r="Z1490" s="24">
        <v>-228.87</v>
      </c>
      <c r="AA1490" s="24"/>
      <c r="AB1490" s="24">
        <v>1180.1099999999999</v>
      </c>
      <c r="AC1490" s="24">
        <v>-143.09</v>
      </c>
      <c r="AD1490" s="24">
        <v>91.87</v>
      </c>
      <c r="AE1490" s="24">
        <v>-630.01</v>
      </c>
      <c r="AF1490" s="24">
        <v>-1017.59</v>
      </c>
      <c r="AG1490" s="24">
        <v>-191.87</v>
      </c>
      <c r="AH1490" s="24"/>
      <c r="AI1490" s="24">
        <v>-410.31</v>
      </c>
      <c r="AJ1490" s="24">
        <v>50.09</v>
      </c>
      <c r="AK1490" s="24"/>
      <c r="AL1490" s="24" t="s">
        <v>58</v>
      </c>
      <c r="AM1490" s="24">
        <v>-513.87</v>
      </c>
      <c r="AN1490" s="24">
        <v>-55</v>
      </c>
      <c r="AO1490" s="24">
        <v>-132.80000000000001</v>
      </c>
      <c r="AP1490" s="24">
        <v>0</v>
      </c>
      <c r="AQ1490" s="24" t="s">
        <v>129</v>
      </c>
      <c r="AR1490" s="24" t="s">
        <v>58</v>
      </c>
      <c r="AS1490" s="24">
        <v>-6324.77</v>
      </c>
      <c r="AT1490" s="24">
        <v>-466.29</v>
      </c>
      <c r="AU1490" s="24">
        <v>-164.97</v>
      </c>
      <c r="AV1490" s="24">
        <v>0</v>
      </c>
      <c r="AW1490" s="24">
        <v>-1137.6300000000001</v>
      </c>
      <c r="AX1490" s="24">
        <v>272.77</v>
      </c>
      <c r="AY1490" s="24">
        <v>-140.76</v>
      </c>
      <c r="AZ1490" s="24">
        <v>-1.2</v>
      </c>
      <c r="BA1490" s="24">
        <v>-340.33</v>
      </c>
      <c r="BB1490" s="24">
        <v>0</v>
      </c>
      <c r="BC1490" s="24">
        <v>0</v>
      </c>
      <c r="BD1490" s="24">
        <f t="shared" si="882"/>
        <v>-16193.220000000001</v>
      </c>
      <c r="BE1490" s="25" t="s">
        <v>48</v>
      </c>
    </row>
    <row r="1491" spans="1:57" ht="25.5" customHeight="1" x14ac:dyDescent="0.25">
      <c r="A1491" s="22">
        <v>29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15.66</v>
      </c>
      <c r="G1491" s="24">
        <v>-248.33</v>
      </c>
      <c r="H1491" s="24">
        <v>-28.35</v>
      </c>
      <c r="I1491" s="24">
        <v>-30.04</v>
      </c>
      <c r="J1491" s="24" t="s">
        <v>62</v>
      </c>
      <c r="K1491" s="24">
        <v>-23.09</v>
      </c>
      <c r="L1491" s="24" t="s">
        <v>63</v>
      </c>
      <c r="M1491" s="24">
        <v>-193.4</v>
      </c>
      <c r="N1491" s="24" t="s">
        <v>60</v>
      </c>
      <c r="O1491" s="24">
        <v>859.36</v>
      </c>
      <c r="P1491" s="24">
        <v>2.36</v>
      </c>
      <c r="Q1491" s="24">
        <v>11.65</v>
      </c>
      <c r="R1491" s="24">
        <v>34.340000000000003</v>
      </c>
      <c r="S1491" s="24" t="s">
        <v>60</v>
      </c>
      <c r="T1491" s="24">
        <v>0.08</v>
      </c>
      <c r="U1491" s="24">
        <v>1.98</v>
      </c>
      <c r="V1491" s="24"/>
      <c r="W1491" s="118">
        <v>-157.66</v>
      </c>
      <c r="X1491" s="24"/>
      <c r="Y1491" s="24">
        <v>-100.79</v>
      </c>
      <c r="Z1491" s="24">
        <v>-21.25</v>
      </c>
      <c r="AA1491" s="24"/>
      <c r="AB1491" s="24">
        <v>-103.24</v>
      </c>
      <c r="AC1491" s="24">
        <v>-6.98</v>
      </c>
      <c r="AD1491" s="24">
        <v>20.57</v>
      </c>
      <c r="AE1491" s="24" t="s">
        <v>64</v>
      </c>
      <c r="AF1491" s="24">
        <v>-68.22</v>
      </c>
      <c r="AG1491" s="24">
        <v>-23.5</v>
      </c>
      <c r="AH1491" s="24"/>
      <c r="AI1491" s="24" t="s">
        <v>62</v>
      </c>
      <c r="AJ1491" s="24">
        <v>0.32</v>
      </c>
      <c r="AK1491" s="24"/>
      <c r="AL1491" s="24" t="s">
        <v>58</v>
      </c>
      <c r="AM1491" s="24">
        <v>-2.4500000000000002</v>
      </c>
      <c r="AN1491" s="24">
        <v>-95</v>
      </c>
      <c r="AO1491" s="24">
        <v>-43.44</v>
      </c>
      <c r="AP1491" s="24">
        <v>0</v>
      </c>
      <c r="AQ1491" s="24" t="s">
        <v>129</v>
      </c>
      <c r="AR1491" s="24" t="s">
        <v>58</v>
      </c>
      <c r="AS1491" s="24">
        <v>-107.91</v>
      </c>
      <c r="AT1491" s="24">
        <v>78.45</v>
      </c>
      <c r="AU1491" s="24">
        <v>-9.0299999999999994</v>
      </c>
      <c r="AV1491" s="24">
        <v>0</v>
      </c>
      <c r="AW1491" s="24">
        <v>-10.17</v>
      </c>
      <c r="AX1491" s="24">
        <v>6.28</v>
      </c>
      <c r="AY1491" s="24">
        <v>-146.72999999999999</v>
      </c>
      <c r="AZ1491" s="24">
        <v>7.18</v>
      </c>
      <c r="BA1491" s="24" t="s">
        <v>62</v>
      </c>
      <c r="BB1491" s="24">
        <v>0</v>
      </c>
      <c r="BC1491" s="24">
        <v>0</v>
      </c>
      <c r="BD1491" s="24">
        <f t="shared" si="882"/>
        <v>-381.35</v>
      </c>
      <c r="BE1491" s="25" t="s">
        <v>48</v>
      </c>
    </row>
    <row r="1492" spans="1:57" ht="25.5" customHeight="1" x14ac:dyDescent="0.25">
      <c r="A1492" s="22">
        <v>29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308.69</v>
      </c>
      <c r="G1492" s="24">
        <v>9.7200000000000006</v>
      </c>
      <c r="H1492" s="24">
        <v>191.64</v>
      </c>
      <c r="I1492" s="24">
        <v>-133.72</v>
      </c>
      <c r="J1492" s="24" t="s">
        <v>62</v>
      </c>
      <c r="K1492" s="24">
        <v>-134.80000000000001</v>
      </c>
      <c r="L1492" s="24">
        <v>-16.25</v>
      </c>
      <c r="M1492" s="24">
        <v>-98.75</v>
      </c>
      <c r="N1492" s="24">
        <v>-470.98</v>
      </c>
      <c r="O1492" s="24">
        <v>-1565.36</v>
      </c>
      <c r="P1492" s="24">
        <v>125.33</v>
      </c>
      <c r="Q1492" s="24">
        <v>-106.47</v>
      </c>
      <c r="R1492" s="24">
        <v>-224.46</v>
      </c>
      <c r="S1492" s="24">
        <v>-27.24</v>
      </c>
      <c r="T1492" s="24">
        <v>-1.35</v>
      </c>
      <c r="U1492" s="24">
        <v>-70.180000000000007</v>
      </c>
      <c r="V1492" s="24"/>
      <c r="W1492" s="118" t="s">
        <v>64</v>
      </c>
      <c r="X1492" s="24"/>
      <c r="Y1492" s="24">
        <v>339.16</v>
      </c>
      <c r="Z1492" s="24">
        <v>58.7</v>
      </c>
      <c r="AA1492" s="24"/>
      <c r="AB1492" s="24">
        <v>-634.35</v>
      </c>
      <c r="AC1492" s="24">
        <v>21.93</v>
      </c>
      <c r="AD1492" s="24">
        <v>-118.15</v>
      </c>
      <c r="AE1492" s="24">
        <v>-57.75</v>
      </c>
      <c r="AF1492" s="24">
        <v>52.08</v>
      </c>
      <c r="AG1492" s="24">
        <v>-97.97</v>
      </c>
      <c r="AH1492" s="24"/>
      <c r="AI1492" s="24">
        <v>-34.47</v>
      </c>
      <c r="AJ1492" s="24">
        <v>31.83</v>
      </c>
      <c r="AK1492" s="24"/>
      <c r="AL1492" s="24">
        <v>-67.91</v>
      </c>
      <c r="AM1492" s="24">
        <v>-201.85</v>
      </c>
      <c r="AN1492" s="24">
        <v>-48</v>
      </c>
      <c r="AO1492" s="24">
        <v>-9.41</v>
      </c>
      <c r="AP1492" s="24">
        <v>0</v>
      </c>
      <c r="AQ1492" s="24" t="s">
        <v>129</v>
      </c>
      <c r="AR1492" s="24" t="s">
        <v>58</v>
      </c>
      <c r="AS1492" s="24">
        <v>-37.1</v>
      </c>
      <c r="AT1492" s="24">
        <v>-45.23</v>
      </c>
      <c r="AU1492" s="24">
        <v>-21.56</v>
      </c>
      <c r="AV1492" s="24">
        <v>0</v>
      </c>
      <c r="AW1492" s="24">
        <v>-275.86</v>
      </c>
      <c r="AX1492" s="24">
        <v>-132.93</v>
      </c>
      <c r="AY1492" s="24">
        <v>39.69</v>
      </c>
      <c r="AZ1492" s="24">
        <v>-36.51</v>
      </c>
      <c r="BA1492" s="24">
        <v>27.43</v>
      </c>
      <c r="BB1492" s="24">
        <v>0</v>
      </c>
      <c r="BC1492" s="24">
        <v>0</v>
      </c>
      <c r="BD1492" s="24">
        <f t="shared" si="882"/>
        <v>-3462.4099999999989</v>
      </c>
      <c r="BE1492" s="25" t="s">
        <v>48</v>
      </c>
    </row>
    <row r="1493" spans="1:57" ht="25.5" customHeight="1" x14ac:dyDescent="0.25">
      <c r="A1493" s="22">
        <v>29</v>
      </c>
      <c r="B1493" s="78" t="s">
        <v>74</v>
      </c>
      <c r="C1493" s="76">
        <v>22</v>
      </c>
      <c r="D1493" s="76">
        <v>344</v>
      </c>
      <c r="E1493" s="76" t="s">
        <v>79</v>
      </c>
      <c r="F1493" s="24" t="s">
        <v>60</v>
      </c>
      <c r="G1493" s="24">
        <v>-58.59</v>
      </c>
      <c r="H1493" s="24" t="s">
        <v>60</v>
      </c>
      <c r="I1493" s="24" t="s">
        <v>60</v>
      </c>
      <c r="J1493" s="24" t="s">
        <v>63</v>
      </c>
      <c r="K1493" s="24">
        <v>-15.46</v>
      </c>
      <c r="L1493" s="24">
        <v>-38.07</v>
      </c>
      <c r="M1493" s="24">
        <v>-78.709999999999994</v>
      </c>
      <c r="N1493" s="24" t="s">
        <v>60</v>
      </c>
      <c r="O1493" s="24">
        <v>441.05</v>
      </c>
      <c r="P1493" s="24">
        <v>-237.71</v>
      </c>
      <c r="Q1493" s="24" t="s">
        <v>60</v>
      </c>
      <c r="R1493" s="24">
        <v>-1.46</v>
      </c>
      <c r="S1493" s="24" t="s">
        <v>60</v>
      </c>
      <c r="T1493" s="24">
        <v>-353.56</v>
      </c>
      <c r="U1493" s="24">
        <v>94.91</v>
      </c>
      <c r="V1493" s="24"/>
      <c r="W1493" s="118" t="s">
        <v>64</v>
      </c>
      <c r="X1493" s="24"/>
      <c r="Y1493" s="24">
        <v>-492.49</v>
      </c>
      <c r="Z1493" s="24" t="s">
        <v>63</v>
      </c>
      <c r="AA1493" s="24"/>
      <c r="AB1493" s="24">
        <v>-111.84</v>
      </c>
      <c r="AC1493" s="24" t="s">
        <v>60</v>
      </c>
      <c r="AD1493" s="24" t="s">
        <v>60</v>
      </c>
      <c r="AE1493" s="24" t="s">
        <v>60</v>
      </c>
      <c r="AF1493" s="24" t="s">
        <v>124</v>
      </c>
      <c r="AG1493" s="24">
        <v>-21.51</v>
      </c>
      <c r="AH1493" s="24"/>
      <c r="AI1493" s="24" t="s">
        <v>62</v>
      </c>
      <c r="AJ1493" s="24" t="s">
        <v>60</v>
      </c>
      <c r="AK1493" s="24"/>
      <c r="AL1493" s="24" t="s">
        <v>62</v>
      </c>
      <c r="AM1493" s="24" t="s">
        <v>62</v>
      </c>
      <c r="AN1493" s="24" t="s">
        <v>63</v>
      </c>
      <c r="AO1493" s="24">
        <v>-34.6</v>
      </c>
      <c r="AP1493" s="24">
        <v>0</v>
      </c>
      <c r="AQ1493" s="24" t="s">
        <v>129</v>
      </c>
      <c r="AR1493" s="24" t="s">
        <v>63</v>
      </c>
      <c r="AS1493" s="24">
        <v>-331.53</v>
      </c>
      <c r="AT1493" s="24">
        <v>-0.54</v>
      </c>
      <c r="AU1493" s="24" t="s">
        <v>60</v>
      </c>
      <c r="AV1493" s="24">
        <v>0</v>
      </c>
      <c r="AW1493" s="24" t="s">
        <v>64</v>
      </c>
      <c r="AX1493" s="24">
        <v>21.26</v>
      </c>
      <c r="AY1493" s="24">
        <v>-61.89</v>
      </c>
      <c r="AZ1493" s="24" t="s">
        <v>60</v>
      </c>
      <c r="BA1493" s="24" t="s">
        <v>63</v>
      </c>
      <c r="BB1493" s="24">
        <v>0</v>
      </c>
      <c r="BC1493" s="24">
        <v>0</v>
      </c>
      <c r="BD1493" s="24">
        <f t="shared" si="882"/>
        <v>-1280.7400000000002</v>
      </c>
      <c r="BE1493" s="25"/>
    </row>
    <row r="1494" spans="1:57" ht="25.5" customHeight="1" x14ac:dyDescent="0.25">
      <c r="A1494" s="22">
        <v>29</v>
      </c>
      <c r="B1494" s="78" t="s">
        <v>74</v>
      </c>
      <c r="C1494" s="76">
        <v>22</v>
      </c>
      <c r="D1494" s="76">
        <v>345</v>
      </c>
      <c r="E1494" s="76" t="s">
        <v>80</v>
      </c>
      <c r="F1494" s="24" t="s">
        <v>60</v>
      </c>
      <c r="G1494" s="24" t="s">
        <v>64</v>
      </c>
      <c r="H1494" s="24" t="s">
        <v>64</v>
      </c>
      <c r="I1494" s="24" t="s">
        <v>64</v>
      </c>
      <c r="J1494" s="24" t="s">
        <v>63</v>
      </c>
      <c r="K1494" s="24" t="s">
        <v>64</v>
      </c>
      <c r="L1494" s="24" t="s">
        <v>63</v>
      </c>
      <c r="M1494" s="24" t="s">
        <v>63</v>
      </c>
      <c r="N1494" s="24" t="s">
        <v>64</v>
      </c>
      <c r="O1494" s="24" t="s">
        <v>64</v>
      </c>
      <c r="P1494" s="24" t="s">
        <v>63</v>
      </c>
      <c r="Q1494" s="24" t="s">
        <v>64</v>
      </c>
      <c r="R1494" s="24" t="s">
        <v>64</v>
      </c>
      <c r="S1494" s="24" t="s">
        <v>64</v>
      </c>
      <c r="T1494" s="24" t="s">
        <v>64</v>
      </c>
      <c r="U1494" s="24" t="s">
        <v>63</v>
      </c>
      <c r="V1494" s="24"/>
      <c r="W1494" s="118" t="s">
        <v>64</v>
      </c>
      <c r="X1494" s="24"/>
      <c r="Y1494" s="24" t="s">
        <v>64</v>
      </c>
      <c r="Z1494" s="24" t="s">
        <v>63</v>
      </c>
      <c r="AA1494" s="24"/>
      <c r="AB1494" s="24" t="s">
        <v>64</v>
      </c>
      <c r="AC1494" s="24" t="s">
        <v>64</v>
      </c>
      <c r="AD1494" s="24" t="s">
        <v>64</v>
      </c>
      <c r="AE1494" s="24" t="s">
        <v>64</v>
      </c>
      <c r="AF1494" s="24" t="s">
        <v>124</v>
      </c>
      <c r="AG1494" s="24" t="s">
        <v>64</v>
      </c>
      <c r="AH1494" s="24"/>
      <c r="AI1494" s="24" t="s">
        <v>64</v>
      </c>
      <c r="AJ1494" s="24" t="s">
        <v>64</v>
      </c>
      <c r="AK1494" s="24"/>
      <c r="AL1494" s="24" t="s">
        <v>63</v>
      </c>
      <c r="AM1494" s="24" t="s">
        <v>64</v>
      </c>
      <c r="AN1494" s="24" t="s">
        <v>63</v>
      </c>
      <c r="AO1494" s="24" t="s">
        <v>63</v>
      </c>
      <c r="AP1494" s="24">
        <v>0</v>
      </c>
      <c r="AQ1494" s="24" t="s">
        <v>129</v>
      </c>
      <c r="AR1494" s="24" t="s">
        <v>58</v>
      </c>
      <c r="AS1494" s="24" t="s">
        <v>64</v>
      </c>
      <c r="AT1494" s="24" t="s">
        <v>64</v>
      </c>
      <c r="AU1494" s="24" t="s">
        <v>64</v>
      </c>
      <c r="AV1494" s="24">
        <v>0</v>
      </c>
      <c r="AW1494" s="24" t="s">
        <v>64</v>
      </c>
      <c r="AX1494" s="24" t="s">
        <v>64</v>
      </c>
      <c r="AY1494" s="24" t="s">
        <v>64</v>
      </c>
      <c r="AZ1494" s="24" t="s">
        <v>64</v>
      </c>
      <c r="BA1494" s="24" t="s">
        <v>63</v>
      </c>
      <c r="BB1494" s="24">
        <v>0</v>
      </c>
      <c r="BC1494" s="24">
        <v>0</v>
      </c>
      <c r="BD1494" s="24">
        <f t="shared" si="882"/>
        <v>0</v>
      </c>
      <c r="BE1494" s="25"/>
    </row>
    <row r="1495" spans="1:57" ht="25.5" customHeight="1" x14ac:dyDescent="0.25">
      <c r="A1495" s="22">
        <v>29</v>
      </c>
      <c r="B1495" s="78" t="s">
        <v>74</v>
      </c>
      <c r="C1495" s="76">
        <v>22</v>
      </c>
      <c r="D1495" s="76">
        <v>352</v>
      </c>
      <c r="E1495" s="76" t="s">
        <v>81</v>
      </c>
      <c r="F1495" s="24" t="s">
        <v>60</v>
      </c>
      <c r="G1495" s="24" t="s">
        <v>64</v>
      </c>
      <c r="H1495" s="24" t="s">
        <v>64</v>
      </c>
      <c r="I1495" s="24" t="s">
        <v>63</v>
      </c>
      <c r="J1495" s="24" t="s">
        <v>63</v>
      </c>
      <c r="K1495" s="24" t="s">
        <v>64</v>
      </c>
      <c r="L1495" s="24" t="s">
        <v>63</v>
      </c>
      <c r="M1495" s="24" t="s">
        <v>63</v>
      </c>
      <c r="N1495" s="24" t="s">
        <v>64</v>
      </c>
      <c r="O1495" s="24" t="s">
        <v>64</v>
      </c>
      <c r="P1495" s="24" t="s">
        <v>63</v>
      </c>
      <c r="Q1495" s="24" t="s">
        <v>64</v>
      </c>
      <c r="R1495" s="24" t="s">
        <v>64</v>
      </c>
      <c r="S1495" s="24" t="s">
        <v>64</v>
      </c>
      <c r="T1495" s="24" t="s">
        <v>64</v>
      </c>
      <c r="U1495" s="24" t="s">
        <v>63</v>
      </c>
      <c r="V1495" s="24"/>
      <c r="W1495" s="118" t="s">
        <v>64</v>
      </c>
      <c r="X1495" s="24"/>
      <c r="Y1495" s="24" t="s">
        <v>64</v>
      </c>
      <c r="Z1495" s="24" t="s">
        <v>63</v>
      </c>
      <c r="AA1495" s="24"/>
      <c r="AB1495" s="24" t="s">
        <v>64</v>
      </c>
      <c r="AC1495" s="24" t="s">
        <v>64</v>
      </c>
      <c r="AD1495" s="24" t="s">
        <v>64</v>
      </c>
      <c r="AE1495" s="24" t="s">
        <v>64</v>
      </c>
      <c r="AF1495" s="24" t="s">
        <v>124</v>
      </c>
      <c r="AG1495" s="24" t="s">
        <v>64</v>
      </c>
      <c r="AH1495" s="24"/>
      <c r="AI1495" s="24" t="s">
        <v>64</v>
      </c>
      <c r="AJ1495" s="24" t="s">
        <v>64</v>
      </c>
      <c r="AK1495" s="24"/>
      <c r="AL1495" s="24" t="s">
        <v>63</v>
      </c>
      <c r="AM1495" s="24" t="s">
        <v>64</v>
      </c>
      <c r="AN1495" s="24" t="s">
        <v>63</v>
      </c>
      <c r="AO1495" s="24" t="s">
        <v>63</v>
      </c>
      <c r="AP1495" s="24">
        <v>0</v>
      </c>
      <c r="AQ1495" s="24" t="s">
        <v>129</v>
      </c>
      <c r="AR1495" s="24">
        <v>-283.31</v>
      </c>
      <c r="AS1495" s="24" t="s">
        <v>64</v>
      </c>
      <c r="AT1495" s="24" t="s">
        <v>64</v>
      </c>
      <c r="AU1495" s="24" t="s">
        <v>64</v>
      </c>
      <c r="AV1495" s="24">
        <v>0</v>
      </c>
      <c r="AW1495" s="24" t="s">
        <v>64</v>
      </c>
      <c r="AX1495" s="24" t="s">
        <v>64</v>
      </c>
      <c r="AY1495" s="24" t="s">
        <v>64</v>
      </c>
      <c r="AZ1495" s="24" t="s">
        <v>64</v>
      </c>
      <c r="BA1495" s="24" t="s">
        <v>63</v>
      </c>
      <c r="BB1495" s="24">
        <v>0</v>
      </c>
      <c r="BC1495" s="24">
        <v>0</v>
      </c>
      <c r="BD1495" s="24">
        <f t="shared" si="882"/>
        <v>-283.31</v>
      </c>
      <c r="BE1495" s="25"/>
    </row>
    <row r="1496" spans="1:57" ht="25.5" customHeight="1" x14ac:dyDescent="0.25">
      <c r="A1496" s="22">
        <v>29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-1131.55</v>
      </c>
      <c r="G1496" s="24">
        <v>-403.26</v>
      </c>
      <c r="H1496" s="24" t="s">
        <v>59</v>
      </c>
      <c r="I1496" s="24" t="s">
        <v>59</v>
      </c>
      <c r="J1496" s="24">
        <v>-119.92</v>
      </c>
      <c r="K1496" s="24">
        <v>-595</v>
      </c>
      <c r="L1496" s="24" t="s">
        <v>58</v>
      </c>
      <c r="M1496" s="24" t="s">
        <v>58</v>
      </c>
      <c r="N1496" s="24" t="s">
        <v>59</v>
      </c>
      <c r="O1496" s="24">
        <v>-3998.56</v>
      </c>
      <c r="P1496" s="24">
        <v>-184.34</v>
      </c>
      <c r="Q1496" s="24">
        <v>-31.86</v>
      </c>
      <c r="R1496" s="24">
        <v>-645.64</v>
      </c>
      <c r="S1496" s="24">
        <v>86.37</v>
      </c>
      <c r="T1496" s="24" t="s">
        <v>59</v>
      </c>
      <c r="U1496" s="24">
        <v>-184.33</v>
      </c>
      <c r="V1496" s="24"/>
      <c r="W1496" s="118">
        <v>42.12</v>
      </c>
      <c r="X1496" s="24"/>
      <c r="Y1496" s="24" t="s">
        <v>59</v>
      </c>
      <c r="Z1496" s="24" t="s">
        <v>58</v>
      </c>
      <c r="AA1496" s="24"/>
      <c r="AB1496" s="24">
        <v>-314.61</v>
      </c>
      <c r="AC1496" s="24" t="s">
        <v>59</v>
      </c>
      <c r="AD1496" s="24" t="s">
        <v>59</v>
      </c>
      <c r="AE1496" s="24">
        <v>-145.41999999999999</v>
      </c>
      <c r="AF1496" s="24" t="s">
        <v>124</v>
      </c>
      <c r="AG1496" s="24">
        <v>913.45</v>
      </c>
      <c r="AH1496" s="24"/>
      <c r="AI1496" s="24">
        <v>-182.05</v>
      </c>
      <c r="AJ1496" s="24">
        <v>-441.74</v>
      </c>
      <c r="AK1496" s="24"/>
      <c r="AL1496" s="24">
        <v>77.260000000000005</v>
      </c>
      <c r="AM1496" s="24">
        <v>-379.74</v>
      </c>
      <c r="AN1496" s="24" t="s">
        <v>58</v>
      </c>
      <c r="AO1496" s="24" t="s">
        <v>58</v>
      </c>
      <c r="AP1496" s="24">
        <v>0</v>
      </c>
      <c r="AQ1496" s="24" t="s">
        <v>129</v>
      </c>
      <c r="AR1496" s="24" t="s">
        <v>58</v>
      </c>
      <c r="AS1496" s="24" t="s">
        <v>59</v>
      </c>
      <c r="AT1496" s="24" t="s">
        <v>59</v>
      </c>
      <c r="AU1496" s="24" t="s">
        <v>59</v>
      </c>
      <c r="AV1496" s="24">
        <v>0</v>
      </c>
      <c r="AW1496" s="24">
        <v>-23.2</v>
      </c>
      <c r="AX1496" s="24">
        <v>-208.69</v>
      </c>
      <c r="AY1496" s="24">
        <v>847.2</v>
      </c>
      <c r="AZ1496" s="24">
        <v>-372.77</v>
      </c>
      <c r="BA1496" s="24">
        <v>-129.41</v>
      </c>
      <c r="BB1496" s="24">
        <v>0</v>
      </c>
      <c r="BC1496" s="24">
        <v>0</v>
      </c>
      <c r="BD1496" s="24">
        <f t="shared" si="882"/>
        <v>-7525.6899999999987</v>
      </c>
      <c r="BE1496" s="25"/>
    </row>
    <row r="1497" spans="1:57" ht="25.5" customHeight="1" x14ac:dyDescent="0.25">
      <c r="A1497" s="22">
        <v>29</v>
      </c>
      <c r="B1497" s="78" t="s">
        <v>74</v>
      </c>
      <c r="C1497" s="76">
        <v>22</v>
      </c>
      <c r="D1497" s="76">
        <v>357</v>
      </c>
      <c r="E1497" s="76" t="s">
        <v>83</v>
      </c>
      <c r="F1497" s="24" t="s">
        <v>60</v>
      </c>
      <c r="G1497" s="24">
        <v>-1.2</v>
      </c>
      <c r="H1497" s="24">
        <v>152.83000000000001</v>
      </c>
      <c r="I1497" s="24">
        <v>-85.56</v>
      </c>
      <c r="J1497" s="24" t="s">
        <v>63</v>
      </c>
      <c r="K1497" s="24" t="s">
        <v>64</v>
      </c>
      <c r="L1497" s="24">
        <v>-18.88</v>
      </c>
      <c r="M1497" s="24">
        <v>-108.01</v>
      </c>
      <c r="N1497" s="24" t="s">
        <v>60</v>
      </c>
      <c r="O1497" s="24" t="s">
        <v>64</v>
      </c>
      <c r="P1497" s="24" t="s">
        <v>62</v>
      </c>
      <c r="Q1497" s="24" t="s">
        <v>60</v>
      </c>
      <c r="R1497" s="24">
        <v>-99.95</v>
      </c>
      <c r="S1497" s="24" t="s">
        <v>64</v>
      </c>
      <c r="T1497" s="24" t="s">
        <v>64</v>
      </c>
      <c r="U1497" s="24">
        <v>-99.45</v>
      </c>
      <c r="V1497" s="24"/>
      <c r="W1497" s="118" t="s">
        <v>64</v>
      </c>
      <c r="X1497" s="24"/>
      <c r="Y1497" s="24">
        <v>-124.02</v>
      </c>
      <c r="Z1497" s="24">
        <v>99.14</v>
      </c>
      <c r="AA1497" s="24"/>
      <c r="AB1497" s="24" t="s">
        <v>64</v>
      </c>
      <c r="AC1497" s="24" t="s">
        <v>60</v>
      </c>
      <c r="AD1497" s="24" t="s">
        <v>60</v>
      </c>
      <c r="AE1497" s="24" t="s">
        <v>64</v>
      </c>
      <c r="AF1497" s="24" t="s">
        <v>124</v>
      </c>
      <c r="AG1497" s="24" t="s">
        <v>60</v>
      </c>
      <c r="AH1497" s="24"/>
      <c r="AI1497" s="24" t="s">
        <v>62</v>
      </c>
      <c r="AJ1497" s="24">
        <v>-82.68</v>
      </c>
      <c r="AK1497" s="24"/>
      <c r="AL1497" s="24">
        <v>-124.74</v>
      </c>
      <c r="AM1497" s="24" t="s">
        <v>62</v>
      </c>
      <c r="AN1497" s="24" t="s">
        <v>63</v>
      </c>
      <c r="AO1497" s="24" t="s">
        <v>62</v>
      </c>
      <c r="AP1497" s="24">
        <v>-4302.38</v>
      </c>
      <c r="AQ1497" s="24" t="s">
        <v>129</v>
      </c>
      <c r="AR1497" s="24">
        <v>-33.17</v>
      </c>
      <c r="AS1497" s="24" t="s">
        <v>64</v>
      </c>
      <c r="AT1497" s="24">
        <v>-36.159999999999997</v>
      </c>
      <c r="AU1497" s="24">
        <v>-16.59</v>
      </c>
      <c r="AV1497" s="24">
        <v>0</v>
      </c>
      <c r="AW1497" s="24" t="s">
        <v>64</v>
      </c>
      <c r="AX1497" s="24">
        <v>0</v>
      </c>
      <c r="AY1497" s="24" t="s">
        <v>64</v>
      </c>
      <c r="AZ1497" s="24" t="s">
        <v>60</v>
      </c>
      <c r="BA1497" s="24" t="s">
        <v>63</v>
      </c>
      <c r="BB1497" s="24">
        <v>0</v>
      </c>
      <c r="BC1497" s="24">
        <v>0</v>
      </c>
      <c r="BD1497" s="24">
        <f t="shared" si="882"/>
        <v>-4880.82</v>
      </c>
      <c r="BE1497" s="25"/>
    </row>
    <row r="1498" spans="1:57" ht="25.5" customHeight="1" x14ac:dyDescent="0.25">
      <c r="A1498" s="22">
        <v>29</v>
      </c>
      <c r="B1498" s="79" t="s">
        <v>91</v>
      </c>
      <c r="C1498" s="80">
        <v>15</v>
      </c>
      <c r="D1498" s="80">
        <v>177</v>
      </c>
      <c r="E1498" s="80" t="s">
        <v>400</v>
      </c>
      <c r="F1498" s="24">
        <v>-80.41</v>
      </c>
      <c r="G1498" s="24" t="s">
        <v>64</v>
      </c>
      <c r="H1498" s="24">
        <v>-126.51</v>
      </c>
      <c r="I1498" s="24">
        <v>-17.04</v>
      </c>
      <c r="J1498" s="24">
        <v>-28.44</v>
      </c>
      <c r="K1498" s="24" t="s">
        <v>64</v>
      </c>
      <c r="L1498" s="24" t="s">
        <v>63</v>
      </c>
      <c r="M1498" s="24" t="s">
        <v>63</v>
      </c>
      <c r="N1498" s="24" t="s">
        <v>64</v>
      </c>
      <c r="O1498" s="24" t="s">
        <v>64</v>
      </c>
      <c r="P1498" s="24" t="s">
        <v>63</v>
      </c>
      <c r="Q1498" s="24" t="s">
        <v>64</v>
      </c>
      <c r="R1498" s="24" t="s">
        <v>64</v>
      </c>
      <c r="S1498" s="24" t="s">
        <v>64</v>
      </c>
      <c r="T1498" s="24" t="s">
        <v>64</v>
      </c>
      <c r="U1498" s="24" t="s">
        <v>63</v>
      </c>
      <c r="V1498" s="24"/>
      <c r="W1498" s="118" t="s">
        <v>64</v>
      </c>
      <c r="X1498" s="24"/>
      <c r="Y1498" s="24" t="s">
        <v>64</v>
      </c>
      <c r="Z1498" s="24" t="s">
        <v>63</v>
      </c>
      <c r="AA1498" s="24"/>
      <c r="AB1498" s="24" t="s">
        <v>64</v>
      </c>
      <c r="AC1498" s="24" t="s">
        <v>64</v>
      </c>
      <c r="AD1498" s="24" t="s">
        <v>64</v>
      </c>
      <c r="AE1498" s="24" t="s">
        <v>64</v>
      </c>
      <c r="AF1498" s="24" t="s">
        <v>124</v>
      </c>
      <c r="AG1498" s="24" t="s">
        <v>64</v>
      </c>
      <c r="AH1498" s="24"/>
      <c r="AI1498" s="24" t="s">
        <v>64</v>
      </c>
      <c r="AJ1498" s="24" t="s">
        <v>64</v>
      </c>
      <c r="AK1498" s="24"/>
      <c r="AL1498" s="24" t="s">
        <v>64</v>
      </c>
      <c r="AM1498" s="24" t="s">
        <v>64</v>
      </c>
      <c r="AN1498" s="24" t="s">
        <v>63</v>
      </c>
      <c r="AO1498" s="24">
        <v>-308.04000000000002</v>
      </c>
      <c r="AP1498" s="24">
        <v>40</v>
      </c>
      <c r="AQ1498" s="24" t="s">
        <v>129</v>
      </c>
      <c r="AR1498" s="24">
        <v>0.36</v>
      </c>
      <c r="AS1498" s="24" t="s">
        <v>64</v>
      </c>
      <c r="AT1498" s="24">
        <v>-36.18</v>
      </c>
      <c r="AU1498" s="24" t="s">
        <v>64</v>
      </c>
      <c r="AV1498" s="24">
        <v>0</v>
      </c>
      <c r="AW1498" s="24" t="s">
        <v>64</v>
      </c>
      <c r="AX1498" s="24" t="s">
        <v>64</v>
      </c>
      <c r="AY1498" s="24" t="s">
        <v>64</v>
      </c>
      <c r="AZ1498" s="24" t="s">
        <v>64</v>
      </c>
      <c r="BA1498" s="24" t="s">
        <v>63</v>
      </c>
      <c r="BB1498" s="24">
        <v>0</v>
      </c>
      <c r="BC1498" s="24">
        <v>0</v>
      </c>
      <c r="BD1498" s="24">
        <f t="shared" si="882"/>
        <v>-556.26</v>
      </c>
      <c r="BE1498" s="25"/>
    </row>
    <row r="1499" spans="1:57" ht="25.5" customHeight="1" x14ac:dyDescent="0.25">
      <c r="A1499" s="22">
        <v>29</v>
      </c>
      <c r="B1499" s="79" t="s">
        <v>91</v>
      </c>
      <c r="C1499" s="80">
        <v>60</v>
      </c>
      <c r="D1499" s="80">
        <v>78</v>
      </c>
      <c r="E1499" s="80" t="s">
        <v>401</v>
      </c>
      <c r="F1499" s="24">
        <v>77.72</v>
      </c>
      <c r="G1499" s="24" t="s">
        <v>64</v>
      </c>
      <c r="H1499" s="24" t="s">
        <v>64</v>
      </c>
      <c r="I1499" s="24" t="s">
        <v>64</v>
      </c>
      <c r="J1499" s="24" t="s">
        <v>63</v>
      </c>
      <c r="K1499" s="24" t="s">
        <v>64</v>
      </c>
      <c r="L1499" s="24" t="s">
        <v>63</v>
      </c>
      <c r="M1499" s="24" t="s">
        <v>63</v>
      </c>
      <c r="N1499" s="24" t="s">
        <v>64</v>
      </c>
      <c r="O1499" s="24" t="s">
        <v>64</v>
      </c>
      <c r="P1499" s="24" t="s">
        <v>63</v>
      </c>
      <c r="Q1499" s="24" t="s">
        <v>64</v>
      </c>
      <c r="R1499" s="24" t="s">
        <v>64</v>
      </c>
      <c r="S1499" s="24" t="s">
        <v>64</v>
      </c>
      <c r="T1499" s="24" t="s">
        <v>64</v>
      </c>
      <c r="U1499" s="24" t="s">
        <v>63</v>
      </c>
      <c r="V1499" s="24"/>
      <c r="W1499" s="118">
        <v>-537.65</v>
      </c>
      <c r="X1499" s="24"/>
      <c r="Y1499" s="24" t="s">
        <v>64</v>
      </c>
      <c r="Z1499" s="24" t="s">
        <v>63</v>
      </c>
      <c r="AA1499" s="24"/>
      <c r="AB1499" s="24" t="s">
        <v>64</v>
      </c>
      <c r="AC1499" s="24" t="s">
        <v>64</v>
      </c>
      <c r="AD1499" s="24" t="s">
        <v>64</v>
      </c>
      <c r="AE1499" s="24" t="s">
        <v>64</v>
      </c>
      <c r="AF1499" s="24" t="s">
        <v>124</v>
      </c>
      <c r="AG1499" s="24" t="s">
        <v>64</v>
      </c>
      <c r="AH1499" s="24"/>
      <c r="AI1499" s="24" t="s">
        <v>64</v>
      </c>
      <c r="AJ1499" s="24" t="s">
        <v>64</v>
      </c>
      <c r="AK1499" s="24"/>
      <c r="AL1499" s="24" t="s">
        <v>64</v>
      </c>
      <c r="AM1499" s="24" t="s">
        <v>64</v>
      </c>
      <c r="AN1499" s="24" t="s">
        <v>63</v>
      </c>
      <c r="AO1499" s="24" t="s">
        <v>63</v>
      </c>
      <c r="AP1499" s="24">
        <v>8</v>
      </c>
      <c r="AQ1499" s="24" t="s">
        <v>129</v>
      </c>
      <c r="AR1499" s="24" t="s">
        <v>63</v>
      </c>
      <c r="AS1499" s="24" t="s">
        <v>64</v>
      </c>
      <c r="AT1499" s="24" t="s">
        <v>64</v>
      </c>
      <c r="AU1499" s="24" t="s">
        <v>64</v>
      </c>
      <c r="AV1499" s="24">
        <v>0</v>
      </c>
      <c r="AW1499" s="24" t="s">
        <v>64</v>
      </c>
      <c r="AX1499" s="24" t="s">
        <v>64</v>
      </c>
      <c r="AY1499" s="24" t="s">
        <v>64</v>
      </c>
      <c r="AZ1499" s="24" t="s">
        <v>64</v>
      </c>
      <c r="BA1499" s="24" t="s">
        <v>63</v>
      </c>
      <c r="BB1499" s="24">
        <v>0</v>
      </c>
      <c r="BC1499" s="24">
        <v>0</v>
      </c>
      <c r="BD1499" s="24">
        <f t="shared" si="882"/>
        <v>-451.92999999999995</v>
      </c>
      <c r="BE1499" s="25"/>
    </row>
    <row r="1500" spans="1:57" ht="25.5" customHeight="1" x14ac:dyDescent="0.25">
      <c r="A1500" s="22">
        <v>29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-471.33</v>
      </c>
      <c r="G1500" s="24" t="s">
        <v>64</v>
      </c>
      <c r="H1500" s="24">
        <v>5.43</v>
      </c>
      <c r="I1500" s="24" t="s">
        <v>64</v>
      </c>
      <c r="J1500" s="24" t="s">
        <v>63</v>
      </c>
      <c r="K1500" s="24" t="s">
        <v>64</v>
      </c>
      <c r="L1500" s="24" t="s">
        <v>63</v>
      </c>
      <c r="M1500" s="24" t="s">
        <v>63</v>
      </c>
      <c r="N1500" s="24" t="s">
        <v>64</v>
      </c>
      <c r="O1500" s="24" t="s">
        <v>64</v>
      </c>
      <c r="P1500" s="24" t="s">
        <v>63</v>
      </c>
      <c r="Q1500" s="24" t="s">
        <v>64</v>
      </c>
      <c r="R1500" s="24" t="s">
        <v>64</v>
      </c>
      <c r="S1500" s="24" t="s">
        <v>64</v>
      </c>
      <c r="T1500" s="24" t="s">
        <v>64</v>
      </c>
      <c r="U1500" s="24" t="s">
        <v>63</v>
      </c>
      <c r="V1500" s="24"/>
      <c r="W1500" s="118">
        <v>-191.64</v>
      </c>
      <c r="X1500" s="24"/>
      <c r="Y1500" s="24" t="s">
        <v>64</v>
      </c>
      <c r="Z1500" s="24" t="s">
        <v>63</v>
      </c>
      <c r="AA1500" s="24"/>
      <c r="AB1500" s="24" t="s">
        <v>64</v>
      </c>
      <c r="AC1500" s="24" t="s">
        <v>64</v>
      </c>
      <c r="AD1500" s="24" t="s">
        <v>64</v>
      </c>
      <c r="AE1500" s="24" t="s">
        <v>64</v>
      </c>
      <c r="AF1500" s="24" t="s">
        <v>124</v>
      </c>
      <c r="AG1500" s="24" t="s">
        <v>64</v>
      </c>
      <c r="AH1500" s="24"/>
      <c r="AI1500" s="24" t="s">
        <v>64</v>
      </c>
      <c r="AJ1500" s="24" t="s">
        <v>64</v>
      </c>
      <c r="AK1500" s="24"/>
      <c r="AL1500" s="24" t="s">
        <v>63</v>
      </c>
      <c r="AM1500" s="24" t="s">
        <v>64</v>
      </c>
      <c r="AN1500" s="24" t="s">
        <v>63</v>
      </c>
      <c r="AO1500" s="24" t="s">
        <v>63</v>
      </c>
      <c r="AP1500" s="24">
        <v>0</v>
      </c>
      <c r="AQ1500" s="24" t="s">
        <v>129</v>
      </c>
      <c r="AR1500" s="24" t="s">
        <v>63</v>
      </c>
      <c r="AS1500" s="24" t="s">
        <v>64</v>
      </c>
      <c r="AT1500" s="24" t="s">
        <v>64</v>
      </c>
      <c r="AU1500" s="24" t="s">
        <v>64</v>
      </c>
      <c r="AV1500" s="24">
        <v>0</v>
      </c>
      <c r="AW1500" s="24" t="s">
        <v>64</v>
      </c>
      <c r="AX1500" s="24" t="s">
        <v>64</v>
      </c>
      <c r="AY1500" s="24" t="s">
        <v>64</v>
      </c>
      <c r="AZ1500" s="24" t="s">
        <v>64</v>
      </c>
      <c r="BA1500" s="24" t="s">
        <v>63</v>
      </c>
      <c r="BB1500" s="24">
        <v>0</v>
      </c>
      <c r="BC1500" s="24">
        <v>0</v>
      </c>
      <c r="BD1500" s="24">
        <f t="shared" si="882"/>
        <v>-657.54</v>
      </c>
      <c r="BE1500" s="25"/>
    </row>
    <row r="1501" spans="1:57" ht="25.5" customHeight="1" x14ac:dyDescent="0.25">
      <c r="A1501" s="42">
        <v>29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-585.47</v>
      </c>
      <c r="G1501" s="24">
        <v>39.31</v>
      </c>
      <c r="H1501" s="24">
        <v>-668.24</v>
      </c>
      <c r="I1501" s="24">
        <v>-120.35</v>
      </c>
      <c r="J1501" s="24">
        <v>-76.09</v>
      </c>
      <c r="K1501" s="24">
        <v>62.68</v>
      </c>
      <c r="L1501" s="24">
        <v>-48.92</v>
      </c>
      <c r="M1501" s="24">
        <v>-167.57</v>
      </c>
      <c r="N1501" s="24">
        <v>277.54000000000002</v>
      </c>
      <c r="O1501" s="24">
        <v>-57.15</v>
      </c>
      <c r="P1501" s="24">
        <v>-355.15</v>
      </c>
      <c r="Q1501" s="24">
        <v>-109.98</v>
      </c>
      <c r="R1501" s="24">
        <v>140.69</v>
      </c>
      <c r="S1501" s="24">
        <v>-55.2</v>
      </c>
      <c r="T1501" s="24">
        <v>-7.08</v>
      </c>
      <c r="U1501" s="24">
        <v>-441.44</v>
      </c>
      <c r="V1501" s="24"/>
      <c r="W1501" s="118">
        <v>-1052.94</v>
      </c>
      <c r="X1501" s="24"/>
      <c r="Y1501" s="24">
        <v>46.53</v>
      </c>
      <c r="Z1501" s="24">
        <v>1.43</v>
      </c>
      <c r="AA1501" s="24"/>
      <c r="AB1501" s="24">
        <v>-448.57</v>
      </c>
      <c r="AC1501" s="24">
        <v>-13.25</v>
      </c>
      <c r="AD1501" s="24">
        <v>28.96</v>
      </c>
      <c r="AE1501" s="24">
        <v>1.96</v>
      </c>
      <c r="AF1501" s="24" t="s">
        <v>124</v>
      </c>
      <c r="AG1501" s="24">
        <v>-60.28</v>
      </c>
      <c r="AH1501" s="24"/>
      <c r="AI1501" s="24" t="s">
        <v>60</v>
      </c>
      <c r="AJ1501" s="24">
        <v>-85.26</v>
      </c>
      <c r="AK1501" s="24"/>
      <c r="AL1501" s="24">
        <v>88.84</v>
      </c>
      <c r="AM1501" s="24">
        <v>12.94</v>
      </c>
      <c r="AN1501" s="24">
        <v>2.88</v>
      </c>
      <c r="AO1501" s="24">
        <v>-173</v>
      </c>
      <c r="AP1501" s="24">
        <v>1</v>
      </c>
      <c r="AQ1501" s="24" t="s">
        <v>129</v>
      </c>
      <c r="AR1501" s="24">
        <v>75.5</v>
      </c>
      <c r="AS1501" s="24">
        <v>-1155.0999999999999</v>
      </c>
      <c r="AT1501" s="24">
        <v>-34.200000000000003</v>
      </c>
      <c r="AU1501" s="24">
        <v>-122.58</v>
      </c>
      <c r="AV1501" s="24">
        <v>0</v>
      </c>
      <c r="AW1501" s="24" t="s">
        <v>59</v>
      </c>
      <c r="AX1501" s="24">
        <v>-6.61</v>
      </c>
      <c r="AY1501" s="24" t="s">
        <v>60</v>
      </c>
      <c r="AZ1501" s="24">
        <v>-8.89</v>
      </c>
      <c r="BA1501" s="24">
        <v>40.32</v>
      </c>
      <c r="BB1501" s="24">
        <v>0</v>
      </c>
      <c r="BC1501" s="24">
        <v>0</v>
      </c>
      <c r="BD1501" s="24">
        <f t="shared" si="882"/>
        <v>-5032.74</v>
      </c>
      <c r="BE1501" s="25"/>
    </row>
    <row r="1502" spans="1:57" ht="25.5" customHeight="1" x14ac:dyDescent="0.25">
      <c r="A1502" s="22">
        <v>29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-382.76</v>
      </c>
      <c r="G1502" s="24">
        <v>-240.22</v>
      </c>
      <c r="H1502" s="24">
        <v>-80.959999999999994</v>
      </c>
      <c r="I1502" s="24">
        <v>-130.91999999999999</v>
      </c>
      <c r="J1502" s="24">
        <v>-297.51</v>
      </c>
      <c r="K1502" s="24">
        <v>-258.29000000000002</v>
      </c>
      <c r="L1502" s="24" t="s">
        <v>58</v>
      </c>
      <c r="M1502" s="24">
        <v>-191.76</v>
      </c>
      <c r="N1502" s="24">
        <v>116.09</v>
      </c>
      <c r="O1502" s="24">
        <v>-4090.16</v>
      </c>
      <c r="P1502" s="24">
        <v>-603.70000000000005</v>
      </c>
      <c r="Q1502" s="24">
        <v>5.51</v>
      </c>
      <c r="R1502" s="24">
        <v>-114.29</v>
      </c>
      <c r="S1502" s="24">
        <v>-237.13</v>
      </c>
      <c r="T1502" s="24">
        <v>-752.74</v>
      </c>
      <c r="U1502" s="24" t="s">
        <v>63</v>
      </c>
      <c r="V1502" s="24"/>
      <c r="W1502" s="118" t="s">
        <v>64</v>
      </c>
      <c r="X1502" s="24"/>
      <c r="Y1502" s="24">
        <v>-160.87</v>
      </c>
      <c r="Z1502" s="24">
        <v>-81.069999999999993</v>
      </c>
      <c r="AA1502" s="24"/>
      <c r="AB1502" s="24">
        <v>-295.64999999999998</v>
      </c>
      <c r="AC1502" s="24">
        <v>128.35</v>
      </c>
      <c r="AD1502" s="24">
        <v>-66.09</v>
      </c>
      <c r="AE1502" s="24">
        <v>-229.55</v>
      </c>
      <c r="AF1502" s="24" t="s">
        <v>124</v>
      </c>
      <c r="AG1502" s="24">
        <v>5.31</v>
      </c>
      <c r="AH1502" s="24"/>
      <c r="AI1502" s="24" t="s">
        <v>60</v>
      </c>
      <c r="AJ1502" s="24">
        <v>-232.51</v>
      </c>
      <c r="AK1502" s="24"/>
      <c r="AL1502" s="24">
        <v>200.9</v>
      </c>
      <c r="AM1502" s="24">
        <v>-93.64</v>
      </c>
      <c r="AN1502" s="24">
        <v>-37.67</v>
      </c>
      <c r="AO1502" s="24">
        <v>-215.92</v>
      </c>
      <c r="AP1502" s="24" t="e">
        <v>#REF!</v>
      </c>
      <c r="AQ1502" s="24" t="s">
        <v>129</v>
      </c>
      <c r="AR1502" s="24">
        <v>-130.56</v>
      </c>
      <c r="AS1502" s="24">
        <v>-601.54</v>
      </c>
      <c r="AT1502" s="24">
        <v>-208.35</v>
      </c>
      <c r="AU1502" s="24">
        <v>-286.51</v>
      </c>
      <c r="AV1502" s="24">
        <v>0</v>
      </c>
      <c r="AW1502" s="24">
        <v>-26.62</v>
      </c>
      <c r="AX1502" s="24">
        <v>61.11</v>
      </c>
      <c r="AY1502" s="24">
        <v>12.6</v>
      </c>
      <c r="AZ1502" s="24">
        <v>-6.39</v>
      </c>
      <c r="BA1502" s="24">
        <v>86.9</v>
      </c>
      <c r="BB1502" s="24">
        <v>0</v>
      </c>
      <c r="BC1502" s="24">
        <v>0</v>
      </c>
      <c r="BD1502" s="24" t="e">
        <f t="shared" si="882"/>
        <v>#REF!</v>
      </c>
      <c r="BE1502" s="25"/>
    </row>
    <row r="1503" spans="1:57" ht="25.5" customHeight="1" x14ac:dyDescent="0.25">
      <c r="A1503" s="22">
        <v>29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-547.99</v>
      </c>
      <c r="G1503" s="24">
        <v>-83.5</v>
      </c>
      <c r="H1503" s="24">
        <v>-395.73</v>
      </c>
      <c r="I1503" s="24">
        <v>-116.51</v>
      </c>
      <c r="J1503" s="24" t="s">
        <v>58</v>
      </c>
      <c r="K1503" s="24" t="s">
        <v>62</v>
      </c>
      <c r="L1503" s="24" t="s">
        <v>58</v>
      </c>
      <c r="M1503" s="24">
        <v>-188.15</v>
      </c>
      <c r="N1503" s="24">
        <v>-29.63</v>
      </c>
      <c r="O1503" s="24">
        <v>-259.60000000000002</v>
      </c>
      <c r="P1503" s="24">
        <v>145.91999999999999</v>
      </c>
      <c r="Q1503" s="24">
        <v>-71.739999999999995</v>
      </c>
      <c r="R1503" s="24">
        <v>-472.85</v>
      </c>
      <c r="S1503" s="24">
        <v>-73.69</v>
      </c>
      <c r="T1503" s="24">
        <v>-956.36</v>
      </c>
      <c r="U1503" s="24">
        <v>347.81</v>
      </c>
      <c r="V1503" s="24"/>
      <c r="W1503" s="118" t="s">
        <v>59</v>
      </c>
      <c r="X1503" s="24"/>
      <c r="Y1503" s="24">
        <v>142.19</v>
      </c>
      <c r="Z1503" s="24">
        <v>-75.39</v>
      </c>
      <c r="AA1503" s="24"/>
      <c r="AB1503" s="24">
        <v>311.97000000000003</v>
      </c>
      <c r="AC1503" s="24">
        <v>-173.67</v>
      </c>
      <c r="AD1503" s="24">
        <v>-226.18</v>
      </c>
      <c r="AE1503" s="24">
        <v>6.04</v>
      </c>
      <c r="AF1503" s="24" t="s">
        <v>124</v>
      </c>
      <c r="AG1503" s="24">
        <v>-25.83</v>
      </c>
      <c r="AH1503" s="24"/>
      <c r="AI1503" s="24" t="s">
        <v>60</v>
      </c>
      <c r="AJ1503" s="24">
        <v>260.01</v>
      </c>
      <c r="AK1503" s="24"/>
      <c r="AL1503" s="24">
        <v>37.71</v>
      </c>
      <c r="AM1503" s="24">
        <v>21.1</v>
      </c>
      <c r="AN1503" s="24">
        <v>11.71</v>
      </c>
      <c r="AO1503" s="24">
        <v>-49.67</v>
      </c>
      <c r="AP1503" s="24" t="e">
        <v>#REF!</v>
      </c>
      <c r="AQ1503" s="24" t="s">
        <v>129</v>
      </c>
      <c r="AR1503" s="24">
        <v>-92.6</v>
      </c>
      <c r="AS1503" s="24" t="s">
        <v>60</v>
      </c>
      <c r="AT1503" s="24">
        <v>-281.02</v>
      </c>
      <c r="AU1503" s="24">
        <v>-97.51</v>
      </c>
      <c r="AV1503" s="24">
        <v>0</v>
      </c>
      <c r="AW1503" s="24">
        <v>-280.85000000000002</v>
      </c>
      <c r="AX1503" s="24">
        <v>-95.27</v>
      </c>
      <c r="AY1503" s="24">
        <v>13.47</v>
      </c>
      <c r="AZ1503" s="24" t="s">
        <v>60</v>
      </c>
      <c r="BA1503" s="24">
        <v>-235.96</v>
      </c>
      <c r="BB1503" s="24">
        <v>0</v>
      </c>
      <c r="BC1503" s="24">
        <v>0</v>
      </c>
      <c r="BD1503" s="24" t="e">
        <f t="shared" si="882"/>
        <v>#REF!</v>
      </c>
      <c r="BE1503" s="25"/>
    </row>
    <row r="1504" spans="1:57" ht="25.5" customHeight="1" x14ac:dyDescent="0.25">
      <c r="A1504" s="22">
        <v>29</v>
      </c>
      <c r="B1504" s="79" t="s">
        <v>93</v>
      </c>
      <c r="C1504" s="80">
        <v>45</v>
      </c>
      <c r="D1504" s="80">
        <v>185</v>
      </c>
      <c r="E1504" s="80" t="s">
        <v>402</v>
      </c>
      <c r="F1504" s="24">
        <v>-1104.76</v>
      </c>
      <c r="G1504" s="24" t="s">
        <v>64</v>
      </c>
      <c r="H1504" s="24">
        <v>0</v>
      </c>
      <c r="I1504" s="24">
        <v>-70.400000000000006</v>
      </c>
      <c r="J1504" s="24">
        <v>-293.8</v>
      </c>
      <c r="K1504" s="24">
        <v>-61.44</v>
      </c>
      <c r="L1504" s="24">
        <v>-104.15</v>
      </c>
      <c r="M1504" s="24">
        <v>-87.12</v>
      </c>
      <c r="N1504" s="24">
        <v>-15.36</v>
      </c>
      <c r="O1504" s="24">
        <v>-124.04</v>
      </c>
      <c r="P1504" s="24">
        <v>706.06</v>
      </c>
      <c r="Q1504" s="24">
        <v>-46.08</v>
      </c>
      <c r="R1504" s="24" t="s">
        <v>59</v>
      </c>
      <c r="S1504" s="24">
        <v>-75.12</v>
      </c>
      <c r="T1504" s="24">
        <v>-29.03</v>
      </c>
      <c r="U1504" s="24">
        <v>-376.55</v>
      </c>
      <c r="V1504" s="24"/>
      <c r="W1504" s="118">
        <v>-81.77</v>
      </c>
      <c r="X1504" s="24"/>
      <c r="Y1504" s="24">
        <v>-70.63</v>
      </c>
      <c r="Z1504" s="24">
        <v>-261.12</v>
      </c>
      <c r="AA1504" s="24"/>
      <c r="AB1504" s="24">
        <v>-186.34</v>
      </c>
      <c r="AC1504" s="24">
        <v>-191.33</v>
      </c>
      <c r="AD1504" s="24">
        <v>46.06</v>
      </c>
      <c r="AE1504" s="24">
        <v>-238.81</v>
      </c>
      <c r="AF1504" s="24" t="s">
        <v>124</v>
      </c>
      <c r="AG1504" s="24">
        <v>85.34</v>
      </c>
      <c r="AH1504" s="24"/>
      <c r="AI1504" s="24" t="s">
        <v>60</v>
      </c>
      <c r="AJ1504" s="24">
        <v>-100.09</v>
      </c>
      <c r="AK1504" s="24"/>
      <c r="AL1504" s="24">
        <v>27.36</v>
      </c>
      <c r="AM1504" s="24" t="s">
        <v>62</v>
      </c>
      <c r="AN1504" s="24" t="s">
        <v>60</v>
      </c>
      <c r="AO1504" s="24">
        <v>-174.8</v>
      </c>
      <c r="AP1504" s="24" t="e">
        <v>#REF!</v>
      </c>
      <c r="AQ1504" s="24" t="s">
        <v>129</v>
      </c>
      <c r="AR1504" s="24">
        <v>-189.59</v>
      </c>
      <c r="AS1504" s="24" t="s">
        <v>60</v>
      </c>
      <c r="AT1504" s="24" t="s">
        <v>59</v>
      </c>
      <c r="AU1504" s="24">
        <v>99.08</v>
      </c>
      <c r="AV1504" s="24">
        <v>0</v>
      </c>
      <c r="AW1504" s="24" t="s">
        <v>59</v>
      </c>
      <c r="AX1504" s="24">
        <v>11.34</v>
      </c>
      <c r="AY1504" s="24" t="s">
        <v>60</v>
      </c>
      <c r="AZ1504" s="24">
        <v>-44.4</v>
      </c>
      <c r="BA1504" s="24">
        <v>41.73</v>
      </c>
      <c r="BB1504" s="24">
        <v>0</v>
      </c>
      <c r="BC1504" s="24">
        <v>0</v>
      </c>
      <c r="BD1504" s="24" t="e">
        <f t="shared" si="882"/>
        <v>#REF!</v>
      </c>
      <c r="BE1504" s="25"/>
    </row>
    <row r="1505" spans="1:57" ht="25.5" customHeight="1" x14ac:dyDescent="0.25">
      <c r="A1505" s="22">
        <v>29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-108.73</v>
      </c>
      <c r="G1505" s="24">
        <v>-203.55</v>
      </c>
      <c r="H1505" s="24">
        <v>-122.69</v>
      </c>
      <c r="I1505" s="24">
        <v>61.11</v>
      </c>
      <c r="J1505" s="24" t="s">
        <v>58</v>
      </c>
      <c r="K1505" s="24">
        <v>-53.93</v>
      </c>
      <c r="L1505" s="24">
        <v>-161.08000000000001</v>
      </c>
      <c r="M1505" s="24" t="s">
        <v>58</v>
      </c>
      <c r="N1505" s="24">
        <v>-192.42</v>
      </c>
      <c r="O1505" s="24">
        <v>-82.41</v>
      </c>
      <c r="P1505" s="24">
        <v>-182.71</v>
      </c>
      <c r="Q1505" s="24" t="s">
        <v>62</v>
      </c>
      <c r="R1505" s="24">
        <v>-184.36</v>
      </c>
      <c r="S1505" s="24">
        <v>-71.55</v>
      </c>
      <c r="T1505" s="24" t="s">
        <v>59</v>
      </c>
      <c r="U1505" s="24">
        <v>-93.47</v>
      </c>
      <c r="V1505" s="24"/>
      <c r="W1505" s="118" t="s">
        <v>64</v>
      </c>
      <c r="X1505" s="24"/>
      <c r="Y1505" s="24">
        <v>-32.799999999999997</v>
      </c>
      <c r="Z1505" s="24">
        <v>21.04</v>
      </c>
      <c r="AA1505" s="24"/>
      <c r="AB1505" s="24">
        <v>-211.52</v>
      </c>
      <c r="AC1505" s="24">
        <v>-11.71</v>
      </c>
      <c r="AD1505" s="24">
        <v>-314.85000000000002</v>
      </c>
      <c r="AE1505" s="24">
        <v>129.03</v>
      </c>
      <c r="AF1505" s="24" t="s">
        <v>124</v>
      </c>
      <c r="AG1505" s="24">
        <v>-260.35000000000002</v>
      </c>
      <c r="AH1505" s="24"/>
      <c r="AI1505" s="24" t="s">
        <v>60</v>
      </c>
      <c r="AJ1505" s="24" t="s">
        <v>58</v>
      </c>
      <c r="AK1505" s="24"/>
      <c r="AL1505" s="24" t="s">
        <v>58</v>
      </c>
      <c r="AM1505" s="24">
        <v>-44.3</v>
      </c>
      <c r="AN1505" s="24">
        <v>-30.46</v>
      </c>
      <c r="AO1505" s="24" t="s">
        <v>58</v>
      </c>
      <c r="AP1505" s="24" t="e">
        <v>#REF!</v>
      </c>
      <c r="AQ1505" s="24" t="s">
        <v>129</v>
      </c>
      <c r="AR1505" s="24">
        <v>-8.6199999999999992</v>
      </c>
      <c r="AS1505" s="24">
        <v>-252.59</v>
      </c>
      <c r="AT1505" s="24" t="s">
        <v>59</v>
      </c>
      <c r="AU1505" s="24">
        <v>-102.21</v>
      </c>
      <c r="AV1505" s="24">
        <v>0</v>
      </c>
      <c r="AW1505" s="24" t="s">
        <v>59</v>
      </c>
      <c r="AX1505" s="24">
        <v>-127.79</v>
      </c>
      <c r="AY1505" s="24">
        <v>34.18</v>
      </c>
      <c r="AZ1505" s="24">
        <v>10.46</v>
      </c>
      <c r="BA1505" s="24">
        <v>35.409999999999997</v>
      </c>
      <c r="BB1505" s="24">
        <v>0</v>
      </c>
      <c r="BC1505" s="24">
        <v>0</v>
      </c>
      <c r="BD1505" s="24" t="e">
        <f t="shared" si="882"/>
        <v>#REF!</v>
      </c>
      <c r="BE1505" s="25"/>
    </row>
    <row r="1506" spans="1:57" ht="25.5" customHeight="1" x14ac:dyDescent="0.25">
      <c r="A1506" s="22">
        <v>29</v>
      </c>
      <c r="B1506" s="79" t="s">
        <v>110</v>
      </c>
      <c r="C1506" s="80">
        <v>13</v>
      </c>
      <c r="D1506" s="80">
        <v>154</v>
      </c>
      <c r="E1506" s="80" t="s">
        <v>374</v>
      </c>
      <c r="F1506" s="24">
        <v>-236.23</v>
      </c>
      <c r="G1506" s="24">
        <v>-156.07</v>
      </c>
      <c r="H1506" s="24">
        <v>-22.79</v>
      </c>
      <c r="I1506" s="24">
        <v>4.7300000000000004</v>
      </c>
      <c r="J1506" s="24">
        <v>49.49</v>
      </c>
      <c r="K1506" s="24">
        <v>-76.569999999999993</v>
      </c>
      <c r="L1506" s="24">
        <v>-104.03</v>
      </c>
      <c r="M1506" s="24" t="s">
        <v>58</v>
      </c>
      <c r="N1506" s="24">
        <v>-190.2</v>
      </c>
      <c r="O1506" s="24">
        <v>-1255.31</v>
      </c>
      <c r="P1506" s="24">
        <v>281.51</v>
      </c>
      <c r="Q1506" s="24">
        <v>-25.4</v>
      </c>
      <c r="R1506" s="24">
        <v>401.46</v>
      </c>
      <c r="S1506" s="24">
        <v>-207.39</v>
      </c>
      <c r="T1506" s="24" t="s">
        <v>59</v>
      </c>
      <c r="U1506" s="24">
        <v>-1102.5999999999999</v>
      </c>
      <c r="V1506" s="24"/>
      <c r="W1506" s="118">
        <v>3339.11</v>
      </c>
      <c r="X1506" s="24"/>
      <c r="Y1506" s="24">
        <v>-160.87</v>
      </c>
      <c r="Z1506" s="24" t="s">
        <v>63</v>
      </c>
      <c r="AA1506" s="24"/>
      <c r="AB1506" s="24">
        <v>-232.5</v>
      </c>
      <c r="AC1506" s="24">
        <v>-141.33000000000001</v>
      </c>
      <c r="AD1506" s="24">
        <v>-219.33</v>
      </c>
      <c r="AE1506" s="24">
        <v>-120.27</v>
      </c>
      <c r="AF1506" s="24" t="s">
        <v>124</v>
      </c>
      <c r="AG1506" s="24">
        <v>5.67</v>
      </c>
      <c r="AH1506" s="24"/>
      <c r="AI1506" s="24">
        <v>-265.56</v>
      </c>
      <c r="AJ1506" s="24">
        <v>-179.94</v>
      </c>
      <c r="AK1506" s="24"/>
      <c r="AL1506" s="24">
        <v>101.94</v>
      </c>
      <c r="AM1506" s="24">
        <v>-3.52</v>
      </c>
      <c r="AN1506" s="24" t="s">
        <v>58</v>
      </c>
      <c r="AO1506" s="24">
        <v>-224.56</v>
      </c>
      <c r="AP1506" s="24">
        <v>43645</v>
      </c>
      <c r="AQ1506" s="24" t="s">
        <v>129</v>
      </c>
      <c r="AR1506" s="24">
        <v>-569.94000000000005</v>
      </c>
      <c r="AS1506" s="24">
        <v>127.85</v>
      </c>
      <c r="AT1506" s="24" t="s">
        <v>59</v>
      </c>
      <c r="AU1506" s="24">
        <v>-164.82</v>
      </c>
      <c r="AV1506" s="24">
        <v>0</v>
      </c>
      <c r="AW1506" s="24" t="s">
        <v>59</v>
      </c>
      <c r="AX1506" s="24">
        <v>248.39</v>
      </c>
      <c r="AY1506" s="24">
        <v>256.02</v>
      </c>
      <c r="AZ1506" s="24" t="s">
        <v>60</v>
      </c>
      <c r="BA1506" s="24">
        <v>-468.9</v>
      </c>
      <c r="BB1506" s="24">
        <v>0</v>
      </c>
      <c r="BC1506" s="24">
        <v>0</v>
      </c>
      <c r="BD1506" s="24">
        <f t="shared" si="882"/>
        <v>42333.039999999994</v>
      </c>
      <c r="BE1506" s="25"/>
    </row>
    <row r="1507" spans="1:57" ht="25.5" customHeight="1" x14ac:dyDescent="0.25">
      <c r="A1507" s="22">
        <v>29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 t="s">
        <v>60</v>
      </c>
      <c r="G1507" s="24" t="s">
        <v>64</v>
      </c>
      <c r="H1507" s="24" t="s">
        <v>64</v>
      </c>
      <c r="I1507" s="24" t="s">
        <v>63</v>
      </c>
      <c r="J1507" s="24" t="s">
        <v>63</v>
      </c>
      <c r="K1507" s="24" t="s">
        <v>64</v>
      </c>
      <c r="L1507" s="24" t="s">
        <v>63</v>
      </c>
      <c r="M1507" s="24" t="s">
        <v>63</v>
      </c>
      <c r="N1507" s="24" t="s">
        <v>64</v>
      </c>
      <c r="O1507" s="24" t="s">
        <v>64</v>
      </c>
      <c r="P1507" s="24" t="s">
        <v>63</v>
      </c>
      <c r="Q1507" s="24">
        <v>0</v>
      </c>
      <c r="R1507" s="24" t="s">
        <v>64</v>
      </c>
      <c r="S1507" s="24" t="s">
        <v>64</v>
      </c>
      <c r="T1507" s="24" t="s">
        <v>64</v>
      </c>
      <c r="U1507" s="24" t="s">
        <v>63</v>
      </c>
      <c r="V1507" s="24"/>
      <c r="W1507" s="118">
        <v>0</v>
      </c>
      <c r="X1507" s="24"/>
      <c r="Y1507" s="24" t="s">
        <v>64</v>
      </c>
      <c r="Z1507" s="24" t="s">
        <v>63</v>
      </c>
      <c r="AA1507" s="24"/>
      <c r="AB1507" s="24" t="s">
        <v>64</v>
      </c>
      <c r="AC1507" s="24" t="s">
        <v>64</v>
      </c>
      <c r="AD1507" s="24" t="s">
        <v>64</v>
      </c>
      <c r="AE1507" s="24" t="s">
        <v>64</v>
      </c>
      <c r="AF1507" s="24" t="s">
        <v>124</v>
      </c>
      <c r="AG1507" s="24" t="s">
        <v>64</v>
      </c>
      <c r="AH1507" s="24"/>
      <c r="AI1507" s="24" t="s">
        <v>64</v>
      </c>
      <c r="AJ1507" s="24" t="s">
        <v>63</v>
      </c>
      <c r="AK1507" s="24"/>
      <c r="AL1507" s="24" t="s">
        <v>63</v>
      </c>
      <c r="AM1507" s="24" t="s">
        <v>64</v>
      </c>
      <c r="AN1507" s="24" t="s">
        <v>63</v>
      </c>
      <c r="AO1507" s="24" t="s">
        <v>63</v>
      </c>
      <c r="AP1507" s="24" t="s">
        <v>52</v>
      </c>
      <c r="AQ1507" s="24" t="s">
        <v>129</v>
      </c>
      <c r="AR1507" s="24" t="s">
        <v>63</v>
      </c>
      <c r="AS1507" s="24" t="s">
        <v>64</v>
      </c>
      <c r="AT1507" s="24" t="s">
        <v>64</v>
      </c>
      <c r="AU1507" s="24" t="s">
        <v>64</v>
      </c>
      <c r="AV1507" s="24">
        <v>0</v>
      </c>
      <c r="AW1507" s="24" t="s">
        <v>64</v>
      </c>
      <c r="AX1507" s="24" t="s">
        <v>64</v>
      </c>
      <c r="AY1507" s="24" t="s">
        <v>64</v>
      </c>
      <c r="AZ1507" s="24" t="s">
        <v>64</v>
      </c>
      <c r="BA1507" s="24" t="s">
        <v>63</v>
      </c>
      <c r="BB1507" s="24">
        <v>0</v>
      </c>
      <c r="BC1507" s="24">
        <v>0</v>
      </c>
      <c r="BD1507" s="24">
        <f t="shared" si="882"/>
        <v>0</v>
      </c>
      <c r="BE1507" s="25"/>
    </row>
    <row r="1508" spans="1:57" ht="25.5" customHeight="1" x14ac:dyDescent="0.25">
      <c r="A1508" s="22">
        <v>29</v>
      </c>
      <c r="B1508" s="78"/>
      <c r="C1508" s="76"/>
      <c r="D1508" s="76"/>
      <c r="E1508" s="76"/>
      <c r="F1508" s="24">
        <v>-131.83000000000001</v>
      </c>
      <c r="G1508" s="24">
        <v>0</v>
      </c>
      <c r="H1508" s="24">
        <v>0</v>
      </c>
      <c r="I1508" s="24">
        <v>0</v>
      </c>
      <c r="J1508" s="24">
        <v>0</v>
      </c>
      <c r="K1508" s="24">
        <v>-97.79</v>
      </c>
      <c r="L1508" s="24">
        <v>0</v>
      </c>
      <c r="M1508" s="24">
        <v>0</v>
      </c>
      <c r="N1508" s="24">
        <v>0</v>
      </c>
      <c r="O1508" s="24">
        <v>0</v>
      </c>
      <c r="P1508" s="24">
        <v>-163.38999999999999</v>
      </c>
      <c r="Q1508" s="24">
        <v>0</v>
      </c>
      <c r="R1508" s="24">
        <v>7.32</v>
      </c>
      <c r="S1508" s="24">
        <v>0</v>
      </c>
      <c r="T1508" s="24">
        <v>0</v>
      </c>
      <c r="U1508" s="24">
        <v>0</v>
      </c>
      <c r="V1508" s="24"/>
      <c r="W1508" s="118">
        <v>0</v>
      </c>
      <c r="X1508" s="24"/>
      <c r="Y1508" s="24">
        <v>0</v>
      </c>
      <c r="Z1508" s="24">
        <v>0</v>
      </c>
      <c r="AA1508" s="24"/>
      <c r="AB1508" s="24">
        <v>762.3</v>
      </c>
      <c r="AC1508" s="24">
        <v>0</v>
      </c>
      <c r="AD1508" s="24">
        <v>-56.18</v>
      </c>
      <c r="AE1508" s="24">
        <v>0</v>
      </c>
      <c r="AF1508" s="24">
        <v>0</v>
      </c>
      <c r="AG1508" s="24">
        <v>0</v>
      </c>
      <c r="AH1508" s="24"/>
      <c r="AI1508" s="24">
        <v>96.04</v>
      </c>
      <c r="AJ1508" s="24">
        <v>108.22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-29.7</v>
      </c>
      <c r="AV1508" s="24">
        <v>0</v>
      </c>
      <c r="AW1508" s="24">
        <v>0</v>
      </c>
      <c r="AX1508" s="24">
        <v>0</v>
      </c>
      <c r="AY1508" s="24">
        <v>0</v>
      </c>
      <c r="AZ1508" s="24" t="s">
        <v>60</v>
      </c>
      <c r="BA1508" s="24">
        <v>429.41</v>
      </c>
      <c r="BB1508" s="24">
        <v>0</v>
      </c>
      <c r="BC1508" s="24">
        <v>0</v>
      </c>
      <c r="BD1508" s="24">
        <f t="shared" si="882"/>
        <v>924.4</v>
      </c>
      <c r="BE1508" s="25"/>
    </row>
    <row r="1509" spans="1:57" ht="25.5" customHeight="1" x14ac:dyDescent="0.25">
      <c r="A1509" s="22">
        <v>29</v>
      </c>
      <c r="B1509" s="78"/>
      <c r="C1509" s="76"/>
      <c r="D1509" s="76"/>
      <c r="E1509" s="76"/>
      <c r="F1509" s="24">
        <v>312.2</v>
      </c>
      <c r="G1509" s="24">
        <v>0</v>
      </c>
      <c r="H1509" s="24">
        <v>0</v>
      </c>
      <c r="I1509" s="24">
        <v>0</v>
      </c>
      <c r="J1509" s="24">
        <v>0</v>
      </c>
      <c r="K1509" s="24">
        <v>-20.58</v>
      </c>
      <c r="L1509" s="24">
        <v>0</v>
      </c>
      <c r="M1509" s="24">
        <v>0</v>
      </c>
      <c r="N1509" s="24">
        <v>0</v>
      </c>
      <c r="O1509" s="24">
        <v>0</v>
      </c>
      <c r="P1509" s="24">
        <v>-50.44</v>
      </c>
      <c r="Q1509" s="24">
        <v>0</v>
      </c>
      <c r="R1509" s="24">
        <v>-3859.37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-459.31</v>
      </c>
      <c r="AC1509" s="24">
        <v>0</v>
      </c>
      <c r="AD1509" s="24">
        <v>-39.25</v>
      </c>
      <c r="AE1509" s="24">
        <v>0</v>
      </c>
      <c r="AF1509" s="24">
        <v>0</v>
      </c>
      <c r="AG1509" s="24">
        <v>0</v>
      </c>
      <c r="AH1509" s="24"/>
      <c r="AI1509" s="24">
        <v>-68.33</v>
      </c>
      <c r="AJ1509" s="24">
        <v>-13.51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20.98</v>
      </c>
      <c r="BA1509" s="24">
        <v>-5.58</v>
      </c>
      <c r="BB1509" s="24">
        <v>0</v>
      </c>
      <c r="BC1509" s="24">
        <v>0</v>
      </c>
      <c r="BD1509" s="24">
        <f t="shared" si="882"/>
        <v>-4183.1900000000005</v>
      </c>
      <c r="BE1509" s="25"/>
    </row>
    <row r="1510" spans="1:57" ht="25.5" customHeight="1" x14ac:dyDescent="0.25">
      <c r="A1510" s="22">
        <v>29</v>
      </c>
      <c r="B1510" s="78"/>
      <c r="C1510" s="76"/>
      <c r="D1510" s="76"/>
      <c r="E1510" s="76"/>
      <c r="F1510" s="24">
        <v>110.51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-514.21</v>
      </c>
      <c r="Q1510" s="24">
        <v>0</v>
      </c>
      <c r="R1510" s="24">
        <v>-5203.62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32.619999999999997</v>
      </c>
      <c r="AC1510" s="24">
        <v>0</v>
      </c>
      <c r="AD1510" s="24">
        <v>367.81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-111.72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 t="s">
        <v>64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882"/>
        <v>-5318.61</v>
      </c>
      <c r="BE1510" s="25"/>
    </row>
    <row r="1511" spans="1:57" ht="25.5" customHeight="1" x14ac:dyDescent="0.25">
      <c r="A1511" s="22">
        <v>29</v>
      </c>
      <c r="B1511" s="78"/>
      <c r="C1511" s="76"/>
      <c r="D1511" s="76"/>
      <c r="E1511" s="76"/>
      <c r="F1511" s="24">
        <v>179.35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-7.8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70.89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 t="s">
        <v>64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882"/>
        <v>242.44</v>
      </c>
      <c r="BE1511" s="25"/>
    </row>
    <row r="1512" spans="1:57" ht="25.5" customHeight="1" x14ac:dyDescent="0.25">
      <c r="A1512" s="22">
        <v>29</v>
      </c>
      <c r="B1512" s="78"/>
      <c r="C1512" s="76"/>
      <c r="D1512" s="76"/>
      <c r="E1512" s="76"/>
      <c r="F1512" s="24">
        <v>46.07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21.74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 t="s">
        <v>60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882"/>
        <v>67.81</v>
      </c>
      <c r="BE1512" s="25"/>
    </row>
    <row r="1513" spans="1:57" ht="25.5" customHeight="1" x14ac:dyDescent="0.25">
      <c r="A1513" s="22">
        <v>29</v>
      </c>
      <c r="B1513" s="78"/>
      <c r="C1513" s="76"/>
      <c r="D1513" s="76"/>
      <c r="E1513" s="76"/>
      <c r="F1513" s="24">
        <v>-390.16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-50.81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-194.4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882"/>
        <v>-635.37</v>
      </c>
      <c r="BE1513" s="25"/>
    </row>
    <row r="1514" spans="1:57" ht="25.5" customHeight="1" x14ac:dyDescent="0.25">
      <c r="A1514" s="22">
        <v>29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-9.52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244.09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-1271.29</v>
      </c>
      <c r="BB1514" s="24">
        <v>0</v>
      </c>
      <c r="BC1514" s="24">
        <v>0</v>
      </c>
      <c r="BD1514" s="24">
        <f t="shared" si="882"/>
        <v>-1036.72</v>
      </c>
      <c r="BE1514" s="25"/>
    </row>
    <row r="1515" spans="1:57" ht="25.5" customHeight="1" x14ac:dyDescent="0.25">
      <c r="A1515" s="22">
        <v>29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371.64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35</v>
      </c>
      <c r="BB1515" s="24">
        <v>0</v>
      </c>
      <c r="BC1515" s="24">
        <v>0</v>
      </c>
      <c r="BD1515" s="24">
        <f t="shared" si="882"/>
        <v>406.64</v>
      </c>
      <c r="BE1515" s="25"/>
    </row>
    <row r="1516" spans="1:57" ht="25.5" customHeight="1" x14ac:dyDescent="0.25">
      <c r="A1516" s="22">
        <v>29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604.4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8</v>
      </c>
      <c r="BB1516" s="24">
        <v>0</v>
      </c>
      <c r="BC1516" s="24">
        <v>0</v>
      </c>
      <c r="BD1516" s="24">
        <f t="shared" si="882"/>
        <v>612.4</v>
      </c>
      <c r="BE1516" s="25"/>
    </row>
    <row r="1517" spans="1:57" ht="25.5" customHeight="1" x14ac:dyDescent="0.25">
      <c r="A1517" s="22">
        <v>29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-32.17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882"/>
        <v>-32.17</v>
      </c>
      <c r="BE1517" s="25"/>
    </row>
    <row r="1518" spans="1:57" ht="25.5" customHeight="1" x14ac:dyDescent="0.25">
      <c r="A1518" s="22">
        <v>29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-626.46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1</v>
      </c>
      <c r="BB1518" s="24">
        <v>0</v>
      </c>
      <c r="BC1518" s="24">
        <v>0</v>
      </c>
      <c r="BD1518" s="24">
        <f t="shared" si="882"/>
        <v>-625.46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U1519" si="883">SUM(F1479:F1518)</f>
        <v>-7498.2299999999987</v>
      </c>
      <c r="G1519" s="37">
        <f t="shared" si="883"/>
        <v>-2739.86</v>
      </c>
      <c r="H1519" s="37">
        <f t="shared" si="883"/>
        <v>-3332.0299999999997</v>
      </c>
      <c r="I1519" s="37">
        <f t="shared" si="883"/>
        <v>-1859.51</v>
      </c>
      <c r="J1519" s="37">
        <f t="shared" si="883"/>
        <v>-2946.5300000000007</v>
      </c>
      <c r="K1519" s="37">
        <f t="shared" si="883"/>
        <v>-4522.96</v>
      </c>
      <c r="L1519" s="37">
        <f t="shared" si="883"/>
        <v>-4044.2800000000007</v>
      </c>
      <c r="M1519" s="37">
        <f t="shared" si="883"/>
        <v>-4846.2899999999991</v>
      </c>
      <c r="N1519" s="37">
        <f t="shared" si="883"/>
        <v>-317.02000000000004</v>
      </c>
      <c r="O1519" s="37">
        <f t="shared" si="883"/>
        <v>-10561.369999999999</v>
      </c>
      <c r="P1519" s="37">
        <f t="shared" si="883"/>
        <v>-2691.5300000000007</v>
      </c>
      <c r="Q1519" s="37">
        <f t="shared" si="883"/>
        <v>-1633.6399999999999</v>
      </c>
      <c r="R1519" s="37">
        <f t="shared" si="883"/>
        <v>-12618.64</v>
      </c>
      <c r="S1519" s="37">
        <f t="shared" si="883"/>
        <v>-214.91000000000003</v>
      </c>
      <c r="T1519" s="37">
        <f t="shared" si="883"/>
        <v>-2374.4300000000003</v>
      </c>
      <c r="U1519" s="37">
        <f t="shared" si="883"/>
        <v>-5411.57</v>
      </c>
      <c r="V1519" s="37"/>
      <c r="W1519" s="37">
        <f>SUM(W1479:W1518)</f>
        <v>-1368.4500000000003</v>
      </c>
      <c r="X1519" s="37"/>
      <c r="Y1519" s="37">
        <f>SUM(Y1479:Y1518)</f>
        <v>-2773.7299999999996</v>
      </c>
      <c r="Z1519" s="37">
        <f>SUM(Z1479:Z1518)</f>
        <v>-4277.8999999999996</v>
      </c>
      <c r="AA1519" s="37"/>
      <c r="AB1519" s="37">
        <f t="shared" ref="AB1519:AG1519" si="884">SUM(AB1479:AB1518)</f>
        <v>-2431.9200000000005</v>
      </c>
      <c r="AC1519" s="37">
        <f t="shared" si="884"/>
        <v>-1217.01</v>
      </c>
      <c r="AD1519" s="37">
        <f t="shared" si="884"/>
        <v>-687.55000000000018</v>
      </c>
      <c r="AE1519" s="37">
        <f t="shared" si="884"/>
        <v>-2567.3199999999997</v>
      </c>
      <c r="AF1519" s="37">
        <f t="shared" si="884"/>
        <v>-6786.39</v>
      </c>
      <c r="AG1519" s="37">
        <f t="shared" si="884"/>
        <v>-615.38</v>
      </c>
      <c r="AH1519" s="37"/>
      <c r="AI1519" s="37">
        <f>SUM(AI1479:AI1518)</f>
        <v>-688.58</v>
      </c>
      <c r="AJ1519" s="37">
        <f>SUM(AJ1479:AJ1518)</f>
        <v>-870.84999999999991</v>
      </c>
      <c r="AK1519" s="37"/>
      <c r="AL1519" s="37">
        <f t="shared" ref="AL1519:BC1519" si="885">SUM(AL1479:AL1518)</f>
        <v>136.19999999999999</v>
      </c>
      <c r="AM1519" s="37">
        <f t="shared" si="885"/>
        <v>-2950.25</v>
      </c>
      <c r="AN1519" s="37">
        <f t="shared" si="885"/>
        <v>-352.13000000000005</v>
      </c>
      <c r="AO1519" s="37">
        <f t="shared" si="885"/>
        <v>-4228.7000000000007</v>
      </c>
      <c r="AP1519" s="37" t="e">
        <f t="shared" si="885"/>
        <v>#REF!</v>
      </c>
      <c r="AQ1519" s="37">
        <f t="shared" si="885"/>
        <v>0</v>
      </c>
      <c r="AR1519" s="37">
        <f t="shared" si="885"/>
        <v>-1680.9099999999999</v>
      </c>
      <c r="AS1519" s="37">
        <f t="shared" si="885"/>
        <v>-10162.540000000003</v>
      </c>
      <c r="AT1519" s="37">
        <f t="shared" si="885"/>
        <v>-1955.76</v>
      </c>
      <c r="AU1519" s="37">
        <f t="shared" si="885"/>
        <v>-4392.6099999999997</v>
      </c>
      <c r="AV1519" s="37">
        <f t="shared" si="885"/>
        <v>0</v>
      </c>
      <c r="AW1519" s="37">
        <f t="shared" si="885"/>
        <v>-4091.7999999999997</v>
      </c>
      <c r="AX1519" s="37">
        <f t="shared" si="885"/>
        <v>-65.770000000000095</v>
      </c>
      <c r="AY1519" s="37">
        <f t="shared" si="885"/>
        <v>347.34000000000003</v>
      </c>
      <c r="AZ1519" s="37">
        <f t="shared" si="885"/>
        <v>-254.51000000000002</v>
      </c>
      <c r="BA1519" s="37">
        <f t="shared" si="885"/>
        <v>-2498.58</v>
      </c>
      <c r="BB1519" s="37">
        <f t="shared" si="885"/>
        <v>0</v>
      </c>
      <c r="BC1519" s="37">
        <f t="shared" si="885"/>
        <v>0</v>
      </c>
      <c r="BD1519" s="24" t="e">
        <f t="shared" si="882"/>
        <v>#REF!</v>
      </c>
      <c r="BE1519" s="322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U1520" si="886">COUNTA(F1479:F1518)</f>
        <v>40</v>
      </c>
      <c r="G1520" s="33">
        <f t="shared" si="886"/>
        <v>40</v>
      </c>
      <c r="H1520" s="33">
        <f t="shared" si="886"/>
        <v>40</v>
      </c>
      <c r="I1520" s="33">
        <f t="shared" si="886"/>
        <v>40</v>
      </c>
      <c r="J1520" s="33">
        <f t="shared" si="886"/>
        <v>40</v>
      </c>
      <c r="K1520" s="33">
        <f t="shared" si="886"/>
        <v>40</v>
      </c>
      <c r="L1520" s="33">
        <f t="shared" si="886"/>
        <v>40</v>
      </c>
      <c r="M1520" s="33">
        <f t="shared" si="886"/>
        <v>40</v>
      </c>
      <c r="N1520" s="33">
        <f t="shared" si="886"/>
        <v>40</v>
      </c>
      <c r="O1520" s="33">
        <f t="shared" si="886"/>
        <v>40</v>
      </c>
      <c r="P1520" s="33">
        <f t="shared" si="886"/>
        <v>40</v>
      </c>
      <c r="Q1520" s="33">
        <f t="shared" si="886"/>
        <v>40</v>
      </c>
      <c r="R1520" s="33">
        <f t="shared" si="886"/>
        <v>40</v>
      </c>
      <c r="S1520" s="33">
        <f t="shared" si="886"/>
        <v>40</v>
      </c>
      <c r="T1520" s="33">
        <f t="shared" si="886"/>
        <v>40</v>
      </c>
      <c r="U1520" s="33">
        <f t="shared" si="886"/>
        <v>40</v>
      </c>
      <c r="V1520" s="33"/>
      <c r="W1520" s="33">
        <f>COUNTA(W1479:W1518)</f>
        <v>40</v>
      </c>
      <c r="X1520" s="33"/>
      <c r="Y1520" s="33">
        <f>COUNTA(Y1479:Y1518)</f>
        <v>40</v>
      </c>
      <c r="Z1520" s="33">
        <f>COUNTA(Z1479:Z1518)</f>
        <v>40</v>
      </c>
      <c r="AA1520" s="33"/>
      <c r="AB1520" s="33">
        <f t="shared" ref="AB1520:AG1520" si="887">COUNTA(AB1479:AB1518)</f>
        <v>40</v>
      </c>
      <c r="AC1520" s="33">
        <f t="shared" si="887"/>
        <v>40</v>
      </c>
      <c r="AD1520" s="33">
        <f t="shared" si="887"/>
        <v>40</v>
      </c>
      <c r="AE1520" s="33">
        <f t="shared" si="887"/>
        <v>40</v>
      </c>
      <c r="AF1520" s="33">
        <f t="shared" si="887"/>
        <v>40</v>
      </c>
      <c r="AG1520" s="33">
        <f t="shared" si="887"/>
        <v>40</v>
      </c>
      <c r="AH1520" s="33"/>
      <c r="AI1520" s="33">
        <f>COUNTA(AI1479:AI1518)</f>
        <v>40</v>
      </c>
      <c r="AJ1520" s="33">
        <f>COUNTA(AJ1479:AJ1518)</f>
        <v>40</v>
      </c>
      <c r="AK1520" s="33"/>
      <c r="AL1520" s="33">
        <f t="shared" ref="AL1520:BC1520" si="888">COUNTA(AL1479:AL1518)</f>
        <v>40</v>
      </c>
      <c r="AM1520" s="33">
        <f t="shared" si="888"/>
        <v>40</v>
      </c>
      <c r="AN1520" s="33">
        <f t="shared" si="888"/>
        <v>40</v>
      </c>
      <c r="AO1520" s="33">
        <f t="shared" si="888"/>
        <v>40</v>
      </c>
      <c r="AP1520" s="33">
        <f t="shared" si="888"/>
        <v>40</v>
      </c>
      <c r="AQ1520" s="33">
        <f t="shared" si="888"/>
        <v>40</v>
      </c>
      <c r="AR1520" s="33">
        <f t="shared" si="888"/>
        <v>40</v>
      </c>
      <c r="AS1520" s="33">
        <f t="shared" si="888"/>
        <v>40</v>
      </c>
      <c r="AT1520" s="33">
        <f t="shared" si="888"/>
        <v>40</v>
      </c>
      <c r="AU1520" s="33">
        <f t="shared" si="888"/>
        <v>40</v>
      </c>
      <c r="AV1520" s="33">
        <f t="shared" si="888"/>
        <v>40</v>
      </c>
      <c r="AW1520" s="33">
        <f t="shared" si="888"/>
        <v>40</v>
      </c>
      <c r="AX1520" s="33">
        <f t="shared" si="888"/>
        <v>40</v>
      </c>
      <c r="AY1520" s="33">
        <f t="shared" si="888"/>
        <v>40</v>
      </c>
      <c r="AZ1520" s="33">
        <f t="shared" si="888"/>
        <v>40</v>
      </c>
      <c r="BA1520" s="33">
        <f t="shared" si="888"/>
        <v>40</v>
      </c>
      <c r="BB1520" s="33">
        <f t="shared" si="888"/>
        <v>40</v>
      </c>
      <c r="BC1520" s="33">
        <f t="shared" si="888"/>
        <v>40</v>
      </c>
      <c r="BD1520" s="33">
        <f t="shared" si="882"/>
        <v>1800</v>
      </c>
      <c r="BE1520" s="322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U1521" si="889">COUNTIF(F1479:F1518,"NS")</f>
        <v>0</v>
      </c>
      <c r="G1521" s="34">
        <f t="shared" si="889"/>
        <v>7</v>
      </c>
      <c r="H1521" s="34">
        <f t="shared" si="889"/>
        <v>4</v>
      </c>
      <c r="I1521" s="34">
        <f t="shared" si="889"/>
        <v>5</v>
      </c>
      <c r="J1521" s="34">
        <f t="shared" si="889"/>
        <v>7</v>
      </c>
      <c r="K1521" s="34">
        <f t="shared" si="889"/>
        <v>7</v>
      </c>
      <c r="L1521" s="34">
        <f t="shared" si="889"/>
        <v>9</v>
      </c>
      <c r="M1521" s="34">
        <f t="shared" si="889"/>
        <v>9</v>
      </c>
      <c r="N1521" s="34">
        <f t="shared" si="889"/>
        <v>6</v>
      </c>
      <c r="O1521" s="34">
        <f t="shared" si="889"/>
        <v>7</v>
      </c>
      <c r="P1521" s="34">
        <f t="shared" si="889"/>
        <v>6</v>
      </c>
      <c r="Q1521" s="34">
        <f t="shared" si="889"/>
        <v>5</v>
      </c>
      <c r="R1521" s="34">
        <f t="shared" si="889"/>
        <v>6</v>
      </c>
      <c r="S1521" s="34">
        <f t="shared" si="889"/>
        <v>8</v>
      </c>
      <c r="T1521" s="34">
        <f t="shared" si="889"/>
        <v>8</v>
      </c>
      <c r="U1521" s="34">
        <f t="shared" si="889"/>
        <v>7</v>
      </c>
      <c r="V1521" s="34"/>
      <c r="W1521" s="34">
        <f>COUNTIF(W1479:W1518,"NS")</f>
        <v>8</v>
      </c>
      <c r="X1521" s="34"/>
      <c r="Y1521" s="34">
        <f>COUNTIF(Y1479:Y1518,"NS")</f>
        <v>6</v>
      </c>
      <c r="Z1521" s="34">
        <f>COUNTIF(Z1479:Z1518,"NS")</f>
        <v>8</v>
      </c>
      <c r="AA1521" s="34"/>
      <c r="AB1521" s="34">
        <f t="shared" ref="AB1521:AG1521" si="890">COUNTIF(AB1479:AB1518,"NS")</f>
        <v>7</v>
      </c>
      <c r="AC1521" s="34">
        <f t="shared" si="890"/>
        <v>7</v>
      </c>
      <c r="AD1521" s="34">
        <f t="shared" si="890"/>
        <v>6</v>
      </c>
      <c r="AE1521" s="34">
        <f t="shared" si="890"/>
        <v>8</v>
      </c>
      <c r="AF1521" s="34">
        <f t="shared" si="890"/>
        <v>0</v>
      </c>
      <c r="AG1521" s="34">
        <f t="shared" si="890"/>
        <v>6</v>
      </c>
      <c r="AH1521" s="34"/>
      <c r="AI1521" s="34">
        <f>COUNTIF(AI1479:AI1518,"NS")</f>
        <v>6</v>
      </c>
      <c r="AJ1521" s="34">
        <f>COUNTIF(AJ1479:AJ1518,"NS")</f>
        <v>7</v>
      </c>
      <c r="AK1521" s="34"/>
      <c r="AL1521" s="34">
        <f t="shared" ref="AL1521:BC1521" si="891">COUNTIF(AL1479:AL1518,"NS")</f>
        <v>6</v>
      </c>
      <c r="AM1521" s="34">
        <f t="shared" si="891"/>
        <v>6</v>
      </c>
      <c r="AN1521" s="34">
        <f t="shared" si="891"/>
        <v>8</v>
      </c>
      <c r="AO1521" s="34">
        <f t="shared" si="891"/>
        <v>5</v>
      </c>
      <c r="AP1521" s="34">
        <f t="shared" si="891"/>
        <v>3</v>
      </c>
      <c r="AQ1521" s="34">
        <f t="shared" si="891"/>
        <v>0</v>
      </c>
      <c r="AR1521" s="34">
        <f t="shared" si="891"/>
        <v>4</v>
      </c>
      <c r="AS1521" s="34">
        <f t="shared" si="891"/>
        <v>10</v>
      </c>
      <c r="AT1521" s="34">
        <f t="shared" si="891"/>
        <v>5</v>
      </c>
      <c r="AU1521" s="34">
        <f t="shared" si="891"/>
        <v>9</v>
      </c>
      <c r="AV1521" s="34">
        <f t="shared" si="891"/>
        <v>0</v>
      </c>
      <c r="AW1521" s="34">
        <f t="shared" si="891"/>
        <v>8</v>
      </c>
      <c r="AX1521" s="34">
        <f t="shared" si="891"/>
        <v>6</v>
      </c>
      <c r="AY1521" s="34">
        <f t="shared" si="891"/>
        <v>9</v>
      </c>
      <c r="AZ1521" s="34">
        <f t="shared" si="891"/>
        <v>6</v>
      </c>
      <c r="BA1521" s="34">
        <f t="shared" si="891"/>
        <v>8</v>
      </c>
      <c r="BB1521" s="34">
        <f t="shared" si="891"/>
        <v>0</v>
      </c>
      <c r="BC1521" s="34">
        <f t="shared" si="891"/>
        <v>0</v>
      </c>
      <c r="BD1521" s="33">
        <f t="shared" si="882"/>
        <v>263</v>
      </c>
      <c r="BE1521" s="322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U1522" si="892">COUNTIF(F1479:F1518,"NC")</f>
        <v>0</v>
      </c>
      <c r="G1522" s="34">
        <f t="shared" si="892"/>
        <v>1</v>
      </c>
      <c r="H1522" s="34">
        <f t="shared" si="892"/>
        <v>1</v>
      </c>
      <c r="I1522" s="34">
        <f t="shared" si="892"/>
        <v>1</v>
      </c>
      <c r="J1522" s="34">
        <f t="shared" si="892"/>
        <v>3</v>
      </c>
      <c r="K1522" s="34">
        <f t="shared" si="892"/>
        <v>0</v>
      </c>
      <c r="L1522" s="34">
        <f t="shared" si="892"/>
        <v>3</v>
      </c>
      <c r="M1522" s="34">
        <f t="shared" si="892"/>
        <v>4</v>
      </c>
      <c r="N1522" s="34">
        <f t="shared" si="892"/>
        <v>5</v>
      </c>
      <c r="O1522" s="34">
        <f t="shared" si="892"/>
        <v>0</v>
      </c>
      <c r="P1522" s="34">
        <f t="shared" si="892"/>
        <v>0</v>
      </c>
      <c r="Q1522" s="34">
        <f t="shared" si="892"/>
        <v>3</v>
      </c>
      <c r="R1522" s="34">
        <f t="shared" si="892"/>
        <v>2</v>
      </c>
      <c r="S1522" s="34">
        <f t="shared" si="892"/>
        <v>0</v>
      </c>
      <c r="T1522" s="34">
        <f t="shared" si="892"/>
        <v>4</v>
      </c>
      <c r="U1522" s="34">
        <f t="shared" si="892"/>
        <v>1</v>
      </c>
      <c r="V1522" s="34"/>
      <c r="W1522" s="34">
        <f>COUNTIF(W1479:W1518,"NC")</f>
        <v>2</v>
      </c>
      <c r="X1522" s="34"/>
      <c r="Y1522" s="34">
        <f>COUNTIF(Y1479:Y1518,"NC")</f>
        <v>2</v>
      </c>
      <c r="Z1522" s="34">
        <f>COUNTIF(Z1479:Z1518,"NC")</f>
        <v>1</v>
      </c>
      <c r="AA1522" s="34"/>
      <c r="AB1522" s="34">
        <f t="shared" ref="AB1522:AG1522" si="893">COUNTIF(AB1479:AB1518,"NC")</f>
        <v>0</v>
      </c>
      <c r="AC1522" s="34">
        <f t="shared" si="893"/>
        <v>1</v>
      </c>
      <c r="AD1522" s="34">
        <f t="shared" si="893"/>
        <v>2</v>
      </c>
      <c r="AE1522" s="34">
        <f t="shared" si="893"/>
        <v>0</v>
      </c>
      <c r="AF1522" s="34">
        <f t="shared" si="893"/>
        <v>1</v>
      </c>
      <c r="AG1522" s="34">
        <f t="shared" si="893"/>
        <v>0</v>
      </c>
      <c r="AH1522" s="34"/>
      <c r="AI1522" s="34">
        <f>COUNTIF(AI1479:AI1518,"NC")</f>
        <v>1</v>
      </c>
      <c r="AJ1522" s="34">
        <f>COUNTIF(AJ1479:AJ1518,"NC")</f>
        <v>1</v>
      </c>
      <c r="AK1522" s="34"/>
      <c r="AL1522" s="34">
        <f t="shared" ref="AL1522:BC1522" si="894">COUNTIF(AL1479:AL1518,"NC")</f>
        <v>5</v>
      </c>
      <c r="AM1522" s="34">
        <f t="shared" si="894"/>
        <v>0</v>
      </c>
      <c r="AN1522" s="34">
        <f t="shared" si="894"/>
        <v>5</v>
      </c>
      <c r="AO1522" s="34">
        <f t="shared" si="894"/>
        <v>3</v>
      </c>
      <c r="AP1522" s="34">
        <f t="shared" si="894"/>
        <v>0</v>
      </c>
      <c r="AQ1522" s="34">
        <f t="shared" si="894"/>
        <v>0</v>
      </c>
      <c r="AR1522" s="34">
        <f t="shared" si="894"/>
        <v>6</v>
      </c>
      <c r="AS1522" s="34">
        <f t="shared" si="894"/>
        <v>2</v>
      </c>
      <c r="AT1522" s="34">
        <f t="shared" si="894"/>
        <v>5</v>
      </c>
      <c r="AU1522" s="34">
        <f t="shared" si="894"/>
        <v>1</v>
      </c>
      <c r="AV1522" s="34">
        <f t="shared" si="894"/>
        <v>0</v>
      </c>
      <c r="AW1522" s="34">
        <f t="shared" si="894"/>
        <v>9</v>
      </c>
      <c r="AX1522" s="34">
        <f t="shared" si="894"/>
        <v>0</v>
      </c>
      <c r="AY1522" s="34">
        <f t="shared" si="894"/>
        <v>0</v>
      </c>
      <c r="AZ1522" s="34">
        <f t="shared" si="894"/>
        <v>0</v>
      </c>
      <c r="BA1522" s="34">
        <f t="shared" si="894"/>
        <v>0</v>
      </c>
      <c r="BB1522" s="34">
        <f t="shared" si="894"/>
        <v>0</v>
      </c>
      <c r="BC1522" s="34">
        <f t="shared" si="894"/>
        <v>0</v>
      </c>
      <c r="BD1522" s="33">
        <f t="shared" si="882"/>
        <v>75</v>
      </c>
      <c r="BE1522" s="322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U1523" si="895">1-F1522/(F1520-F1521)</f>
        <v>1</v>
      </c>
      <c r="G1523" s="35">
        <f t="shared" si="895"/>
        <v>0.96969696969696972</v>
      </c>
      <c r="H1523" s="35">
        <f t="shared" si="895"/>
        <v>0.97222222222222221</v>
      </c>
      <c r="I1523" s="35">
        <f t="shared" si="895"/>
        <v>0.97142857142857142</v>
      </c>
      <c r="J1523" s="35">
        <f t="shared" si="895"/>
        <v>0.90909090909090906</v>
      </c>
      <c r="K1523" s="35">
        <f t="shared" si="895"/>
        <v>1</v>
      </c>
      <c r="L1523" s="35">
        <f t="shared" si="895"/>
        <v>0.90322580645161288</v>
      </c>
      <c r="M1523" s="35">
        <f t="shared" si="895"/>
        <v>0.87096774193548387</v>
      </c>
      <c r="N1523" s="35">
        <f t="shared" si="895"/>
        <v>0.8529411764705882</v>
      </c>
      <c r="O1523" s="35">
        <f t="shared" si="895"/>
        <v>1</v>
      </c>
      <c r="P1523" s="35">
        <f t="shared" si="895"/>
        <v>1</v>
      </c>
      <c r="Q1523" s="35">
        <f t="shared" si="895"/>
        <v>0.91428571428571426</v>
      </c>
      <c r="R1523" s="35">
        <f t="shared" si="895"/>
        <v>0.94117647058823528</v>
      </c>
      <c r="S1523" s="35">
        <f t="shared" si="895"/>
        <v>1</v>
      </c>
      <c r="T1523" s="35">
        <f t="shared" si="895"/>
        <v>0.875</v>
      </c>
      <c r="U1523" s="35">
        <f t="shared" si="895"/>
        <v>0.96969696969696972</v>
      </c>
      <c r="V1523" s="35"/>
      <c r="W1523" s="35">
        <f>1-W1522/(W1520-W1521)</f>
        <v>0.9375</v>
      </c>
      <c r="X1523" s="35"/>
      <c r="Y1523" s="35">
        <f>1-Y1522/(Y1520-Y1521)</f>
        <v>0.94117647058823528</v>
      </c>
      <c r="Z1523" s="35">
        <f>1-Z1522/(Z1520-Z1521)</f>
        <v>0.96875</v>
      </c>
      <c r="AA1523" s="35"/>
      <c r="AB1523" s="35">
        <f t="shared" ref="AB1523:AG1523" si="896">1-AB1522/(AB1520-AB1521)</f>
        <v>1</v>
      </c>
      <c r="AC1523" s="35">
        <f t="shared" si="896"/>
        <v>0.96969696969696972</v>
      </c>
      <c r="AD1523" s="35">
        <f t="shared" si="896"/>
        <v>0.94117647058823528</v>
      </c>
      <c r="AE1523" s="35">
        <f t="shared" si="896"/>
        <v>1</v>
      </c>
      <c r="AF1523" s="35">
        <f t="shared" si="896"/>
        <v>0.97499999999999998</v>
      </c>
      <c r="AG1523" s="35">
        <f t="shared" si="896"/>
        <v>1</v>
      </c>
      <c r="AH1523" s="35"/>
      <c r="AI1523" s="35">
        <f>1-AI1522/(AI1520-AI1521)</f>
        <v>0.97058823529411764</v>
      </c>
      <c r="AJ1523" s="35">
        <f>1-AJ1522/(AJ1520-AJ1521)</f>
        <v>0.96969696969696972</v>
      </c>
      <c r="AK1523" s="35"/>
      <c r="AL1523" s="35">
        <f t="shared" ref="AL1523:BD1523" si="897">1-AL1522/(AL1520-AL1521)</f>
        <v>0.8529411764705882</v>
      </c>
      <c r="AM1523" s="35">
        <f t="shared" si="897"/>
        <v>1</v>
      </c>
      <c r="AN1523" s="35">
        <f t="shared" si="897"/>
        <v>0.84375</v>
      </c>
      <c r="AO1523" s="35">
        <f t="shared" si="897"/>
        <v>0.91428571428571426</v>
      </c>
      <c r="AP1523" s="35">
        <f t="shared" si="897"/>
        <v>1</v>
      </c>
      <c r="AQ1523" s="35">
        <f t="shared" si="897"/>
        <v>1</v>
      </c>
      <c r="AR1523" s="35">
        <f t="shared" si="897"/>
        <v>0.83333333333333337</v>
      </c>
      <c r="AS1523" s="35">
        <f t="shared" si="897"/>
        <v>0.93333333333333335</v>
      </c>
      <c r="AT1523" s="35">
        <f t="shared" si="897"/>
        <v>0.85714285714285721</v>
      </c>
      <c r="AU1523" s="35">
        <f t="shared" si="897"/>
        <v>0.967741935483871</v>
      </c>
      <c r="AV1523" s="35">
        <f t="shared" si="897"/>
        <v>1</v>
      </c>
      <c r="AW1523" s="35">
        <f t="shared" si="897"/>
        <v>0.71875</v>
      </c>
      <c r="AX1523" s="35">
        <f t="shared" si="897"/>
        <v>1</v>
      </c>
      <c r="AY1523" s="35">
        <f t="shared" si="897"/>
        <v>1</v>
      </c>
      <c r="AZ1523" s="35">
        <f t="shared" si="897"/>
        <v>1</v>
      </c>
      <c r="BA1523" s="35">
        <f t="shared" si="897"/>
        <v>1</v>
      </c>
      <c r="BB1523" s="35">
        <f t="shared" si="897"/>
        <v>1</v>
      </c>
      <c r="BC1523" s="35">
        <f t="shared" si="897"/>
        <v>1</v>
      </c>
      <c r="BD1523" s="35">
        <f t="shared" si="897"/>
        <v>0.95120364346128827</v>
      </c>
      <c r="BE1523" s="322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U1524" si="898">F1520+F1473</f>
        <v>1199</v>
      </c>
      <c r="G1524" s="34">
        <f t="shared" si="898"/>
        <v>1200</v>
      </c>
      <c r="H1524" s="34">
        <f t="shared" si="898"/>
        <v>1200</v>
      </c>
      <c r="I1524" s="34">
        <f t="shared" si="898"/>
        <v>1200</v>
      </c>
      <c r="J1524" s="34">
        <f t="shared" si="898"/>
        <v>1200</v>
      </c>
      <c r="K1524" s="34">
        <f t="shared" si="898"/>
        <v>1198</v>
      </c>
      <c r="L1524" s="34">
        <f t="shared" si="898"/>
        <v>1198</v>
      </c>
      <c r="M1524" s="34">
        <f t="shared" si="898"/>
        <v>1199</v>
      </c>
      <c r="N1524" s="34">
        <f t="shared" si="898"/>
        <v>1199</v>
      </c>
      <c r="O1524" s="34">
        <f t="shared" si="898"/>
        <v>1198</v>
      </c>
      <c r="P1524" s="34">
        <f t="shared" si="898"/>
        <v>1200</v>
      </c>
      <c r="Q1524" s="34">
        <f t="shared" si="898"/>
        <v>1200</v>
      </c>
      <c r="R1524" s="34">
        <f t="shared" si="898"/>
        <v>1173</v>
      </c>
      <c r="S1524" s="34">
        <f t="shared" si="898"/>
        <v>1199</v>
      </c>
      <c r="T1524" s="34">
        <f t="shared" si="898"/>
        <v>1200</v>
      </c>
      <c r="U1524" s="34">
        <f t="shared" si="898"/>
        <v>1188</v>
      </c>
      <c r="V1524" s="34"/>
      <c r="W1524" s="34">
        <f>W1520+W1473</f>
        <v>1195</v>
      </c>
      <c r="X1524" s="34"/>
      <c r="Y1524" s="34">
        <f t="shared" ref="Y1524:Z1526" si="899">Y1520+Y1473</f>
        <v>1199</v>
      </c>
      <c r="Z1524" s="34">
        <f t="shared" si="899"/>
        <v>1200</v>
      </c>
      <c r="AA1524" s="34"/>
      <c r="AB1524" s="34">
        <f t="shared" ref="AB1524:AG1526" si="900">AB1520+AB1473</f>
        <v>1200</v>
      </c>
      <c r="AC1524" s="34">
        <f t="shared" si="900"/>
        <v>1200</v>
      </c>
      <c r="AD1524" s="34">
        <f t="shared" si="900"/>
        <v>1200</v>
      </c>
      <c r="AE1524" s="34">
        <f t="shared" si="900"/>
        <v>1200</v>
      </c>
      <c r="AF1524" s="34">
        <f t="shared" si="900"/>
        <v>1199</v>
      </c>
      <c r="AG1524" s="34">
        <f t="shared" si="900"/>
        <v>1199</v>
      </c>
      <c r="AH1524" s="34"/>
      <c r="AI1524" s="34">
        <f t="shared" ref="AI1524:AJ1526" si="901">AI1520+AI1473</f>
        <v>1200</v>
      </c>
      <c r="AJ1524" s="34">
        <f t="shared" si="901"/>
        <v>1195</v>
      </c>
      <c r="AK1524" s="34"/>
      <c r="AL1524" s="34">
        <f t="shared" ref="AL1524:BD1524" si="902">AL1520+AL1473</f>
        <v>1196</v>
      </c>
      <c r="AM1524" s="34">
        <f t="shared" si="902"/>
        <v>1199</v>
      </c>
      <c r="AN1524" s="34">
        <f t="shared" si="902"/>
        <v>1199</v>
      </c>
      <c r="AO1524" s="34">
        <f t="shared" si="902"/>
        <v>1198</v>
      </c>
      <c r="AP1524" s="34">
        <f t="shared" si="902"/>
        <v>1199</v>
      </c>
      <c r="AQ1524" s="34">
        <f t="shared" si="902"/>
        <v>1196</v>
      </c>
      <c r="AR1524" s="34">
        <f t="shared" si="902"/>
        <v>1198</v>
      </c>
      <c r="AS1524" s="34">
        <f t="shared" si="902"/>
        <v>1200</v>
      </c>
      <c r="AT1524" s="34">
        <f t="shared" si="902"/>
        <v>1199</v>
      </c>
      <c r="AU1524" s="34">
        <f t="shared" si="902"/>
        <v>1200</v>
      </c>
      <c r="AV1524" s="34">
        <f t="shared" si="902"/>
        <v>1200</v>
      </c>
      <c r="AW1524" s="34">
        <f t="shared" si="902"/>
        <v>1192</v>
      </c>
      <c r="AX1524" s="34">
        <f t="shared" si="902"/>
        <v>1199</v>
      </c>
      <c r="AY1524" s="34">
        <f t="shared" si="902"/>
        <v>1195</v>
      </c>
      <c r="AZ1524" s="34">
        <f t="shared" si="902"/>
        <v>1199</v>
      </c>
      <c r="BA1524" s="34">
        <f t="shared" si="902"/>
        <v>1200</v>
      </c>
      <c r="BB1524" s="34">
        <f t="shared" si="902"/>
        <v>1200</v>
      </c>
      <c r="BC1524" s="34">
        <f t="shared" si="902"/>
        <v>1200</v>
      </c>
      <c r="BD1524" s="34">
        <f t="shared" si="902"/>
        <v>53907</v>
      </c>
      <c r="BE1524" s="322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U1525" si="903">F1521+F1474</f>
        <v>122</v>
      </c>
      <c r="G1525" s="34">
        <f t="shared" si="903"/>
        <v>189</v>
      </c>
      <c r="H1525" s="34">
        <f t="shared" si="903"/>
        <v>124</v>
      </c>
      <c r="I1525" s="34">
        <f t="shared" si="903"/>
        <v>192</v>
      </c>
      <c r="J1525" s="34">
        <f t="shared" si="903"/>
        <v>203</v>
      </c>
      <c r="K1525" s="34">
        <f t="shared" si="903"/>
        <v>191</v>
      </c>
      <c r="L1525" s="34">
        <f t="shared" si="903"/>
        <v>252</v>
      </c>
      <c r="M1525" s="34">
        <f t="shared" si="903"/>
        <v>228</v>
      </c>
      <c r="N1525" s="34">
        <f t="shared" si="903"/>
        <v>186</v>
      </c>
      <c r="O1525" s="34">
        <f t="shared" si="903"/>
        <v>216</v>
      </c>
      <c r="P1525" s="34">
        <f t="shared" si="903"/>
        <v>193</v>
      </c>
      <c r="Q1525" s="34">
        <f t="shared" si="903"/>
        <v>223</v>
      </c>
      <c r="R1525" s="34">
        <f t="shared" si="903"/>
        <v>162</v>
      </c>
      <c r="S1525" s="34">
        <f t="shared" si="903"/>
        <v>241</v>
      </c>
      <c r="T1525" s="34">
        <f t="shared" si="903"/>
        <v>191</v>
      </c>
      <c r="U1525" s="34">
        <f t="shared" si="903"/>
        <v>187</v>
      </c>
      <c r="V1525" s="34"/>
      <c r="W1525" s="34">
        <f>W1521+W1474</f>
        <v>196</v>
      </c>
      <c r="X1525" s="34"/>
      <c r="Y1525" s="34">
        <f t="shared" si="899"/>
        <v>196</v>
      </c>
      <c r="Z1525" s="34">
        <f t="shared" si="899"/>
        <v>187</v>
      </c>
      <c r="AA1525" s="34"/>
      <c r="AB1525" s="34">
        <f t="shared" si="900"/>
        <v>179</v>
      </c>
      <c r="AC1525" s="34">
        <f t="shared" si="900"/>
        <v>193</v>
      </c>
      <c r="AD1525" s="34">
        <f t="shared" si="900"/>
        <v>200</v>
      </c>
      <c r="AE1525" s="34">
        <f t="shared" si="900"/>
        <v>208</v>
      </c>
      <c r="AF1525" s="34">
        <f t="shared" si="900"/>
        <v>203</v>
      </c>
      <c r="AG1525" s="34">
        <f t="shared" si="900"/>
        <v>156</v>
      </c>
      <c r="AH1525" s="34"/>
      <c r="AI1525" s="34">
        <f t="shared" si="901"/>
        <v>239</v>
      </c>
      <c r="AJ1525" s="34">
        <f t="shared" si="901"/>
        <v>201</v>
      </c>
      <c r="AK1525" s="34"/>
      <c r="AL1525" s="34">
        <f t="shared" ref="AL1525:BD1525" si="904">AL1521+AL1474</f>
        <v>181</v>
      </c>
      <c r="AM1525" s="34">
        <f t="shared" si="904"/>
        <v>193</v>
      </c>
      <c r="AN1525" s="34">
        <f t="shared" si="904"/>
        <v>231</v>
      </c>
      <c r="AO1525" s="34">
        <f t="shared" si="904"/>
        <v>186</v>
      </c>
      <c r="AP1525" s="34">
        <f t="shared" si="904"/>
        <v>239</v>
      </c>
      <c r="AQ1525" s="34">
        <f t="shared" si="904"/>
        <v>167</v>
      </c>
      <c r="AR1525" s="34">
        <f t="shared" si="904"/>
        <v>147</v>
      </c>
      <c r="AS1525" s="34">
        <f t="shared" si="904"/>
        <v>277</v>
      </c>
      <c r="AT1525" s="34">
        <f t="shared" si="904"/>
        <v>187</v>
      </c>
      <c r="AU1525" s="34">
        <f t="shared" si="904"/>
        <v>248</v>
      </c>
      <c r="AV1525" s="34">
        <f t="shared" si="904"/>
        <v>0</v>
      </c>
      <c r="AW1525" s="34">
        <f t="shared" si="904"/>
        <v>186</v>
      </c>
      <c r="AX1525" s="34">
        <f t="shared" si="904"/>
        <v>175</v>
      </c>
      <c r="AY1525" s="34">
        <f t="shared" si="904"/>
        <v>252</v>
      </c>
      <c r="AZ1525" s="34">
        <f t="shared" si="904"/>
        <v>173</v>
      </c>
      <c r="BA1525" s="34">
        <f t="shared" si="904"/>
        <v>189</v>
      </c>
      <c r="BB1525" s="34">
        <f t="shared" si="904"/>
        <v>0</v>
      </c>
      <c r="BC1525" s="34">
        <f t="shared" si="904"/>
        <v>0</v>
      </c>
      <c r="BD1525" s="34">
        <f t="shared" si="904"/>
        <v>8289</v>
      </c>
      <c r="BE1525" s="322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U1526" si="905">F1522+F1475</f>
        <v>5</v>
      </c>
      <c r="G1526" s="34">
        <f t="shared" si="905"/>
        <v>42</v>
      </c>
      <c r="H1526" s="34">
        <f t="shared" si="905"/>
        <v>109</v>
      </c>
      <c r="I1526" s="34">
        <f t="shared" si="905"/>
        <v>74</v>
      </c>
      <c r="J1526" s="34">
        <f t="shared" si="905"/>
        <v>108</v>
      </c>
      <c r="K1526" s="34">
        <f t="shared" si="905"/>
        <v>27</v>
      </c>
      <c r="L1526" s="34">
        <f t="shared" si="905"/>
        <v>83</v>
      </c>
      <c r="M1526" s="34">
        <f t="shared" si="905"/>
        <v>167</v>
      </c>
      <c r="N1526" s="34">
        <f t="shared" si="905"/>
        <v>130</v>
      </c>
      <c r="O1526" s="34">
        <f t="shared" si="905"/>
        <v>81</v>
      </c>
      <c r="P1526" s="34">
        <f t="shared" si="905"/>
        <v>36</v>
      </c>
      <c r="Q1526" s="34">
        <f t="shared" si="905"/>
        <v>85</v>
      </c>
      <c r="R1526" s="34">
        <f t="shared" si="905"/>
        <v>159</v>
      </c>
      <c r="S1526" s="34">
        <f t="shared" si="905"/>
        <v>33</v>
      </c>
      <c r="T1526" s="34">
        <f t="shared" si="905"/>
        <v>135</v>
      </c>
      <c r="U1526" s="34">
        <f t="shared" si="905"/>
        <v>111</v>
      </c>
      <c r="V1526" s="34"/>
      <c r="W1526" s="34">
        <f>W1522+W1475</f>
        <v>184</v>
      </c>
      <c r="X1526" s="34"/>
      <c r="Y1526" s="34">
        <f t="shared" si="899"/>
        <v>71</v>
      </c>
      <c r="Z1526" s="34">
        <f t="shared" si="899"/>
        <v>93</v>
      </c>
      <c r="AA1526" s="34"/>
      <c r="AB1526" s="34">
        <f t="shared" si="900"/>
        <v>4</v>
      </c>
      <c r="AC1526" s="34">
        <f t="shared" si="900"/>
        <v>67</v>
      </c>
      <c r="AD1526" s="34">
        <f t="shared" si="900"/>
        <v>45</v>
      </c>
      <c r="AE1526" s="34">
        <f t="shared" si="900"/>
        <v>25</v>
      </c>
      <c r="AF1526" s="34">
        <f t="shared" si="900"/>
        <v>163</v>
      </c>
      <c r="AG1526" s="34">
        <f t="shared" si="900"/>
        <v>52</v>
      </c>
      <c r="AH1526" s="34"/>
      <c r="AI1526" s="34">
        <f t="shared" si="901"/>
        <v>72</v>
      </c>
      <c r="AJ1526" s="34">
        <f t="shared" si="901"/>
        <v>58</v>
      </c>
      <c r="AK1526" s="34"/>
      <c r="AL1526" s="34">
        <f t="shared" ref="AL1526:BD1526" si="906">AL1522+AL1475</f>
        <v>49</v>
      </c>
      <c r="AM1526" s="34">
        <f t="shared" si="906"/>
        <v>21</v>
      </c>
      <c r="AN1526" s="34">
        <f t="shared" si="906"/>
        <v>74</v>
      </c>
      <c r="AO1526" s="34">
        <f t="shared" si="906"/>
        <v>114</v>
      </c>
      <c r="AP1526" s="34">
        <f t="shared" si="906"/>
        <v>29</v>
      </c>
      <c r="AQ1526" s="34">
        <f t="shared" si="906"/>
        <v>154</v>
      </c>
      <c r="AR1526" s="34">
        <f t="shared" si="906"/>
        <v>117</v>
      </c>
      <c r="AS1526" s="34">
        <f t="shared" si="906"/>
        <v>111</v>
      </c>
      <c r="AT1526" s="34">
        <f t="shared" si="906"/>
        <v>117</v>
      </c>
      <c r="AU1526" s="34">
        <f t="shared" si="906"/>
        <v>188</v>
      </c>
      <c r="AV1526" s="34">
        <f t="shared" si="906"/>
        <v>0</v>
      </c>
      <c r="AW1526" s="34">
        <f t="shared" si="906"/>
        <v>208</v>
      </c>
      <c r="AX1526" s="34">
        <f t="shared" si="906"/>
        <v>85</v>
      </c>
      <c r="AY1526" s="34">
        <f t="shared" si="906"/>
        <v>3</v>
      </c>
      <c r="AZ1526" s="34">
        <f t="shared" si="906"/>
        <v>35</v>
      </c>
      <c r="BA1526" s="34">
        <f t="shared" si="906"/>
        <v>2</v>
      </c>
      <c r="BB1526" s="34">
        <f t="shared" si="906"/>
        <v>0</v>
      </c>
      <c r="BC1526" s="34">
        <f t="shared" si="906"/>
        <v>0</v>
      </c>
      <c r="BD1526" s="34">
        <f t="shared" si="906"/>
        <v>3526</v>
      </c>
      <c r="BE1526" s="322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U1527" si="907">1-F1526/(F1524-F1525)</f>
        <v>0.99535747446610956</v>
      </c>
      <c r="G1527" s="35">
        <f t="shared" si="907"/>
        <v>0.95845697329376855</v>
      </c>
      <c r="H1527" s="35">
        <f t="shared" si="907"/>
        <v>0.89869888475836435</v>
      </c>
      <c r="I1527" s="35">
        <f t="shared" si="907"/>
        <v>0.92658730158730163</v>
      </c>
      <c r="J1527" s="35">
        <f t="shared" si="907"/>
        <v>0.89167502507522567</v>
      </c>
      <c r="K1527" s="35">
        <f t="shared" si="907"/>
        <v>0.97318768619662366</v>
      </c>
      <c r="L1527" s="35">
        <f t="shared" si="907"/>
        <v>0.91226215644820297</v>
      </c>
      <c r="M1527" s="35">
        <f t="shared" si="907"/>
        <v>0.82801235839340892</v>
      </c>
      <c r="N1527" s="35">
        <f t="shared" si="907"/>
        <v>0.87166831194471861</v>
      </c>
      <c r="O1527" s="35">
        <f t="shared" si="907"/>
        <v>0.91751527494908347</v>
      </c>
      <c r="P1527" s="35">
        <f t="shared" si="907"/>
        <v>0.96425024826216488</v>
      </c>
      <c r="Q1527" s="35">
        <f t="shared" si="907"/>
        <v>0.91299897645854655</v>
      </c>
      <c r="R1527" s="35">
        <f t="shared" si="907"/>
        <v>0.84272997032640951</v>
      </c>
      <c r="S1527" s="35">
        <f t="shared" si="907"/>
        <v>0.96555323590814202</v>
      </c>
      <c r="T1527" s="35">
        <f t="shared" si="907"/>
        <v>0.86620416253716548</v>
      </c>
      <c r="U1527" s="35">
        <f t="shared" si="907"/>
        <v>0.88911088911088909</v>
      </c>
      <c r="V1527" s="35"/>
      <c r="W1527" s="35">
        <f>1-W1526/(W1524-W1525)</f>
        <v>0.81581581581581575</v>
      </c>
      <c r="X1527" s="35"/>
      <c r="Y1527" s="35">
        <f>1-Y1526/(Y1524-Y1525)</f>
        <v>0.92921236291126619</v>
      </c>
      <c r="Z1527" s="35">
        <f>1-Z1526/(Z1524-Z1525)</f>
        <v>0.90819348469891414</v>
      </c>
      <c r="AA1527" s="35"/>
      <c r="AB1527" s="35">
        <f t="shared" ref="AB1527:AG1527" si="908">1-AB1526/(AB1524-AB1525)</f>
        <v>0.99608227228207635</v>
      </c>
      <c r="AC1527" s="35">
        <f t="shared" si="908"/>
        <v>0.93346573982125125</v>
      </c>
      <c r="AD1527" s="35">
        <f t="shared" si="908"/>
        <v>0.95499999999999996</v>
      </c>
      <c r="AE1527" s="35">
        <f t="shared" si="908"/>
        <v>0.97479838709677424</v>
      </c>
      <c r="AF1527" s="35">
        <f t="shared" si="908"/>
        <v>0.83634538152610438</v>
      </c>
      <c r="AG1527" s="35">
        <f t="shared" si="908"/>
        <v>0.95014381591562802</v>
      </c>
      <c r="AH1527" s="35"/>
      <c r="AI1527" s="35">
        <f>1-AI1526/(AI1524-AI1525)</f>
        <v>0.92507804370447455</v>
      </c>
      <c r="AJ1527" s="35">
        <f>1-AJ1526/(AJ1524-AJ1525)</f>
        <v>0.94164989939637822</v>
      </c>
      <c r="AK1527" s="35"/>
      <c r="AL1527" s="35">
        <f t="shared" ref="AL1527:BD1527" si="909">1-AL1526/(AL1524-AL1525)</f>
        <v>0.9517241379310345</v>
      </c>
      <c r="AM1527" s="35">
        <f t="shared" si="909"/>
        <v>0.97912524850894633</v>
      </c>
      <c r="AN1527" s="35">
        <f t="shared" si="909"/>
        <v>0.92355371900826444</v>
      </c>
      <c r="AO1527" s="35">
        <f t="shared" si="909"/>
        <v>0.88735177865612647</v>
      </c>
      <c r="AP1527" s="35">
        <f t="shared" si="909"/>
        <v>0.96979166666666672</v>
      </c>
      <c r="AQ1527" s="35">
        <f t="shared" si="909"/>
        <v>0.85034013605442182</v>
      </c>
      <c r="AR1527" s="35">
        <f t="shared" si="909"/>
        <v>0.8886774500475737</v>
      </c>
      <c r="AS1527" s="35">
        <f t="shared" si="909"/>
        <v>0.87973997833152762</v>
      </c>
      <c r="AT1527" s="35">
        <f t="shared" si="909"/>
        <v>0.88438735177865613</v>
      </c>
      <c r="AU1527" s="35">
        <f t="shared" si="909"/>
        <v>0.80252100840336138</v>
      </c>
      <c r="AV1527" s="35">
        <f t="shared" si="909"/>
        <v>1</v>
      </c>
      <c r="AW1527" s="35">
        <f t="shared" si="909"/>
        <v>0.79324055666003979</v>
      </c>
      <c r="AX1527" s="35">
        <f t="shared" si="909"/>
        <v>0.9169921875</v>
      </c>
      <c r="AY1527" s="35">
        <f t="shared" si="909"/>
        <v>0.99681866383881235</v>
      </c>
      <c r="AZ1527" s="35">
        <f t="shared" si="909"/>
        <v>0.96588693957115013</v>
      </c>
      <c r="BA1527" s="35">
        <f t="shared" si="909"/>
        <v>0.9980217606330366</v>
      </c>
      <c r="BB1527" s="35">
        <f t="shared" si="909"/>
        <v>1</v>
      </c>
      <c r="BC1527" s="35">
        <f t="shared" si="909"/>
        <v>1</v>
      </c>
      <c r="BD1527" s="35">
        <f t="shared" si="909"/>
        <v>0.9227059494059362</v>
      </c>
      <c r="BE1527" s="322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U1528" si="910">F1477</f>
        <v>14</v>
      </c>
      <c r="G1528" s="19">
        <f t="shared" si="910"/>
        <v>23</v>
      </c>
      <c r="H1528" s="19">
        <f t="shared" si="910"/>
        <v>42</v>
      </c>
      <c r="I1528" s="19">
        <f t="shared" si="910"/>
        <v>47</v>
      </c>
      <c r="J1528" s="19">
        <f t="shared" si="910"/>
        <v>48</v>
      </c>
      <c r="K1528" s="19">
        <f t="shared" si="910"/>
        <v>59</v>
      </c>
      <c r="L1528" s="19">
        <f t="shared" si="910"/>
        <v>64</v>
      </c>
      <c r="M1528" s="19">
        <f t="shared" si="910"/>
        <v>65</v>
      </c>
      <c r="N1528" s="19">
        <f t="shared" si="910"/>
        <v>66</v>
      </c>
      <c r="O1528" s="19">
        <f t="shared" si="910"/>
        <v>72</v>
      </c>
      <c r="P1528" s="19">
        <f t="shared" si="910"/>
        <v>76</v>
      </c>
      <c r="Q1528" s="19">
        <f t="shared" si="910"/>
        <v>78</v>
      </c>
      <c r="R1528" s="19">
        <f t="shared" si="910"/>
        <v>79</v>
      </c>
      <c r="S1528" s="19">
        <f t="shared" si="910"/>
        <v>83</v>
      </c>
      <c r="T1528" s="19">
        <f t="shared" si="910"/>
        <v>84</v>
      </c>
      <c r="U1528" s="19">
        <f t="shared" si="910"/>
        <v>86</v>
      </c>
      <c r="V1528" s="19"/>
      <c r="W1528" s="19">
        <f>W1477</f>
        <v>411</v>
      </c>
      <c r="X1528" s="19"/>
      <c r="Y1528" s="19">
        <f>Y1477</f>
        <v>413</v>
      </c>
      <c r="Z1528" s="19">
        <f>Z1477</f>
        <v>415</v>
      </c>
      <c r="AA1528" s="19"/>
      <c r="AB1528" s="19">
        <f t="shared" ref="AB1528:AG1528" si="911">AB1477</f>
        <v>417</v>
      </c>
      <c r="AC1528" s="19">
        <f t="shared" si="911"/>
        <v>418</v>
      </c>
      <c r="AD1528" s="19">
        <f t="shared" si="911"/>
        <v>419</v>
      </c>
      <c r="AE1528" s="19">
        <f t="shared" si="911"/>
        <v>420</v>
      </c>
      <c r="AF1528" s="19">
        <f t="shared" si="911"/>
        <v>421</v>
      </c>
      <c r="AG1528" s="19">
        <f t="shared" si="911"/>
        <v>422</v>
      </c>
      <c r="AH1528" s="19"/>
      <c r="AI1528" s="19">
        <f>AI1477</f>
        <v>425</v>
      </c>
      <c r="AJ1528" s="19">
        <f>AJ1477</f>
        <v>426</v>
      </c>
      <c r="AK1528" s="19"/>
      <c r="AL1528" s="19">
        <f t="shared" ref="AL1528:BD1528" si="912">AL1477</f>
        <v>430</v>
      </c>
      <c r="AM1528" s="19">
        <f t="shared" si="912"/>
        <v>431</v>
      </c>
      <c r="AN1528" s="19">
        <f t="shared" si="912"/>
        <v>433</v>
      </c>
      <c r="AO1528" s="19">
        <f t="shared" si="912"/>
        <v>446</v>
      </c>
      <c r="AP1528" s="19">
        <f t="shared" si="912"/>
        <v>449</v>
      </c>
      <c r="AQ1528" s="19">
        <f t="shared" si="912"/>
        <v>450</v>
      </c>
      <c r="AR1528" s="19">
        <f t="shared" si="912"/>
        <v>451</v>
      </c>
      <c r="AS1528" s="19">
        <f t="shared" si="912"/>
        <v>453</v>
      </c>
      <c r="AT1528" s="19">
        <f t="shared" si="912"/>
        <v>454</v>
      </c>
      <c r="AU1528" s="19">
        <f t="shared" si="912"/>
        <v>455</v>
      </c>
      <c r="AV1528" s="19">
        <f t="shared" si="912"/>
        <v>0</v>
      </c>
      <c r="AW1528" s="19">
        <f t="shared" si="912"/>
        <v>457</v>
      </c>
      <c r="AX1528" s="19">
        <f t="shared" si="912"/>
        <v>458</v>
      </c>
      <c r="AY1528" s="19">
        <f t="shared" si="912"/>
        <v>460</v>
      </c>
      <c r="AZ1528" s="19">
        <f t="shared" si="912"/>
        <v>461</v>
      </c>
      <c r="BA1528" s="19">
        <f t="shared" si="912"/>
        <v>463</v>
      </c>
      <c r="BB1528" s="19">
        <f t="shared" si="912"/>
        <v>0</v>
      </c>
      <c r="BC1528" s="19">
        <f t="shared" si="912"/>
        <v>0</v>
      </c>
      <c r="BD1528" s="19" t="str">
        <f t="shared" si="912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30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122">
        <v>-339.22</v>
      </c>
      <c r="G1530" s="136">
        <v>197.34</v>
      </c>
      <c r="H1530" s="118">
        <v>-534.9</v>
      </c>
      <c r="I1530" s="151">
        <v>-830.14</v>
      </c>
      <c r="J1530" s="152">
        <v>65.489999999999995</v>
      </c>
      <c r="K1530" s="138">
        <v>-462.82</v>
      </c>
      <c r="L1530" s="131">
        <v>-560.86</v>
      </c>
      <c r="M1530" s="135">
        <v>600.80999999999995</v>
      </c>
      <c r="N1530" s="132">
        <v>-127.03</v>
      </c>
      <c r="O1530" s="118">
        <v>-969.9</v>
      </c>
      <c r="P1530" s="141">
        <v>-567.88</v>
      </c>
      <c r="Q1530" s="134">
        <v>-3335.27</v>
      </c>
      <c r="R1530" s="118">
        <f>-366.07</f>
        <v>-366.07</v>
      </c>
      <c r="S1530" s="149">
        <v>-760.72</v>
      </c>
      <c r="T1530" s="136">
        <v>-1222.1099999999999</v>
      </c>
      <c r="U1530" s="148">
        <v>-915.79</v>
      </c>
      <c r="V1530" s="24"/>
      <c r="W1530" s="144">
        <v>-976.53</v>
      </c>
      <c r="X1530" s="24"/>
      <c r="Y1530" s="137">
        <v>9.1</v>
      </c>
      <c r="Z1530" s="127">
        <v>-547.49</v>
      </c>
      <c r="AA1530" s="24"/>
      <c r="AB1530" s="124">
        <v>-338.99</v>
      </c>
      <c r="AC1530" s="137">
        <v>-337.54</v>
      </c>
      <c r="AD1530" s="124">
        <v>-585.77</v>
      </c>
      <c r="AE1530" s="124">
        <v>-729.94</v>
      </c>
      <c r="AF1530" s="126">
        <v>-333.11</v>
      </c>
      <c r="AG1530" s="130">
        <v>-284.11</v>
      </c>
      <c r="AH1530" s="24"/>
      <c r="AI1530" s="118">
        <v>107.84</v>
      </c>
      <c r="AJ1530" s="147">
        <v>-211.83</v>
      </c>
      <c r="AK1530" s="24"/>
      <c r="AL1530" s="127">
        <v>-179.24</v>
      </c>
      <c r="AM1530" s="145">
        <v>-777.1</v>
      </c>
      <c r="AN1530" s="140">
        <v>-763.68</v>
      </c>
      <c r="AO1530" s="118" t="s">
        <v>58</v>
      </c>
      <c r="AP1530" s="143">
        <v>-415.98</v>
      </c>
      <c r="AQ1530" s="118">
        <v>-1449.67</v>
      </c>
      <c r="AR1530" s="120">
        <v>-1286.3800000000001</v>
      </c>
      <c r="AS1530" s="142">
        <v>1257.92</v>
      </c>
      <c r="AT1530" s="133">
        <v>218.27</v>
      </c>
      <c r="AU1530" s="125">
        <v>-1048.3599999999999</v>
      </c>
      <c r="AV1530" s="24">
        <v>0</v>
      </c>
      <c r="AW1530" s="146">
        <v>-1101.92</v>
      </c>
      <c r="AX1530" s="139">
        <v>-405.52</v>
      </c>
      <c r="AY1530" s="150">
        <v>-138.62</v>
      </c>
      <c r="AZ1530" s="131">
        <v>182.51</v>
      </c>
      <c r="BA1530" s="129">
        <v>30.23</v>
      </c>
      <c r="BB1530" s="24">
        <v>0</v>
      </c>
      <c r="BC1530" s="24">
        <v>0</v>
      </c>
      <c r="BD1530" s="24">
        <f t="shared" ref="BD1530:BD1573" si="913">SUM(F1530:BC1530)</f>
        <v>-20234.980000000003</v>
      </c>
      <c r="BE1530" s="25"/>
    </row>
    <row r="1531" spans="1:57" ht="25.5" customHeight="1" x14ac:dyDescent="0.25">
      <c r="A1531" s="22">
        <v>30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122">
        <v>-157.69999999999999</v>
      </c>
      <c r="G1531" s="136">
        <v>-312.38</v>
      </c>
      <c r="H1531" s="118">
        <v>-112.38</v>
      </c>
      <c r="I1531" s="151">
        <v>-156.58000000000001</v>
      </c>
      <c r="J1531" s="152" t="s">
        <v>58</v>
      </c>
      <c r="K1531" s="138">
        <v>-198.24</v>
      </c>
      <c r="L1531" s="131">
        <v>10.07</v>
      </c>
      <c r="M1531" s="135">
        <v>165.31</v>
      </c>
      <c r="N1531" s="132">
        <v>-61.29</v>
      </c>
      <c r="O1531" s="118">
        <v>-517.16</v>
      </c>
      <c r="P1531" s="141">
        <v>-717.93</v>
      </c>
      <c r="Q1531" s="134" t="s">
        <v>60</v>
      </c>
      <c r="R1531" s="118">
        <f>5.5</f>
        <v>5.5</v>
      </c>
      <c r="S1531" s="149">
        <v>-207.97</v>
      </c>
      <c r="T1531" s="136" t="s">
        <v>64</v>
      </c>
      <c r="U1531" s="148">
        <v>305.35000000000002</v>
      </c>
      <c r="V1531" s="24"/>
      <c r="W1531" s="144">
        <v>-304.17</v>
      </c>
      <c r="X1531" s="24"/>
      <c r="Y1531" s="137">
        <v>-124.42</v>
      </c>
      <c r="Z1531" s="127">
        <v>-1051.4000000000001</v>
      </c>
      <c r="AA1531" s="24"/>
      <c r="AB1531" s="124">
        <v>-213.88</v>
      </c>
      <c r="AC1531" s="137">
        <v>-44.69</v>
      </c>
      <c r="AD1531" s="124">
        <v>134.49</v>
      </c>
      <c r="AE1531" s="124">
        <v>-116.5</v>
      </c>
      <c r="AF1531" s="126">
        <v>1338.17</v>
      </c>
      <c r="AG1531" s="130">
        <v>-202.56</v>
      </c>
      <c r="AH1531" s="24"/>
      <c r="AI1531" s="118">
        <v>-4.71</v>
      </c>
      <c r="AJ1531" s="147">
        <v>-439.51</v>
      </c>
      <c r="AK1531" s="24"/>
      <c r="AL1531" s="127">
        <v>-7.57</v>
      </c>
      <c r="AM1531" s="145">
        <v>84.95</v>
      </c>
      <c r="AN1531" s="140">
        <v>85.78</v>
      </c>
      <c r="AO1531" s="118">
        <v>-215.16</v>
      </c>
      <c r="AP1531" s="143">
        <v>-88.6</v>
      </c>
      <c r="AQ1531" s="118">
        <v>-137.83000000000001</v>
      </c>
      <c r="AR1531" s="120">
        <v>-1392</v>
      </c>
      <c r="AS1531" s="142">
        <v>-307.55</v>
      </c>
      <c r="AT1531" s="133">
        <v>130.51</v>
      </c>
      <c r="AU1531" s="125">
        <v>-53.41</v>
      </c>
      <c r="AV1531" s="24">
        <v>0</v>
      </c>
      <c r="AW1531" s="146">
        <v>196.84</v>
      </c>
      <c r="AX1531" s="139">
        <v>-990.99</v>
      </c>
      <c r="AY1531" s="150">
        <v>-95.38</v>
      </c>
      <c r="AZ1531" s="131">
        <v>-45.63</v>
      </c>
      <c r="BA1531" s="129">
        <v>-34.5</v>
      </c>
      <c r="BB1531" s="24">
        <v>0</v>
      </c>
      <c r="BC1531" s="24">
        <v>0</v>
      </c>
      <c r="BD1531" s="24">
        <f t="shared" si="913"/>
        <v>-5855.12</v>
      </c>
      <c r="BE1531" s="25"/>
    </row>
    <row r="1532" spans="1:57" ht="25.5" customHeight="1" x14ac:dyDescent="0.25">
      <c r="A1532" s="22">
        <v>30</v>
      </c>
      <c r="B1532" s="76" t="s">
        <v>54</v>
      </c>
      <c r="C1532" s="76">
        <v>27</v>
      </c>
      <c r="D1532" s="76">
        <v>269</v>
      </c>
      <c r="E1532" s="76" t="s">
        <v>61</v>
      </c>
      <c r="F1532" s="122" t="s">
        <v>60</v>
      </c>
      <c r="G1532" s="136" t="s">
        <v>60</v>
      </c>
      <c r="H1532" s="118" t="s">
        <v>60</v>
      </c>
      <c r="I1532" s="151" t="s">
        <v>60</v>
      </c>
      <c r="J1532" s="152" t="s">
        <v>62</v>
      </c>
      <c r="K1532" s="138" t="s">
        <v>60</v>
      </c>
      <c r="L1532" s="131" t="s">
        <v>63</v>
      </c>
      <c r="M1532" s="135" t="s">
        <v>63</v>
      </c>
      <c r="N1532" s="132" t="s">
        <v>60</v>
      </c>
      <c r="O1532" s="118" t="s">
        <v>60</v>
      </c>
      <c r="P1532" s="141" t="s">
        <v>62</v>
      </c>
      <c r="Q1532" s="134" t="s">
        <v>62</v>
      </c>
      <c r="R1532" s="118" t="s">
        <v>60</v>
      </c>
      <c r="S1532" s="149" t="s">
        <v>62</v>
      </c>
      <c r="T1532" s="136" t="s">
        <v>63</v>
      </c>
      <c r="U1532" s="148" t="s">
        <v>60</v>
      </c>
      <c r="V1532" s="24"/>
      <c r="W1532" s="144" t="s">
        <v>62</v>
      </c>
      <c r="X1532" s="24"/>
      <c r="Y1532" s="137" t="s">
        <v>60</v>
      </c>
      <c r="Z1532" s="127">
        <v>78</v>
      </c>
      <c r="AA1532" s="24"/>
      <c r="AB1532" s="124" t="s">
        <v>60</v>
      </c>
      <c r="AC1532" s="137" t="s">
        <v>60</v>
      </c>
      <c r="AD1532" s="124" t="s">
        <v>60</v>
      </c>
      <c r="AE1532" s="124" t="s">
        <v>60</v>
      </c>
      <c r="AF1532" s="126" t="s">
        <v>59</v>
      </c>
      <c r="AG1532" s="130" t="s">
        <v>60</v>
      </c>
      <c r="AH1532" s="24"/>
      <c r="AI1532" s="118" t="s">
        <v>60</v>
      </c>
      <c r="AJ1532" s="147" t="s">
        <v>60</v>
      </c>
      <c r="AK1532" s="24"/>
      <c r="AL1532" s="127" t="s">
        <v>62</v>
      </c>
      <c r="AM1532" s="145" t="s">
        <v>62</v>
      </c>
      <c r="AN1532" s="140" t="s">
        <v>62</v>
      </c>
      <c r="AO1532" s="118" t="s">
        <v>62</v>
      </c>
      <c r="AP1532" s="143" t="s">
        <v>64</v>
      </c>
      <c r="AQ1532" s="118" t="s">
        <v>60</v>
      </c>
      <c r="AR1532" s="120" t="s">
        <v>62</v>
      </c>
      <c r="AS1532" s="142" t="s">
        <v>64</v>
      </c>
      <c r="AT1532" s="133">
        <v>-75</v>
      </c>
      <c r="AU1532" s="125" t="s">
        <v>64</v>
      </c>
      <c r="AV1532" s="24">
        <v>0</v>
      </c>
      <c r="AW1532" s="146" t="s">
        <v>64</v>
      </c>
      <c r="AX1532" s="139" t="s">
        <v>60</v>
      </c>
      <c r="AY1532" s="150" t="s">
        <v>64</v>
      </c>
      <c r="AZ1532" s="131" t="s">
        <v>60</v>
      </c>
      <c r="BA1532" s="129" t="s">
        <v>62</v>
      </c>
      <c r="BB1532" s="24">
        <v>0</v>
      </c>
      <c r="BC1532" s="24">
        <v>0</v>
      </c>
      <c r="BD1532" s="24">
        <f t="shared" si="913"/>
        <v>3</v>
      </c>
      <c r="BE1532" s="25"/>
    </row>
    <row r="1533" spans="1:57" ht="25.5" customHeight="1" x14ac:dyDescent="0.25">
      <c r="A1533" s="22">
        <v>30</v>
      </c>
      <c r="B1533" s="76" t="s">
        <v>54</v>
      </c>
      <c r="C1533" s="76">
        <v>27</v>
      </c>
      <c r="D1533" s="76">
        <v>273</v>
      </c>
      <c r="E1533" s="76" t="s">
        <v>65</v>
      </c>
      <c r="F1533" s="122" t="s">
        <v>60</v>
      </c>
      <c r="G1533" s="136" t="s">
        <v>60</v>
      </c>
      <c r="H1533" s="118" t="s">
        <v>60</v>
      </c>
      <c r="I1533" s="151" t="s">
        <v>60</v>
      </c>
      <c r="J1533" s="152" t="s">
        <v>62</v>
      </c>
      <c r="K1533" s="138" t="s">
        <v>60</v>
      </c>
      <c r="L1533" s="131" t="s">
        <v>62</v>
      </c>
      <c r="M1533" s="135" t="s">
        <v>63</v>
      </c>
      <c r="N1533" s="132" t="s">
        <v>60</v>
      </c>
      <c r="O1533" s="118" t="s">
        <v>60</v>
      </c>
      <c r="P1533" s="141" t="s">
        <v>62</v>
      </c>
      <c r="Q1533" s="134" t="s">
        <v>62</v>
      </c>
      <c r="R1533" s="118" t="s">
        <v>60</v>
      </c>
      <c r="S1533" s="149" t="s">
        <v>63</v>
      </c>
      <c r="T1533" s="136">
        <v>-15.51</v>
      </c>
      <c r="U1533" s="148" t="s">
        <v>60</v>
      </c>
      <c r="V1533" s="24"/>
      <c r="W1533" s="144" t="s">
        <v>62</v>
      </c>
      <c r="X1533" s="24"/>
      <c r="Y1533" s="137" t="s">
        <v>60</v>
      </c>
      <c r="Z1533" s="127" t="s">
        <v>62</v>
      </c>
      <c r="AA1533" s="24"/>
      <c r="AB1533" s="124" t="s">
        <v>60</v>
      </c>
      <c r="AC1533" s="137" t="s">
        <v>60</v>
      </c>
      <c r="AD1533" s="124" t="s">
        <v>60</v>
      </c>
      <c r="AE1533" s="124" t="s">
        <v>60</v>
      </c>
      <c r="AF1533" s="126" t="s">
        <v>59</v>
      </c>
      <c r="AG1533" s="130" t="s">
        <v>60</v>
      </c>
      <c r="AH1533" s="24"/>
      <c r="AI1533" s="118" t="s">
        <v>60</v>
      </c>
      <c r="AJ1533" s="147" t="s">
        <v>60</v>
      </c>
      <c r="AK1533" s="24"/>
      <c r="AL1533" s="127" t="s">
        <v>62</v>
      </c>
      <c r="AM1533" s="145" t="s">
        <v>62</v>
      </c>
      <c r="AN1533" s="140" t="s">
        <v>62</v>
      </c>
      <c r="AO1533" s="118" t="s">
        <v>62</v>
      </c>
      <c r="AP1533" s="143" t="s">
        <v>64</v>
      </c>
      <c r="AQ1533" s="118" t="s">
        <v>60</v>
      </c>
      <c r="AR1533" s="120" t="s">
        <v>62</v>
      </c>
      <c r="AS1533" s="142" t="s">
        <v>64</v>
      </c>
      <c r="AT1533" s="133" t="s">
        <v>60</v>
      </c>
      <c r="AU1533" s="125" t="s">
        <v>64</v>
      </c>
      <c r="AV1533" s="24">
        <v>0</v>
      </c>
      <c r="AW1533" s="146" t="s">
        <v>60</v>
      </c>
      <c r="AX1533" s="139" t="s">
        <v>60</v>
      </c>
      <c r="AY1533" s="150" t="s">
        <v>64</v>
      </c>
      <c r="AZ1533" s="131" t="s">
        <v>60</v>
      </c>
      <c r="BA1533" s="129" t="s">
        <v>62</v>
      </c>
      <c r="BB1533" s="24">
        <v>0</v>
      </c>
      <c r="BC1533" s="24">
        <v>0</v>
      </c>
      <c r="BD1533" s="24">
        <f t="shared" si="913"/>
        <v>-15.51</v>
      </c>
      <c r="BE1533" s="25"/>
    </row>
    <row r="1534" spans="1:57" ht="25.5" customHeight="1" x14ac:dyDescent="0.25">
      <c r="A1534" s="22">
        <v>30</v>
      </c>
      <c r="B1534" s="76" t="s">
        <v>54</v>
      </c>
      <c r="C1534" s="76">
        <v>27</v>
      </c>
      <c r="D1534" s="76">
        <v>274</v>
      </c>
      <c r="E1534" s="76" t="s">
        <v>66</v>
      </c>
      <c r="F1534" s="122" t="s">
        <v>60</v>
      </c>
      <c r="G1534" s="136" t="s">
        <v>60</v>
      </c>
      <c r="H1534" s="118" t="s">
        <v>60</v>
      </c>
      <c r="I1534" s="151" t="s">
        <v>60</v>
      </c>
      <c r="J1534" s="152" t="s">
        <v>62</v>
      </c>
      <c r="K1534" s="138" t="s">
        <v>60</v>
      </c>
      <c r="L1534" s="131" t="s">
        <v>63</v>
      </c>
      <c r="M1534" s="135" t="s">
        <v>62</v>
      </c>
      <c r="N1534" s="132" t="s">
        <v>60</v>
      </c>
      <c r="O1534" s="118" t="s">
        <v>60</v>
      </c>
      <c r="P1534" s="141" t="s">
        <v>62</v>
      </c>
      <c r="Q1534" s="134" t="s">
        <v>62</v>
      </c>
      <c r="R1534" s="118" t="s">
        <v>60</v>
      </c>
      <c r="S1534" s="149" t="s">
        <v>62</v>
      </c>
      <c r="T1534" s="136" t="s">
        <v>63</v>
      </c>
      <c r="U1534" s="148" t="s">
        <v>60</v>
      </c>
      <c r="V1534" s="24"/>
      <c r="W1534" s="144" t="s">
        <v>62</v>
      </c>
      <c r="X1534" s="24"/>
      <c r="Y1534" s="137" t="s">
        <v>60</v>
      </c>
      <c r="Z1534" s="127" t="s">
        <v>62</v>
      </c>
      <c r="AA1534" s="24"/>
      <c r="AB1534" s="124" t="s">
        <v>60</v>
      </c>
      <c r="AC1534" s="137" t="s">
        <v>60</v>
      </c>
      <c r="AD1534" s="124" t="s">
        <v>60</v>
      </c>
      <c r="AE1534" s="124" t="s">
        <v>60</v>
      </c>
      <c r="AF1534" s="126" t="s">
        <v>59</v>
      </c>
      <c r="AG1534" s="130" t="s">
        <v>60</v>
      </c>
      <c r="AH1534" s="24"/>
      <c r="AI1534" s="118" t="s">
        <v>60</v>
      </c>
      <c r="AJ1534" s="147" t="s">
        <v>60</v>
      </c>
      <c r="AK1534" s="24"/>
      <c r="AL1534" s="127" t="s">
        <v>62</v>
      </c>
      <c r="AM1534" s="145" t="s">
        <v>62</v>
      </c>
      <c r="AN1534" s="140" t="s">
        <v>62</v>
      </c>
      <c r="AO1534" s="118" t="s">
        <v>62</v>
      </c>
      <c r="AP1534" s="143" t="s">
        <v>60</v>
      </c>
      <c r="AQ1534" s="118" t="s">
        <v>60</v>
      </c>
      <c r="AR1534" s="120" t="s">
        <v>62</v>
      </c>
      <c r="AS1534" s="142" t="s">
        <v>64</v>
      </c>
      <c r="AT1534" s="133" t="s">
        <v>60</v>
      </c>
      <c r="AU1534" s="125" t="s">
        <v>64</v>
      </c>
      <c r="AV1534" s="24">
        <v>0</v>
      </c>
      <c r="AW1534" s="146" t="s">
        <v>60</v>
      </c>
      <c r="AX1534" s="139" t="s">
        <v>60</v>
      </c>
      <c r="AY1534" s="150" t="s">
        <v>60</v>
      </c>
      <c r="AZ1534" s="131" t="s">
        <v>60</v>
      </c>
      <c r="BA1534" s="129" t="s">
        <v>62</v>
      </c>
      <c r="BB1534" s="24">
        <v>0</v>
      </c>
      <c r="BC1534" s="24">
        <v>0</v>
      </c>
      <c r="BD1534" s="24">
        <f t="shared" si="913"/>
        <v>0</v>
      </c>
      <c r="BE1534" s="25" t="s">
        <v>48</v>
      </c>
    </row>
    <row r="1535" spans="1:57" ht="25.5" customHeight="1" x14ac:dyDescent="0.25">
      <c r="A1535" s="22">
        <v>30</v>
      </c>
      <c r="B1535" s="76" t="s">
        <v>54</v>
      </c>
      <c r="C1535" s="76">
        <v>23</v>
      </c>
      <c r="D1535" s="76">
        <v>243</v>
      </c>
      <c r="E1535" s="76" t="s">
        <v>67</v>
      </c>
      <c r="F1535" s="122">
        <v>-202.52</v>
      </c>
      <c r="G1535" s="136">
        <v>-321.76</v>
      </c>
      <c r="H1535" s="118">
        <v>-540.29999999999995</v>
      </c>
      <c r="I1535" s="151" t="s">
        <v>62</v>
      </c>
      <c r="J1535" s="152">
        <v>-177.45</v>
      </c>
      <c r="K1535" s="138">
        <v>-51.86</v>
      </c>
      <c r="L1535" s="131">
        <v>-106.36</v>
      </c>
      <c r="M1535" s="135">
        <v>496.53</v>
      </c>
      <c r="N1535" s="132">
        <v>245.16</v>
      </c>
      <c r="O1535" s="118">
        <v>158.07</v>
      </c>
      <c r="P1535" s="141" t="s">
        <v>58</v>
      </c>
      <c r="Q1535" s="134">
        <v>-195.56</v>
      </c>
      <c r="R1535" s="118">
        <v>-563.69000000000005</v>
      </c>
      <c r="S1535" s="149">
        <v>-103.25</v>
      </c>
      <c r="T1535" s="136">
        <v>171.57</v>
      </c>
      <c r="U1535" s="148" t="s">
        <v>59</v>
      </c>
      <c r="V1535" s="24"/>
      <c r="W1535" s="144">
        <v>-1314.44</v>
      </c>
      <c r="X1535" s="24"/>
      <c r="Y1535" s="137">
        <v>-549.11</v>
      </c>
      <c r="Z1535" s="127">
        <v>-639.80999999999995</v>
      </c>
      <c r="AA1535" s="24"/>
      <c r="AB1535" s="124">
        <v>-109.19</v>
      </c>
      <c r="AC1535" s="137">
        <v>-10.81</v>
      </c>
      <c r="AD1535" s="124">
        <v>-287.63</v>
      </c>
      <c r="AE1535" s="124">
        <v>-169.7</v>
      </c>
      <c r="AF1535" s="126" t="s">
        <v>59</v>
      </c>
      <c r="AG1535" s="130">
        <v>329.18</v>
      </c>
      <c r="AH1535" s="24"/>
      <c r="AI1535" s="118">
        <v>-83.5</v>
      </c>
      <c r="AJ1535" s="147">
        <v>16.62</v>
      </c>
      <c r="AK1535" s="24"/>
      <c r="AL1535" s="127">
        <v>-1.1599999999999999</v>
      </c>
      <c r="AM1535" s="145">
        <v>-68.290000000000006</v>
      </c>
      <c r="AN1535" s="140">
        <v>-170.84</v>
      </c>
      <c r="AO1535" s="118" t="s">
        <v>58</v>
      </c>
      <c r="AP1535" s="143">
        <v>-145.13</v>
      </c>
      <c r="AQ1535" s="118">
        <v>-137.83000000000001</v>
      </c>
      <c r="AR1535" s="120">
        <v>-323.45999999999998</v>
      </c>
      <c r="AS1535" s="142">
        <v>372.1</v>
      </c>
      <c r="AT1535" s="133" t="s">
        <v>59</v>
      </c>
      <c r="AU1535" s="125">
        <v>151.07</v>
      </c>
      <c r="AV1535" s="24">
        <v>0</v>
      </c>
      <c r="AW1535" s="146" t="s">
        <v>59</v>
      </c>
      <c r="AX1535" s="139">
        <v>-234.75</v>
      </c>
      <c r="AY1535" s="150" t="s">
        <v>60</v>
      </c>
      <c r="AZ1535" s="131">
        <v>-222.39</v>
      </c>
      <c r="BA1535" s="129" t="s">
        <v>62</v>
      </c>
      <c r="BB1535" s="24">
        <v>0</v>
      </c>
      <c r="BC1535" s="24">
        <v>0</v>
      </c>
      <c r="BD1535" s="24">
        <f t="shared" si="913"/>
        <v>-4790.49</v>
      </c>
      <c r="BE1535" s="25" t="s">
        <v>48</v>
      </c>
    </row>
    <row r="1536" spans="1:57" ht="25.5" customHeight="1" x14ac:dyDescent="0.25">
      <c r="A1536" s="22">
        <v>30</v>
      </c>
      <c r="B1536" s="76" t="s">
        <v>54</v>
      </c>
      <c r="C1536" s="76">
        <v>23</v>
      </c>
      <c r="D1536" s="76">
        <v>332</v>
      </c>
      <c r="E1536" s="76" t="s">
        <v>68</v>
      </c>
      <c r="F1536" s="122">
        <v>272.02999999999997</v>
      </c>
      <c r="G1536" s="136">
        <v>-437.26</v>
      </c>
      <c r="H1536" s="118" t="s">
        <v>59</v>
      </c>
      <c r="I1536" s="151">
        <v>-655.98</v>
      </c>
      <c r="J1536" s="152">
        <v>-82.66</v>
      </c>
      <c r="K1536" s="138">
        <v>-255.77</v>
      </c>
      <c r="L1536" s="131">
        <v>-262.8</v>
      </c>
      <c r="M1536" s="135">
        <v>43.82</v>
      </c>
      <c r="N1536" s="132">
        <v>-279.69</v>
      </c>
      <c r="O1536" s="118">
        <v>697.98</v>
      </c>
      <c r="P1536" s="141" t="s">
        <v>58</v>
      </c>
      <c r="Q1536" s="134" t="s">
        <v>59</v>
      </c>
      <c r="R1536" s="118">
        <f>-720.53+479.89</f>
        <v>-240.64</v>
      </c>
      <c r="S1536" s="149">
        <v>-240.07</v>
      </c>
      <c r="T1536" s="136">
        <v>-256.79000000000002</v>
      </c>
      <c r="U1536" s="148">
        <v>-1353.71</v>
      </c>
      <c r="V1536" s="24"/>
      <c r="W1536" s="144">
        <v>798.36</v>
      </c>
      <c r="X1536" s="24"/>
      <c r="Y1536" s="137">
        <v>-488.5</v>
      </c>
      <c r="Z1536" s="127">
        <v>-931.88</v>
      </c>
      <c r="AA1536" s="24"/>
      <c r="AB1536" s="124">
        <v>147.69999999999999</v>
      </c>
      <c r="AC1536" s="137">
        <v>-102.63</v>
      </c>
      <c r="AD1536" s="124">
        <v>-601.63</v>
      </c>
      <c r="AE1536" s="124">
        <v>-264.38</v>
      </c>
      <c r="AF1536" s="126" t="s">
        <v>59</v>
      </c>
      <c r="AG1536" s="130">
        <v>-49.79</v>
      </c>
      <c r="AH1536" s="24"/>
      <c r="AI1536" s="118">
        <v>-9.3000000000000007</v>
      </c>
      <c r="AJ1536" s="147">
        <v>-74.67</v>
      </c>
      <c r="AK1536" s="24"/>
      <c r="AL1536" s="127">
        <v>-193.87</v>
      </c>
      <c r="AM1536" s="145">
        <v>2.65</v>
      </c>
      <c r="AN1536" s="140">
        <v>-211.4</v>
      </c>
      <c r="AO1536" s="118">
        <v>-195.28</v>
      </c>
      <c r="AP1536" s="143">
        <v>-289.5</v>
      </c>
      <c r="AQ1536" s="118" t="s">
        <v>59</v>
      </c>
      <c r="AR1536" s="120">
        <v>-796.83</v>
      </c>
      <c r="AS1536" s="142">
        <v>-330.23</v>
      </c>
      <c r="AT1536" s="133">
        <v>-30.81</v>
      </c>
      <c r="AU1536" s="125">
        <v>-232.2</v>
      </c>
      <c r="AV1536" s="24">
        <v>0</v>
      </c>
      <c r="AW1536" s="146" t="s">
        <v>59</v>
      </c>
      <c r="AX1536" s="139">
        <v>-12.08</v>
      </c>
      <c r="AY1536" s="150">
        <v>-517.79</v>
      </c>
      <c r="AZ1536" s="131">
        <v>1.5</v>
      </c>
      <c r="BA1536" s="129">
        <v>-150.5</v>
      </c>
      <c r="BB1536" s="24">
        <v>0</v>
      </c>
      <c r="BC1536" s="24">
        <v>0</v>
      </c>
      <c r="BD1536" s="24">
        <f t="shared" si="913"/>
        <v>-7584.5999999999995</v>
      </c>
      <c r="BE1536" s="25" t="s">
        <v>48</v>
      </c>
    </row>
    <row r="1537" spans="1:57" ht="25.5" customHeight="1" x14ac:dyDescent="0.25">
      <c r="A1537" s="22">
        <v>30</v>
      </c>
      <c r="B1537" s="76" t="s">
        <v>54</v>
      </c>
      <c r="C1537" s="76">
        <v>22</v>
      </c>
      <c r="D1537" s="76">
        <v>175</v>
      </c>
      <c r="E1537" s="76" t="s">
        <v>69</v>
      </c>
      <c r="F1537" s="122">
        <v>-289.88</v>
      </c>
      <c r="G1537" s="136">
        <v>36.46</v>
      </c>
      <c r="H1537" s="118">
        <v>-333.99</v>
      </c>
      <c r="I1537" s="151">
        <v>-542.48</v>
      </c>
      <c r="J1537" s="152">
        <v>65.25</v>
      </c>
      <c r="K1537" s="138">
        <v>5.83</v>
      </c>
      <c r="L1537" s="131">
        <v>-326.39999999999998</v>
      </c>
      <c r="M1537" s="135">
        <v>-367.88</v>
      </c>
      <c r="N1537" s="132">
        <v>-309.45</v>
      </c>
      <c r="O1537" s="118">
        <v>-1830.79</v>
      </c>
      <c r="P1537" s="141">
        <v>-459.8</v>
      </c>
      <c r="Q1537" s="134">
        <v>-151.11000000000001</v>
      </c>
      <c r="R1537" s="118">
        <f>126.51</f>
        <v>126.51</v>
      </c>
      <c r="S1537" s="149">
        <v>-598.27</v>
      </c>
      <c r="T1537" s="136">
        <v>-9.6199999999999992</v>
      </c>
      <c r="U1537" s="148">
        <v>-83.41</v>
      </c>
      <c r="V1537" s="24"/>
      <c r="W1537" s="144">
        <v>-4</v>
      </c>
      <c r="X1537" s="24"/>
      <c r="Y1537" s="137">
        <v>-97.52</v>
      </c>
      <c r="Z1537" s="127">
        <v>-417.46</v>
      </c>
      <c r="AA1537" s="24"/>
      <c r="AB1537" s="124">
        <v>144.35</v>
      </c>
      <c r="AC1537" s="137">
        <v>7.28</v>
      </c>
      <c r="AD1537" s="124">
        <v>190.95</v>
      </c>
      <c r="AE1537" s="124">
        <v>-35.93</v>
      </c>
      <c r="AF1537" s="126" t="s">
        <v>59</v>
      </c>
      <c r="AG1537" s="130">
        <v>-82.89</v>
      </c>
      <c r="AH1537" s="24"/>
      <c r="AI1537" s="118" t="s">
        <v>62</v>
      </c>
      <c r="AJ1537" s="147">
        <v>-88.13</v>
      </c>
      <c r="AK1537" s="24"/>
      <c r="AL1537" s="127">
        <v>118.75</v>
      </c>
      <c r="AM1537" s="145">
        <v>449.81</v>
      </c>
      <c r="AN1537" s="140">
        <v>225.8</v>
      </c>
      <c r="AO1537" s="118" t="s">
        <v>58</v>
      </c>
      <c r="AP1537" s="143">
        <v>-404.56</v>
      </c>
      <c r="AQ1537" s="118">
        <v>-25.44</v>
      </c>
      <c r="AR1537" s="120" t="s">
        <v>58</v>
      </c>
      <c r="AS1537" s="142">
        <v>-909.3</v>
      </c>
      <c r="AT1537" s="133">
        <v>6.16</v>
      </c>
      <c r="AU1537" s="125">
        <v>-106.38</v>
      </c>
      <c r="AV1537" s="24">
        <v>0</v>
      </c>
      <c r="AW1537" s="146">
        <v>-201.45</v>
      </c>
      <c r="AX1537" s="139">
        <v>-98.43</v>
      </c>
      <c r="AY1537" s="150" t="s">
        <v>60</v>
      </c>
      <c r="AZ1537" s="131">
        <v>-52.52</v>
      </c>
      <c r="BA1537" s="129">
        <v>169.02</v>
      </c>
      <c r="BB1537" s="24">
        <v>0</v>
      </c>
      <c r="BC1537" s="24">
        <v>0</v>
      </c>
      <c r="BD1537" s="24">
        <f t="shared" si="913"/>
        <v>-6280.920000000001</v>
      </c>
      <c r="BE1537" s="25" t="s">
        <v>48</v>
      </c>
    </row>
    <row r="1538" spans="1:57" ht="25.5" customHeight="1" x14ac:dyDescent="0.25">
      <c r="A1538" s="22">
        <v>30</v>
      </c>
      <c r="B1538" s="76" t="s">
        <v>54</v>
      </c>
      <c r="C1538" s="76">
        <v>22</v>
      </c>
      <c r="D1538" s="76">
        <v>347</v>
      </c>
      <c r="E1538" s="76" t="s">
        <v>70</v>
      </c>
      <c r="F1538" s="122">
        <v>-173.13</v>
      </c>
      <c r="G1538" s="136">
        <v>-374.12</v>
      </c>
      <c r="H1538" s="118">
        <v>20.62</v>
      </c>
      <c r="I1538" s="151">
        <v>417.36</v>
      </c>
      <c r="J1538" s="152">
        <v>-187.41</v>
      </c>
      <c r="K1538" s="138">
        <v>-298.02</v>
      </c>
      <c r="L1538" s="131">
        <v>-60.82</v>
      </c>
      <c r="M1538" s="135">
        <v>-173.64</v>
      </c>
      <c r="N1538" s="132" t="s">
        <v>59</v>
      </c>
      <c r="O1538" s="118">
        <v>519.41</v>
      </c>
      <c r="P1538" s="141">
        <v>513.9</v>
      </c>
      <c r="Q1538" s="134">
        <v>-111.44</v>
      </c>
      <c r="R1538" s="118">
        <f>-277.27-203.19</f>
        <v>-480.46</v>
      </c>
      <c r="S1538" s="149">
        <v>-854</v>
      </c>
      <c r="T1538" s="136">
        <v>-12.08</v>
      </c>
      <c r="U1538" s="148">
        <v>-288.89</v>
      </c>
      <c r="V1538" s="24"/>
      <c r="W1538" s="144">
        <v>-271.5</v>
      </c>
      <c r="X1538" s="24"/>
      <c r="Y1538" s="137">
        <v>87.63</v>
      </c>
      <c r="Z1538" s="127">
        <v>234.08</v>
      </c>
      <c r="AA1538" s="24"/>
      <c r="AB1538" s="124">
        <v>-345.22</v>
      </c>
      <c r="AC1538" s="137">
        <v>-352.68</v>
      </c>
      <c r="AD1538" s="124">
        <v>-320.33999999999997</v>
      </c>
      <c r="AE1538" s="124">
        <v>-60.5</v>
      </c>
      <c r="AF1538" s="126" t="s">
        <v>59</v>
      </c>
      <c r="AG1538" s="130">
        <v>-193</v>
      </c>
      <c r="AH1538" s="24"/>
      <c r="AI1538" s="118">
        <v>-1.34</v>
      </c>
      <c r="AJ1538" s="147">
        <v>26.28</v>
      </c>
      <c r="AK1538" s="24"/>
      <c r="AL1538" s="127">
        <v>-2619.3000000000002</v>
      </c>
      <c r="AM1538" s="145">
        <v>-995.08</v>
      </c>
      <c r="AN1538" s="140">
        <v>-779.97</v>
      </c>
      <c r="AO1538" s="118" t="s">
        <v>58</v>
      </c>
      <c r="AP1538" s="143">
        <v>-806.84</v>
      </c>
      <c r="AQ1538" s="118">
        <v>-1031.03</v>
      </c>
      <c r="AR1538" s="120" t="s">
        <v>58</v>
      </c>
      <c r="AS1538" s="142">
        <v>824.14</v>
      </c>
      <c r="AT1538" s="133">
        <v>29.16</v>
      </c>
      <c r="AU1538" s="125">
        <v>-291.32</v>
      </c>
      <c r="AV1538" s="24">
        <v>0</v>
      </c>
      <c r="AW1538" s="146">
        <v>-626.71</v>
      </c>
      <c r="AX1538" s="139">
        <v>-107.26</v>
      </c>
      <c r="AY1538" s="150">
        <v>-195.93</v>
      </c>
      <c r="AZ1538" s="131">
        <v>-79.31</v>
      </c>
      <c r="BA1538" s="129">
        <v>-185.3</v>
      </c>
      <c r="BB1538" s="24">
        <v>0</v>
      </c>
      <c r="BC1538" s="24">
        <v>0</v>
      </c>
      <c r="BD1538" s="24">
        <f t="shared" si="913"/>
        <v>-9604.0600000000013</v>
      </c>
      <c r="BE1538" s="25" t="s">
        <v>48</v>
      </c>
    </row>
    <row r="1539" spans="1:57" ht="25.5" customHeight="1" x14ac:dyDescent="0.25">
      <c r="A1539" s="40">
        <v>30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122">
        <v>-147.85</v>
      </c>
      <c r="G1539" s="136">
        <v>-1488.66</v>
      </c>
      <c r="H1539" s="118">
        <v>-121.15</v>
      </c>
      <c r="I1539" s="151">
        <v>-169.44</v>
      </c>
      <c r="J1539" s="152" t="s">
        <v>58</v>
      </c>
      <c r="K1539" s="138">
        <v>-146.09</v>
      </c>
      <c r="L1539" s="131">
        <v>-58.51</v>
      </c>
      <c r="M1539" s="135" t="s">
        <v>58</v>
      </c>
      <c r="N1539" s="132">
        <v>-425.12</v>
      </c>
      <c r="O1539" s="118">
        <v>49.69</v>
      </c>
      <c r="P1539" s="141">
        <v>198.66</v>
      </c>
      <c r="Q1539" s="134" t="s">
        <v>59</v>
      </c>
      <c r="R1539" s="118" t="s">
        <v>156</v>
      </c>
      <c r="S1539" s="149">
        <v>-473.27</v>
      </c>
      <c r="T1539" s="136">
        <v>-304.51</v>
      </c>
      <c r="U1539" s="148" t="s">
        <v>62</v>
      </c>
      <c r="V1539" s="24"/>
      <c r="W1539" s="144" t="s">
        <v>59</v>
      </c>
      <c r="X1539" s="24"/>
      <c r="Y1539" s="137" t="s">
        <v>59</v>
      </c>
      <c r="Z1539" s="127" t="s">
        <v>58</v>
      </c>
      <c r="AA1539" s="24"/>
      <c r="AB1539" s="124">
        <v>-314.7</v>
      </c>
      <c r="AC1539" s="137">
        <v>1.27</v>
      </c>
      <c r="AD1539" s="124" t="s">
        <v>59</v>
      </c>
      <c r="AE1539" s="124">
        <v>-83.25</v>
      </c>
      <c r="AF1539" s="126" t="s">
        <v>59</v>
      </c>
      <c r="AG1539" s="130">
        <v>-486.83</v>
      </c>
      <c r="AH1539" s="24"/>
      <c r="AI1539" s="118" t="s">
        <v>58</v>
      </c>
      <c r="AJ1539" s="147" t="s">
        <v>63</v>
      </c>
      <c r="AK1539" s="24"/>
      <c r="AL1539" s="127">
        <v>-85.24</v>
      </c>
      <c r="AM1539" s="145">
        <v>-168.75</v>
      </c>
      <c r="AN1539" s="140">
        <v>66.5</v>
      </c>
      <c r="AO1539" s="118" t="s">
        <v>58</v>
      </c>
      <c r="AP1539" s="143">
        <v>-556.86</v>
      </c>
      <c r="AQ1539" s="118" t="s">
        <v>58</v>
      </c>
      <c r="AR1539" s="120" t="s">
        <v>58</v>
      </c>
      <c r="AS1539" s="142" t="s">
        <v>59</v>
      </c>
      <c r="AT1539" s="133" t="s">
        <v>59</v>
      </c>
      <c r="AU1539" s="125">
        <v>-21.74</v>
      </c>
      <c r="AV1539" s="24">
        <v>0</v>
      </c>
      <c r="AW1539" s="146" t="s">
        <v>59</v>
      </c>
      <c r="AX1539" s="139">
        <v>155.22999999999999</v>
      </c>
      <c r="AY1539" s="150">
        <v>98.42</v>
      </c>
      <c r="AZ1539" s="131" t="s">
        <v>58</v>
      </c>
      <c r="BA1539" s="129" t="s">
        <v>62</v>
      </c>
      <c r="BB1539" s="24">
        <v>0</v>
      </c>
      <c r="BC1539" s="24">
        <v>0</v>
      </c>
      <c r="BD1539" s="24">
        <f t="shared" si="913"/>
        <v>-4482.2</v>
      </c>
      <c r="BE1539" s="25"/>
    </row>
    <row r="1540" spans="1:57" ht="25.5" customHeight="1" x14ac:dyDescent="0.25">
      <c r="A1540" s="40">
        <v>30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122">
        <v>-1458.99</v>
      </c>
      <c r="G1540" s="136">
        <v>87.64</v>
      </c>
      <c r="H1540" s="118">
        <v>-270.5</v>
      </c>
      <c r="I1540" s="151">
        <v>-324</v>
      </c>
      <c r="J1540" s="152">
        <v>-65.27</v>
      </c>
      <c r="K1540" s="138">
        <v>-389.01</v>
      </c>
      <c r="L1540" s="131">
        <v>-610.13</v>
      </c>
      <c r="M1540" s="135" t="s">
        <v>58</v>
      </c>
      <c r="N1540" s="132">
        <v>-195.68</v>
      </c>
      <c r="O1540" s="118">
        <v>-3366.06</v>
      </c>
      <c r="P1540" s="141">
        <v>-616.59</v>
      </c>
      <c r="Q1540" s="134">
        <v>-384.91</v>
      </c>
      <c r="R1540" s="118" t="s">
        <v>59</v>
      </c>
      <c r="S1540" s="149">
        <v>-63.13</v>
      </c>
      <c r="T1540" s="136">
        <v>197.4</v>
      </c>
      <c r="U1540" s="148" t="s">
        <v>62</v>
      </c>
      <c r="V1540" s="24"/>
      <c r="W1540" s="144">
        <v>-662.72</v>
      </c>
      <c r="X1540" s="24"/>
      <c r="Y1540" s="137">
        <v>-39.67</v>
      </c>
      <c r="Z1540" s="127">
        <v>-739.61</v>
      </c>
      <c r="AA1540" s="24"/>
      <c r="AB1540" s="124">
        <v>-2992.82</v>
      </c>
      <c r="AC1540" s="137">
        <v>-122.2</v>
      </c>
      <c r="AD1540" s="124">
        <v>33.840000000000003</v>
      </c>
      <c r="AE1540" s="124">
        <v>-359.54</v>
      </c>
      <c r="AF1540" s="126" t="s">
        <v>59</v>
      </c>
      <c r="AG1540" s="130">
        <v>-363.16</v>
      </c>
      <c r="AH1540" s="24"/>
      <c r="AI1540" s="118">
        <v>11.69</v>
      </c>
      <c r="AJ1540" s="147" t="s">
        <v>63</v>
      </c>
      <c r="AK1540" s="24"/>
      <c r="AL1540" s="127">
        <v>-398.72</v>
      </c>
      <c r="AM1540" s="145">
        <v>-716.43</v>
      </c>
      <c r="AN1540" s="140">
        <v>19.39</v>
      </c>
      <c r="AO1540" s="118" t="s">
        <v>58</v>
      </c>
      <c r="AP1540" s="143">
        <v>-38.130000000000003</v>
      </c>
      <c r="AQ1540" s="118">
        <v>-318.93</v>
      </c>
      <c r="AR1540" s="120">
        <v>-931.49</v>
      </c>
      <c r="AS1540" s="142">
        <v>-964.12</v>
      </c>
      <c r="AT1540" s="133">
        <v>-269.83</v>
      </c>
      <c r="AU1540" s="125">
        <v>-114.11</v>
      </c>
      <c r="AV1540" s="24">
        <v>0</v>
      </c>
      <c r="AW1540" s="146">
        <v>-282.83999999999997</v>
      </c>
      <c r="AX1540" s="139">
        <v>-211.8</v>
      </c>
      <c r="AY1540" s="150">
        <v>0</v>
      </c>
      <c r="AZ1540" s="131">
        <v>-61.35</v>
      </c>
      <c r="BA1540" s="129">
        <v>455.17</v>
      </c>
      <c r="BB1540" s="24">
        <v>0</v>
      </c>
      <c r="BC1540" s="24">
        <v>0</v>
      </c>
      <c r="BD1540" s="24">
        <f t="shared" si="913"/>
        <v>-16526.61</v>
      </c>
      <c r="BE1540" s="25"/>
    </row>
    <row r="1541" spans="1:57" ht="25.5" customHeight="1" x14ac:dyDescent="0.25">
      <c r="A1541" s="22">
        <v>30</v>
      </c>
      <c r="B1541" s="78" t="s">
        <v>74</v>
      </c>
      <c r="C1541" s="76">
        <v>22</v>
      </c>
      <c r="D1541" s="76">
        <v>176</v>
      </c>
      <c r="E1541" s="76" t="s">
        <v>121</v>
      </c>
      <c r="F1541" s="122">
        <v>-111.86</v>
      </c>
      <c r="G1541" s="136">
        <v>96.99</v>
      </c>
      <c r="H1541" s="118">
        <v>166.81</v>
      </c>
      <c r="I1541" s="151" t="s">
        <v>58</v>
      </c>
      <c r="J1541" s="152">
        <v>93.94</v>
      </c>
      <c r="K1541" s="138">
        <v>326.63</v>
      </c>
      <c r="L1541" s="131">
        <v>114.52</v>
      </c>
      <c r="M1541" s="135">
        <v>-282.33999999999997</v>
      </c>
      <c r="N1541" s="132">
        <v>-143.11000000000001</v>
      </c>
      <c r="O1541" s="118">
        <v>-2968.5</v>
      </c>
      <c r="P1541" s="141">
        <v>-120.17</v>
      </c>
      <c r="Q1541" s="134">
        <v>76.08</v>
      </c>
      <c r="R1541" s="118">
        <f>20.01-41.78</f>
        <v>-21.77</v>
      </c>
      <c r="S1541" s="149">
        <v>-311.04000000000002</v>
      </c>
      <c r="T1541" s="136">
        <v>98.73</v>
      </c>
      <c r="U1541" s="148">
        <v>-13.1</v>
      </c>
      <c r="V1541" s="24"/>
      <c r="W1541" s="144">
        <v>6.98</v>
      </c>
      <c r="X1541" s="24"/>
      <c r="Y1541" s="137">
        <v>156.30000000000001</v>
      </c>
      <c r="Z1541" s="127">
        <v>39.79</v>
      </c>
      <c r="AA1541" s="24"/>
      <c r="AB1541" s="124">
        <v>262.02</v>
      </c>
      <c r="AC1541" s="137">
        <v>-178.37</v>
      </c>
      <c r="AD1541" s="124">
        <v>-28.76</v>
      </c>
      <c r="AE1541" s="124">
        <v>64.19</v>
      </c>
      <c r="AF1541" s="126" t="s">
        <v>59</v>
      </c>
      <c r="AG1541" s="130">
        <v>7.31</v>
      </c>
      <c r="AH1541" s="24"/>
      <c r="AI1541" s="118" t="s">
        <v>62</v>
      </c>
      <c r="AJ1541" s="147">
        <v>86.71</v>
      </c>
      <c r="AK1541" s="24"/>
      <c r="AL1541" s="128">
        <v>-138.55000000000001</v>
      </c>
      <c r="AM1541" s="145">
        <v>-183.16</v>
      </c>
      <c r="AN1541" s="140">
        <v>84.9</v>
      </c>
      <c r="AO1541" s="118" t="s">
        <v>58</v>
      </c>
      <c r="AP1541" s="143">
        <v>-217.73</v>
      </c>
      <c r="AQ1541" s="118">
        <v>152.12</v>
      </c>
      <c r="AR1541" s="120">
        <v>-337.11</v>
      </c>
      <c r="AS1541" s="142">
        <v>18.75</v>
      </c>
      <c r="AT1541" s="133">
        <v>0.56000000000000005</v>
      </c>
      <c r="AU1541" s="125">
        <v>-288.86</v>
      </c>
      <c r="AV1541" s="24">
        <v>0</v>
      </c>
      <c r="AW1541" s="146">
        <v>-217.88</v>
      </c>
      <c r="AX1541" s="139">
        <v>-152.07</v>
      </c>
      <c r="AY1541" s="150">
        <v>-10.8</v>
      </c>
      <c r="AZ1541" s="131">
        <v>2.68</v>
      </c>
      <c r="BA1541" s="129">
        <v>3.1</v>
      </c>
      <c r="BB1541" s="24">
        <v>0</v>
      </c>
      <c r="BC1541" s="24">
        <v>0</v>
      </c>
      <c r="BD1541" s="24">
        <f t="shared" si="913"/>
        <v>-3866.0700000000011</v>
      </c>
      <c r="BE1541" s="25" t="s">
        <v>48</v>
      </c>
    </row>
    <row r="1542" spans="1:57" ht="25.5" customHeight="1" x14ac:dyDescent="0.25">
      <c r="A1542" s="22">
        <v>30</v>
      </c>
      <c r="B1542" s="78" t="s">
        <v>74</v>
      </c>
      <c r="C1542" s="76">
        <v>22</v>
      </c>
      <c r="D1542" s="76">
        <v>346</v>
      </c>
      <c r="E1542" s="76" t="s">
        <v>122</v>
      </c>
      <c r="F1542" s="122">
        <v>136.41</v>
      </c>
      <c r="G1542" s="136">
        <v>-160.08000000000001</v>
      </c>
      <c r="H1542" s="118">
        <v>-109.76</v>
      </c>
      <c r="I1542" s="151" t="s">
        <v>58</v>
      </c>
      <c r="J1542" s="152">
        <v>-158.07</v>
      </c>
      <c r="K1542" s="138">
        <v>-437.7</v>
      </c>
      <c r="L1542" s="131">
        <v>-12.09</v>
      </c>
      <c r="M1542" s="135">
        <v>581.14</v>
      </c>
      <c r="N1542" s="132">
        <v>-141.6</v>
      </c>
      <c r="O1542" s="118">
        <v>-427.7</v>
      </c>
      <c r="P1542" s="141">
        <v>411.87</v>
      </c>
      <c r="Q1542" s="134">
        <v>-114.14</v>
      </c>
      <c r="R1542" s="118">
        <f>-158.28-1.63</f>
        <v>-159.91</v>
      </c>
      <c r="S1542" s="149">
        <v>-178.82</v>
      </c>
      <c r="T1542" s="136">
        <v>-160.84</v>
      </c>
      <c r="U1542" s="148">
        <v>-16.75</v>
      </c>
      <c r="V1542" s="24"/>
      <c r="W1542" s="144">
        <v>-157.66</v>
      </c>
      <c r="X1542" s="24"/>
      <c r="Y1542" s="137">
        <v>-54.83</v>
      </c>
      <c r="Z1542" s="127">
        <v>-157.53</v>
      </c>
      <c r="AA1542" s="24"/>
      <c r="AB1542" s="124">
        <v>-167.9</v>
      </c>
      <c r="AC1542" s="137">
        <v>38.44</v>
      </c>
      <c r="AD1542" s="124">
        <v>-220.98</v>
      </c>
      <c r="AE1542" s="124">
        <v>-86.06</v>
      </c>
      <c r="AF1542" s="126" t="s">
        <v>59</v>
      </c>
      <c r="AG1542" s="130">
        <v>-12.09</v>
      </c>
      <c r="AH1542" s="24"/>
      <c r="AI1542" s="118" t="s">
        <v>60</v>
      </c>
      <c r="AJ1542" s="147">
        <v>68.16</v>
      </c>
      <c r="AK1542" s="24"/>
      <c r="AL1542" s="128">
        <v>-383.21</v>
      </c>
      <c r="AM1542" s="145">
        <v>-321.32</v>
      </c>
      <c r="AN1542" s="140">
        <v>33.82</v>
      </c>
      <c r="AO1542" s="118" t="s">
        <v>58</v>
      </c>
      <c r="AP1542" s="143">
        <v>-262.64999999999998</v>
      </c>
      <c r="AQ1542" s="118">
        <v>-263.99</v>
      </c>
      <c r="AR1542" s="120">
        <v>-60.98</v>
      </c>
      <c r="AS1542" s="142">
        <v>124.68</v>
      </c>
      <c r="AT1542" s="133">
        <v>8.3800000000000008</v>
      </c>
      <c r="AU1542" s="125">
        <v>199.79</v>
      </c>
      <c r="AV1542" s="24">
        <v>0</v>
      </c>
      <c r="AW1542" s="146">
        <v>-357.44</v>
      </c>
      <c r="AX1542" s="139">
        <v>101.7</v>
      </c>
      <c r="AY1542" s="150">
        <v>0.06</v>
      </c>
      <c r="AZ1542" s="131">
        <v>-38.08</v>
      </c>
      <c r="BA1542" s="129">
        <v>123.52</v>
      </c>
      <c r="BB1542" s="24">
        <v>0</v>
      </c>
      <c r="BC1542" s="24">
        <v>0</v>
      </c>
      <c r="BD1542" s="24">
        <f t="shared" si="913"/>
        <v>-2794.2100000000005</v>
      </c>
      <c r="BE1542" s="25" t="s">
        <v>48</v>
      </c>
    </row>
    <row r="1543" spans="1:57" ht="25.5" customHeight="1" x14ac:dyDescent="0.25">
      <c r="A1543" s="22">
        <v>30</v>
      </c>
      <c r="B1543" s="78" t="s">
        <v>74</v>
      </c>
      <c r="C1543" s="76">
        <v>22</v>
      </c>
      <c r="D1543" s="76">
        <v>348</v>
      </c>
      <c r="E1543" s="76" t="s">
        <v>123</v>
      </c>
      <c r="F1543" s="122" t="s">
        <v>64</v>
      </c>
      <c r="G1543" s="136" t="s">
        <v>64</v>
      </c>
      <c r="H1543" s="118" t="s">
        <v>64</v>
      </c>
      <c r="I1543" s="151" t="s">
        <v>64</v>
      </c>
      <c r="J1543" s="152" t="s">
        <v>63</v>
      </c>
      <c r="K1543" s="138" t="s">
        <v>64</v>
      </c>
      <c r="L1543" s="131" t="s">
        <v>63</v>
      </c>
      <c r="M1543" s="135" t="s">
        <v>63</v>
      </c>
      <c r="N1543" s="132" t="s">
        <v>64</v>
      </c>
      <c r="O1543" s="118" t="s">
        <v>63</v>
      </c>
      <c r="P1543" s="141" t="s">
        <v>63</v>
      </c>
      <c r="Q1543" s="134" t="s">
        <v>63</v>
      </c>
      <c r="R1543" s="118" t="s">
        <v>124</v>
      </c>
      <c r="S1543" s="149" t="s">
        <v>63</v>
      </c>
      <c r="T1543" s="136" t="s">
        <v>64</v>
      </c>
      <c r="U1543" s="148" t="s">
        <v>64</v>
      </c>
      <c r="V1543" s="24"/>
      <c r="W1543" s="144" t="s">
        <v>64</v>
      </c>
      <c r="X1543" s="24"/>
      <c r="Y1543" s="137" t="s">
        <v>64</v>
      </c>
      <c r="Z1543" s="127" t="s">
        <v>63</v>
      </c>
      <c r="AA1543" s="24"/>
      <c r="AB1543" s="124" t="s">
        <v>64</v>
      </c>
      <c r="AC1543" s="137" t="s">
        <v>64</v>
      </c>
      <c r="AD1543" s="124" t="s">
        <v>64</v>
      </c>
      <c r="AE1543" s="124" t="s">
        <v>64</v>
      </c>
      <c r="AF1543" s="126" t="s">
        <v>64</v>
      </c>
      <c r="AG1543" s="130" t="s">
        <v>64</v>
      </c>
      <c r="AH1543" s="24"/>
      <c r="AI1543" s="118" t="s">
        <v>64</v>
      </c>
      <c r="AJ1543" s="147" t="s">
        <v>64</v>
      </c>
      <c r="AK1543" s="24"/>
      <c r="AL1543" s="127" t="s">
        <v>63</v>
      </c>
      <c r="AM1543" s="145" t="s">
        <v>63</v>
      </c>
      <c r="AN1543" s="140" t="s">
        <v>63</v>
      </c>
      <c r="AO1543" s="118" t="s">
        <v>63</v>
      </c>
      <c r="AP1543" s="143" t="s">
        <v>64</v>
      </c>
      <c r="AQ1543" s="118" t="s">
        <v>64</v>
      </c>
      <c r="AR1543" s="120" t="s">
        <v>63</v>
      </c>
      <c r="AS1543" s="142" t="s">
        <v>64</v>
      </c>
      <c r="AT1543" s="133" t="s">
        <v>64</v>
      </c>
      <c r="AU1543" s="125" t="s">
        <v>64</v>
      </c>
      <c r="AV1543" s="24">
        <v>0</v>
      </c>
      <c r="AW1543" s="146" t="s">
        <v>64</v>
      </c>
      <c r="AX1543" s="139" t="s">
        <v>64</v>
      </c>
      <c r="AY1543" s="150" t="s">
        <v>64</v>
      </c>
      <c r="AZ1543" s="131" t="s">
        <v>64</v>
      </c>
      <c r="BA1543" s="129" t="s">
        <v>63</v>
      </c>
      <c r="BB1543" s="24">
        <v>0</v>
      </c>
      <c r="BC1543" s="24">
        <v>0</v>
      </c>
      <c r="BD1543" s="24">
        <f t="shared" si="913"/>
        <v>0</v>
      </c>
      <c r="BE1543" s="25" t="s">
        <v>48</v>
      </c>
    </row>
    <row r="1544" spans="1:57" ht="25.5" customHeight="1" x14ac:dyDescent="0.25">
      <c r="A1544" s="22">
        <v>30</v>
      </c>
      <c r="B1544" s="78" t="s">
        <v>74</v>
      </c>
      <c r="C1544" s="76">
        <v>22</v>
      </c>
      <c r="D1544" s="76">
        <v>349</v>
      </c>
      <c r="E1544" s="76" t="s">
        <v>125</v>
      </c>
      <c r="F1544" s="122" t="s">
        <v>64</v>
      </c>
      <c r="G1544" s="136" t="s">
        <v>64</v>
      </c>
      <c r="H1544" s="118" t="s">
        <v>64</v>
      </c>
      <c r="I1544" s="151" t="s">
        <v>64</v>
      </c>
      <c r="J1544" s="152" t="s">
        <v>63</v>
      </c>
      <c r="K1544" s="138" t="s">
        <v>64</v>
      </c>
      <c r="L1544" s="131" t="s">
        <v>63</v>
      </c>
      <c r="M1544" s="135" t="s">
        <v>63</v>
      </c>
      <c r="N1544" s="132" t="s">
        <v>64</v>
      </c>
      <c r="O1544" s="118" t="s">
        <v>63</v>
      </c>
      <c r="P1544" s="141" t="s">
        <v>63</v>
      </c>
      <c r="Q1544" s="134" t="s">
        <v>544</v>
      </c>
      <c r="R1544" s="118" t="s">
        <v>124</v>
      </c>
      <c r="S1544" s="149" t="s">
        <v>63</v>
      </c>
      <c r="T1544" s="136" t="s">
        <v>64</v>
      </c>
      <c r="U1544" s="148" t="s">
        <v>64</v>
      </c>
      <c r="V1544" s="24"/>
      <c r="W1544" s="144" t="s">
        <v>64</v>
      </c>
      <c r="X1544" s="24"/>
      <c r="Y1544" s="137" t="s">
        <v>64</v>
      </c>
      <c r="Z1544" s="127" t="s">
        <v>63</v>
      </c>
      <c r="AA1544" s="24"/>
      <c r="AB1544" s="124" t="s">
        <v>64</v>
      </c>
      <c r="AC1544" s="137" t="s">
        <v>64</v>
      </c>
      <c r="AD1544" s="124" t="s">
        <v>64</v>
      </c>
      <c r="AE1544" s="124" t="s">
        <v>64</v>
      </c>
      <c r="AF1544" s="126" t="s">
        <v>64</v>
      </c>
      <c r="AG1544" s="130" t="s">
        <v>60</v>
      </c>
      <c r="AH1544" s="24"/>
      <c r="AI1544" s="118" t="s">
        <v>64</v>
      </c>
      <c r="AJ1544" s="147" t="s">
        <v>64</v>
      </c>
      <c r="AK1544" s="24"/>
      <c r="AL1544" s="127" t="s">
        <v>63</v>
      </c>
      <c r="AM1544" s="145" t="s">
        <v>63</v>
      </c>
      <c r="AN1544" s="140" t="s">
        <v>63</v>
      </c>
      <c r="AO1544" s="118" t="s">
        <v>63</v>
      </c>
      <c r="AP1544" s="143" t="s">
        <v>64</v>
      </c>
      <c r="AQ1544" s="118" t="s">
        <v>64</v>
      </c>
      <c r="AR1544" s="120" t="s">
        <v>63</v>
      </c>
      <c r="AS1544" s="142" t="s">
        <v>64</v>
      </c>
      <c r="AT1544" s="133" t="s">
        <v>64</v>
      </c>
      <c r="AU1544" s="125" t="s">
        <v>64</v>
      </c>
      <c r="AV1544" s="24">
        <v>0</v>
      </c>
      <c r="AW1544" s="146" t="s">
        <v>64</v>
      </c>
      <c r="AX1544" s="139" t="s">
        <v>64</v>
      </c>
      <c r="AY1544" s="150" t="s">
        <v>64</v>
      </c>
      <c r="AZ1544" s="131" t="s">
        <v>64</v>
      </c>
      <c r="BA1544" s="129" t="s">
        <v>63</v>
      </c>
      <c r="BB1544" s="24">
        <v>0</v>
      </c>
      <c r="BC1544" s="24">
        <v>0</v>
      </c>
      <c r="BD1544" s="24">
        <f t="shared" si="913"/>
        <v>0</v>
      </c>
      <c r="BE1544" s="25"/>
    </row>
    <row r="1545" spans="1:57" ht="25.5" customHeight="1" x14ac:dyDescent="0.25">
      <c r="A1545" s="22">
        <v>30</v>
      </c>
      <c r="B1545" s="78" t="s">
        <v>74</v>
      </c>
      <c r="C1545" s="76">
        <v>22</v>
      </c>
      <c r="D1545" s="76">
        <v>350</v>
      </c>
      <c r="E1545" s="76" t="s">
        <v>126</v>
      </c>
      <c r="F1545" s="122" t="s">
        <v>64</v>
      </c>
      <c r="G1545" s="136" t="s">
        <v>64</v>
      </c>
      <c r="H1545" s="118" t="s">
        <v>64</v>
      </c>
      <c r="I1545" s="151" t="s">
        <v>64</v>
      </c>
      <c r="J1545" s="152" t="s">
        <v>63</v>
      </c>
      <c r="K1545" s="138" t="s">
        <v>64</v>
      </c>
      <c r="L1545" s="131" t="s">
        <v>63</v>
      </c>
      <c r="M1545" s="135" t="s">
        <v>63</v>
      </c>
      <c r="N1545" s="132" t="s">
        <v>64</v>
      </c>
      <c r="O1545" s="118" t="s">
        <v>63</v>
      </c>
      <c r="P1545" s="141" t="s">
        <v>63</v>
      </c>
      <c r="Q1545" s="134" t="s">
        <v>63</v>
      </c>
      <c r="R1545" s="118" t="s">
        <v>124</v>
      </c>
      <c r="S1545" s="149" t="s">
        <v>63</v>
      </c>
      <c r="T1545" s="136" t="s">
        <v>64</v>
      </c>
      <c r="U1545" s="148" t="s">
        <v>64</v>
      </c>
      <c r="V1545" s="24"/>
      <c r="W1545" s="144" t="s">
        <v>64</v>
      </c>
      <c r="X1545" s="24"/>
      <c r="Y1545" s="137" t="s">
        <v>64</v>
      </c>
      <c r="Z1545" s="127" t="s">
        <v>63</v>
      </c>
      <c r="AA1545" s="24"/>
      <c r="AB1545" s="124" t="s">
        <v>64</v>
      </c>
      <c r="AC1545" s="137" t="s">
        <v>64</v>
      </c>
      <c r="AD1545" s="124" t="s">
        <v>64</v>
      </c>
      <c r="AE1545" s="124" t="s">
        <v>64</v>
      </c>
      <c r="AF1545" s="126" t="s">
        <v>64</v>
      </c>
      <c r="AG1545" s="130" t="s">
        <v>64</v>
      </c>
      <c r="AH1545" s="24"/>
      <c r="AI1545" s="118" t="s">
        <v>64</v>
      </c>
      <c r="AJ1545" s="147" t="s">
        <v>64</v>
      </c>
      <c r="AK1545" s="24"/>
      <c r="AL1545" s="127" t="s">
        <v>63</v>
      </c>
      <c r="AM1545" s="145" t="s">
        <v>63</v>
      </c>
      <c r="AN1545" s="140" t="s">
        <v>63</v>
      </c>
      <c r="AO1545" s="118" t="s">
        <v>63</v>
      </c>
      <c r="AP1545" s="143" t="s">
        <v>64</v>
      </c>
      <c r="AQ1545" s="118" t="s">
        <v>64</v>
      </c>
      <c r="AR1545" s="120" t="s">
        <v>63</v>
      </c>
      <c r="AS1545" s="142" t="s">
        <v>64</v>
      </c>
      <c r="AT1545" s="133" t="s">
        <v>64</v>
      </c>
      <c r="AU1545" s="125" t="s">
        <v>64</v>
      </c>
      <c r="AV1545" s="24">
        <v>0</v>
      </c>
      <c r="AW1545" s="146" t="s">
        <v>64</v>
      </c>
      <c r="AX1545" s="139" t="s">
        <v>64</v>
      </c>
      <c r="AY1545" s="150" t="s">
        <v>64</v>
      </c>
      <c r="AZ1545" s="131" t="s">
        <v>64</v>
      </c>
      <c r="BA1545" s="129" t="s">
        <v>63</v>
      </c>
      <c r="BB1545" s="24">
        <v>0</v>
      </c>
      <c r="BC1545" s="24">
        <v>0</v>
      </c>
      <c r="BD1545" s="24">
        <f t="shared" si="913"/>
        <v>0</v>
      </c>
      <c r="BE1545" s="25"/>
    </row>
    <row r="1546" spans="1:57" ht="25.5" customHeight="1" x14ac:dyDescent="0.25">
      <c r="A1546" s="22">
        <v>30</v>
      </c>
      <c r="B1546" s="78" t="s">
        <v>74</v>
      </c>
      <c r="C1546" s="76">
        <v>22</v>
      </c>
      <c r="D1546" s="76">
        <v>351</v>
      </c>
      <c r="E1546" s="76" t="s">
        <v>127</v>
      </c>
      <c r="F1546" s="122" t="s">
        <v>64</v>
      </c>
      <c r="G1546" s="136" t="s">
        <v>64</v>
      </c>
      <c r="H1546" s="118" t="s">
        <v>60</v>
      </c>
      <c r="I1546" s="151" t="s">
        <v>64</v>
      </c>
      <c r="J1546" s="152" t="s">
        <v>63</v>
      </c>
      <c r="K1546" s="138" t="s">
        <v>64</v>
      </c>
      <c r="L1546" s="131" t="s">
        <v>63</v>
      </c>
      <c r="M1546" s="135">
        <v>136.81</v>
      </c>
      <c r="N1546" s="132" t="s">
        <v>64</v>
      </c>
      <c r="O1546" s="118" t="s">
        <v>63</v>
      </c>
      <c r="P1546" s="141" t="s">
        <v>63</v>
      </c>
      <c r="Q1546" s="134" t="s">
        <v>63</v>
      </c>
      <c r="R1546" s="118" t="s">
        <v>124</v>
      </c>
      <c r="S1546" s="149" t="s">
        <v>63</v>
      </c>
      <c r="T1546" s="136" t="s">
        <v>64</v>
      </c>
      <c r="U1546" s="148" t="s">
        <v>64</v>
      </c>
      <c r="V1546" s="24"/>
      <c r="W1546" s="144" t="s">
        <v>64</v>
      </c>
      <c r="X1546" s="24"/>
      <c r="Y1546" s="137" t="s">
        <v>64</v>
      </c>
      <c r="Z1546" s="127" t="s">
        <v>63</v>
      </c>
      <c r="AA1546" s="24"/>
      <c r="AB1546" s="124" t="s">
        <v>64</v>
      </c>
      <c r="AC1546" s="137" t="s">
        <v>64</v>
      </c>
      <c r="AD1546" s="124" t="s">
        <v>64</v>
      </c>
      <c r="AE1546" s="124" t="s">
        <v>64</v>
      </c>
      <c r="AF1546" s="126" t="s">
        <v>64</v>
      </c>
      <c r="AG1546" s="130" t="s">
        <v>64</v>
      </c>
      <c r="AH1546" s="24"/>
      <c r="AI1546" s="118" t="s">
        <v>64</v>
      </c>
      <c r="AJ1546" s="147" t="s">
        <v>64</v>
      </c>
      <c r="AK1546" s="24"/>
      <c r="AL1546" s="127" t="s">
        <v>63</v>
      </c>
      <c r="AM1546" s="145" t="s">
        <v>63</v>
      </c>
      <c r="AN1546" s="140" t="s">
        <v>63</v>
      </c>
      <c r="AO1546" s="118" t="s">
        <v>63</v>
      </c>
      <c r="AP1546" s="143" t="s">
        <v>64</v>
      </c>
      <c r="AQ1546" s="118" t="s">
        <v>64</v>
      </c>
      <c r="AR1546" s="120" t="s">
        <v>63</v>
      </c>
      <c r="AS1546" s="142" t="s">
        <v>60</v>
      </c>
      <c r="AT1546" s="133" t="s">
        <v>64</v>
      </c>
      <c r="AU1546" s="125" t="s">
        <v>64</v>
      </c>
      <c r="AV1546" s="24">
        <v>0</v>
      </c>
      <c r="AW1546" s="146" t="s">
        <v>64</v>
      </c>
      <c r="AX1546" s="139" t="s">
        <v>64</v>
      </c>
      <c r="AY1546" s="150" t="s">
        <v>64</v>
      </c>
      <c r="AZ1546" s="131" t="s">
        <v>60</v>
      </c>
      <c r="BA1546" s="129" t="s">
        <v>63</v>
      </c>
      <c r="BB1546" s="24">
        <v>0</v>
      </c>
      <c r="BC1546" s="24">
        <v>0</v>
      </c>
      <c r="BD1546" s="24">
        <f t="shared" si="913"/>
        <v>136.81</v>
      </c>
      <c r="BE1546" s="25"/>
    </row>
    <row r="1547" spans="1:57" ht="25.5" customHeight="1" x14ac:dyDescent="0.25">
      <c r="A1547" s="22">
        <v>30</v>
      </c>
      <c r="B1547" s="79" t="s">
        <v>91</v>
      </c>
      <c r="C1547" s="80">
        <v>18</v>
      </c>
      <c r="D1547" s="80">
        <v>113</v>
      </c>
      <c r="E1547" s="80" t="s">
        <v>187</v>
      </c>
      <c r="F1547" s="122">
        <v>-116.79</v>
      </c>
      <c r="G1547" s="136">
        <v>39.229999999999997</v>
      </c>
      <c r="H1547" s="118">
        <v>-490.37</v>
      </c>
      <c r="I1547" s="151">
        <v>-356.51</v>
      </c>
      <c r="J1547" s="152">
        <v>45.94</v>
      </c>
      <c r="K1547" s="138">
        <v>-65.58</v>
      </c>
      <c r="L1547" s="131">
        <v>-22.42</v>
      </c>
      <c r="M1547" s="135">
        <v>-53.5</v>
      </c>
      <c r="N1547" s="132">
        <v>39.39</v>
      </c>
      <c r="O1547" s="118">
        <v>-79.510000000000005</v>
      </c>
      <c r="P1547" s="141" t="s">
        <v>129</v>
      </c>
      <c r="Q1547" s="134">
        <v>-106.02</v>
      </c>
      <c r="R1547" s="118" t="s">
        <v>124</v>
      </c>
      <c r="S1547" s="149">
        <v>-221.18</v>
      </c>
      <c r="T1547" s="136">
        <v>275.23</v>
      </c>
      <c r="U1547" s="148">
        <v>-78.52</v>
      </c>
      <c r="V1547" s="24"/>
      <c r="W1547" s="144">
        <v>42.12</v>
      </c>
      <c r="X1547" s="24"/>
      <c r="Y1547" s="137">
        <v>-5.82</v>
      </c>
      <c r="Z1547" s="127">
        <v>-146.33000000000001</v>
      </c>
      <c r="AA1547" s="24"/>
      <c r="AB1547" s="124">
        <v>309.63</v>
      </c>
      <c r="AC1547" s="137">
        <v>-36.119999999999997</v>
      </c>
      <c r="AD1547" s="124">
        <v>-58.34</v>
      </c>
      <c r="AE1547" s="124">
        <v>-53.29</v>
      </c>
      <c r="AF1547" s="126" t="s">
        <v>59</v>
      </c>
      <c r="AG1547" s="130">
        <v>-130.78</v>
      </c>
      <c r="AH1547" s="24"/>
      <c r="AI1547" s="118" t="s">
        <v>62</v>
      </c>
      <c r="AJ1547" s="147">
        <v>-0.04</v>
      </c>
      <c r="AK1547" s="24"/>
      <c r="AL1547" s="127">
        <v>72.319999999999993</v>
      </c>
      <c r="AM1547" s="145">
        <v>18.77</v>
      </c>
      <c r="AN1547" s="140">
        <v>-9.58</v>
      </c>
      <c r="AO1547" s="118">
        <v>-141.5</v>
      </c>
      <c r="AP1547" s="143">
        <v>-7.63</v>
      </c>
      <c r="AQ1547" s="118">
        <v>42.89</v>
      </c>
      <c r="AR1547" s="120">
        <v>-277.14999999999998</v>
      </c>
      <c r="AS1547" s="142">
        <v>-167.38</v>
      </c>
      <c r="AT1547" s="133">
        <v>-319.02</v>
      </c>
      <c r="AU1547" s="125">
        <v>22.63</v>
      </c>
      <c r="AV1547" s="24">
        <v>0</v>
      </c>
      <c r="AW1547" s="146">
        <v>150.01</v>
      </c>
      <c r="AX1547" s="139">
        <v>10.46</v>
      </c>
      <c r="AY1547" s="150" t="s">
        <v>60</v>
      </c>
      <c r="AZ1547" s="131" t="s">
        <v>58</v>
      </c>
      <c r="BA1547" s="129">
        <v>-24.21</v>
      </c>
      <c r="BB1547" s="24">
        <v>0</v>
      </c>
      <c r="BC1547" s="24">
        <v>0</v>
      </c>
      <c r="BD1547" s="24">
        <f t="shared" si="913"/>
        <v>-1898.97</v>
      </c>
      <c r="BE1547" s="25"/>
    </row>
    <row r="1548" spans="1:57" ht="25.5" customHeight="1" x14ac:dyDescent="0.25">
      <c r="A1548" s="42">
        <v>30</v>
      </c>
      <c r="B1548" s="79" t="s">
        <v>91</v>
      </c>
      <c r="C1548" s="80">
        <v>60</v>
      </c>
      <c r="D1548" s="80">
        <v>80</v>
      </c>
      <c r="E1548" s="80" t="s">
        <v>403</v>
      </c>
      <c r="F1548" s="122">
        <v>-462.96</v>
      </c>
      <c r="G1548" s="136" t="s">
        <v>64</v>
      </c>
      <c r="H1548" s="118" t="s">
        <v>64</v>
      </c>
      <c r="I1548" s="151" t="s">
        <v>64</v>
      </c>
      <c r="J1548" s="152" t="s">
        <v>63</v>
      </c>
      <c r="K1548" s="138" t="s">
        <v>64</v>
      </c>
      <c r="L1548" s="131" t="s">
        <v>63</v>
      </c>
      <c r="M1548" s="135" t="s">
        <v>63</v>
      </c>
      <c r="N1548" s="132" t="s">
        <v>64</v>
      </c>
      <c r="O1548" s="118" t="s">
        <v>63</v>
      </c>
      <c r="P1548" s="141" t="s">
        <v>129</v>
      </c>
      <c r="Q1548" s="134" t="s">
        <v>63</v>
      </c>
      <c r="R1548" s="118" t="s">
        <v>64</v>
      </c>
      <c r="S1548" s="149" t="s">
        <v>63</v>
      </c>
      <c r="T1548" s="136" t="s">
        <v>64</v>
      </c>
      <c r="U1548" s="148" t="s">
        <v>64</v>
      </c>
      <c r="V1548" s="24"/>
      <c r="W1548" s="144" t="s">
        <v>64</v>
      </c>
      <c r="X1548" s="24"/>
      <c r="Y1548" s="137" t="s">
        <v>64</v>
      </c>
      <c r="Z1548" s="127" t="s">
        <v>63</v>
      </c>
      <c r="AA1548" s="24"/>
      <c r="AB1548" s="124" t="s">
        <v>64</v>
      </c>
      <c r="AC1548" s="137" t="s">
        <v>64</v>
      </c>
      <c r="AD1548" s="124" t="s">
        <v>64</v>
      </c>
      <c r="AE1548" s="124" t="s">
        <v>64</v>
      </c>
      <c r="AF1548" s="126" t="s">
        <v>64</v>
      </c>
      <c r="AG1548" s="130" t="s">
        <v>64</v>
      </c>
      <c r="AH1548" s="24"/>
      <c r="AI1548" s="118" t="s">
        <v>64</v>
      </c>
      <c r="AJ1548" s="147" t="s">
        <v>64</v>
      </c>
      <c r="AK1548" s="24"/>
      <c r="AL1548" s="127" t="s">
        <v>63</v>
      </c>
      <c r="AM1548" s="145" t="s">
        <v>64</v>
      </c>
      <c r="AN1548" s="140" t="s">
        <v>63</v>
      </c>
      <c r="AO1548" s="118" t="s">
        <v>63</v>
      </c>
      <c r="AP1548" s="143" t="s">
        <v>64</v>
      </c>
      <c r="AQ1548" s="118" t="s">
        <v>64</v>
      </c>
      <c r="AR1548" s="120" t="s">
        <v>63</v>
      </c>
      <c r="AS1548" s="142" t="s">
        <v>64</v>
      </c>
      <c r="AT1548" s="133" t="s">
        <v>64</v>
      </c>
      <c r="AU1548" s="125" t="s">
        <v>64</v>
      </c>
      <c r="AV1548" s="24">
        <v>0</v>
      </c>
      <c r="AW1548" s="146" t="s">
        <v>64</v>
      </c>
      <c r="AX1548" s="139" t="s">
        <v>64</v>
      </c>
      <c r="AY1548" s="150" t="s">
        <v>64</v>
      </c>
      <c r="AZ1548" s="131" t="s">
        <v>64</v>
      </c>
      <c r="BA1548" s="129" t="s">
        <v>63</v>
      </c>
      <c r="BB1548" s="24">
        <v>0</v>
      </c>
      <c r="BC1548" s="24">
        <v>0</v>
      </c>
      <c r="BD1548" s="24">
        <f t="shared" si="913"/>
        <v>-462.96</v>
      </c>
      <c r="BE1548" s="25"/>
    </row>
    <row r="1549" spans="1:57" ht="25.5" customHeight="1" x14ac:dyDescent="0.25">
      <c r="A1549" s="22">
        <v>30</v>
      </c>
      <c r="B1549" s="79" t="s">
        <v>91</v>
      </c>
      <c r="C1549" s="80">
        <v>26</v>
      </c>
      <c r="D1549" s="80">
        <v>126</v>
      </c>
      <c r="E1549" s="80" t="s">
        <v>137</v>
      </c>
      <c r="F1549" s="122">
        <v>-231.4</v>
      </c>
      <c r="G1549" s="136" t="s">
        <v>64</v>
      </c>
      <c r="H1549" s="118"/>
      <c r="I1549" s="151" t="s">
        <v>64</v>
      </c>
      <c r="J1549" s="152" t="s">
        <v>63</v>
      </c>
      <c r="K1549" s="138" t="s">
        <v>64</v>
      </c>
      <c r="L1549" s="131" t="s">
        <v>63</v>
      </c>
      <c r="M1549" s="135" t="s">
        <v>63</v>
      </c>
      <c r="N1549" s="132" t="s">
        <v>64</v>
      </c>
      <c r="O1549" s="118" t="s">
        <v>63</v>
      </c>
      <c r="P1549" s="141" t="s">
        <v>129</v>
      </c>
      <c r="Q1549" s="134" t="s">
        <v>64</v>
      </c>
      <c r="R1549" s="118" t="s">
        <v>64</v>
      </c>
      <c r="S1549" s="149" t="s">
        <v>63</v>
      </c>
      <c r="T1549" s="136" t="s">
        <v>64</v>
      </c>
      <c r="U1549" s="148" t="s">
        <v>64</v>
      </c>
      <c r="V1549" s="24"/>
      <c r="W1549" s="144" t="s">
        <v>64</v>
      </c>
      <c r="X1549" s="24"/>
      <c r="Y1549" s="137" t="s">
        <v>64</v>
      </c>
      <c r="Z1549" s="127" t="s">
        <v>63</v>
      </c>
      <c r="AA1549" s="24"/>
      <c r="AB1549" s="124" t="s">
        <v>64</v>
      </c>
      <c r="AC1549" s="137" t="s">
        <v>64</v>
      </c>
      <c r="AD1549" s="124" t="s">
        <v>64</v>
      </c>
      <c r="AE1549" s="124" t="s">
        <v>64</v>
      </c>
      <c r="AF1549" s="126" t="s">
        <v>64</v>
      </c>
      <c r="AG1549" s="130" t="s">
        <v>64</v>
      </c>
      <c r="AH1549" s="24"/>
      <c r="AI1549" s="118" t="s">
        <v>64</v>
      </c>
      <c r="AJ1549" s="147" t="s">
        <v>64</v>
      </c>
      <c r="AK1549" s="24"/>
      <c r="AL1549" s="127" t="s">
        <v>63</v>
      </c>
      <c r="AM1549" s="145" t="s">
        <v>63</v>
      </c>
      <c r="AN1549" s="140" t="s">
        <v>63</v>
      </c>
      <c r="AO1549" s="118" t="s">
        <v>63</v>
      </c>
      <c r="AP1549" s="143" t="s">
        <v>64</v>
      </c>
      <c r="AQ1549" s="118" t="s">
        <v>64</v>
      </c>
      <c r="AR1549" s="120" t="s">
        <v>63</v>
      </c>
      <c r="AS1549" s="142" t="s">
        <v>64</v>
      </c>
      <c r="AT1549" s="133" t="s">
        <v>64</v>
      </c>
      <c r="AU1549" s="125" t="s">
        <v>64</v>
      </c>
      <c r="AV1549" s="24">
        <v>0</v>
      </c>
      <c r="AW1549" s="146" t="s">
        <v>64</v>
      </c>
      <c r="AX1549" s="139" t="s">
        <v>64</v>
      </c>
      <c r="AY1549" s="150" t="s">
        <v>64</v>
      </c>
      <c r="AZ1549" s="131" t="s">
        <v>64</v>
      </c>
      <c r="BA1549" s="129" t="s">
        <v>63</v>
      </c>
      <c r="BB1549" s="24">
        <v>0</v>
      </c>
      <c r="BC1549" s="24">
        <v>0</v>
      </c>
      <c r="BD1549" s="24">
        <f t="shared" si="913"/>
        <v>-231.4</v>
      </c>
      <c r="BE1549" s="25"/>
    </row>
    <row r="1550" spans="1:57" ht="25.5" customHeight="1" x14ac:dyDescent="0.25">
      <c r="A1550" s="22">
        <v>30</v>
      </c>
      <c r="B1550" s="79" t="s">
        <v>93</v>
      </c>
      <c r="C1550" s="80">
        <v>15</v>
      </c>
      <c r="D1550" s="80">
        <v>23</v>
      </c>
      <c r="E1550" s="80" t="s">
        <v>104</v>
      </c>
      <c r="F1550" s="122">
        <v>-1128.33</v>
      </c>
      <c r="G1550" s="136" t="s">
        <v>59</v>
      </c>
      <c r="H1550" s="118">
        <v>-93.6</v>
      </c>
      <c r="I1550" s="151">
        <v>-330.36</v>
      </c>
      <c r="J1550" s="152">
        <v>-265.05</v>
      </c>
      <c r="K1550" s="138">
        <v>-99.5</v>
      </c>
      <c r="L1550" s="131" t="s">
        <v>58</v>
      </c>
      <c r="M1550" s="135">
        <v>327.18</v>
      </c>
      <c r="N1550" s="132">
        <v>-1333.53</v>
      </c>
      <c r="O1550" s="118">
        <v>-114.85</v>
      </c>
      <c r="P1550" s="141" t="s">
        <v>129</v>
      </c>
      <c r="Q1550" s="134">
        <v>-180</v>
      </c>
      <c r="R1550" s="118" t="s">
        <v>124</v>
      </c>
      <c r="S1550" s="149">
        <v>-58.36</v>
      </c>
      <c r="T1550" s="136">
        <v>-405.69</v>
      </c>
      <c r="U1550" s="148">
        <v>-78.52</v>
      </c>
      <c r="V1550" s="24"/>
      <c r="W1550" s="144">
        <v>-537.65</v>
      </c>
      <c r="X1550" s="24"/>
      <c r="Y1550" s="137">
        <v>-15.73</v>
      </c>
      <c r="Z1550" s="127">
        <v>-697.98</v>
      </c>
      <c r="AA1550" s="24"/>
      <c r="AB1550" s="124">
        <v>-596.81000000000006</v>
      </c>
      <c r="AC1550" s="137">
        <v>-243.21</v>
      </c>
      <c r="AD1550" s="124">
        <v>408.59</v>
      </c>
      <c r="AE1550" s="124">
        <v>-202.11</v>
      </c>
      <c r="AF1550" s="126" t="s">
        <v>59</v>
      </c>
      <c r="AG1550" s="130">
        <v>-492.15</v>
      </c>
      <c r="AH1550" s="24"/>
      <c r="AI1550" s="118">
        <v>-159.61000000000001</v>
      </c>
      <c r="AJ1550" s="147">
        <v>-89.44</v>
      </c>
      <c r="AK1550" s="24"/>
      <c r="AL1550" s="127">
        <v>623.02</v>
      </c>
      <c r="AM1550" s="145">
        <v>233.89</v>
      </c>
      <c r="AN1550" s="140">
        <v>61.98</v>
      </c>
      <c r="AO1550" s="118" t="s">
        <v>58</v>
      </c>
      <c r="AP1550" s="143">
        <v>-26.91</v>
      </c>
      <c r="AQ1550" s="118" t="s">
        <v>58</v>
      </c>
      <c r="AR1550" s="120">
        <v>-712.99</v>
      </c>
      <c r="AS1550" s="142" t="s">
        <v>59</v>
      </c>
      <c r="AT1550" s="133">
        <v>76.38</v>
      </c>
      <c r="AU1550" s="125">
        <v>-192.16</v>
      </c>
      <c r="AV1550" s="24">
        <v>0</v>
      </c>
      <c r="AW1550" s="146" t="s">
        <v>59</v>
      </c>
      <c r="AX1550" s="139">
        <v>-330.35</v>
      </c>
      <c r="AY1550" s="150">
        <v>-287.55</v>
      </c>
      <c r="AZ1550" s="131" t="s">
        <v>58</v>
      </c>
      <c r="BA1550" s="129">
        <v>-294.7</v>
      </c>
      <c r="BB1550" s="24">
        <v>0</v>
      </c>
      <c r="BC1550" s="24">
        <v>0</v>
      </c>
      <c r="BD1550" s="24">
        <f t="shared" si="913"/>
        <v>-7236.0999999999985</v>
      </c>
      <c r="BE1550" s="25"/>
    </row>
    <row r="1551" spans="1:57" ht="25.5" customHeight="1" x14ac:dyDescent="0.25">
      <c r="A1551" s="22">
        <v>30</v>
      </c>
      <c r="B1551" s="79" t="s">
        <v>93</v>
      </c>
      <c r="C1551" s="80">
        <v>11</v>
      </c>
      <c r="D1551" s="80">
        <v>106</v>
      </c>
      <c r="E1551" s="80" t="s">
        <v>255</v>
      </c>
      <c r="F1551" s="122">
        <v>267.68</v>
      </c>
      <c r="G1551" s="136">
        <v>-410.11</v>
      </c>
      <c r="H1551" s="118">
        <v>297.64</v>
      </c>
      <c r="I1551" s="151">
        <v>-331.28</v>
      </c>
      <c r="J1551" s="152" t="s">
        <v>58</v>
      </c>
      <c r="K1551" s="138">
        <v>139.87</v>
      </c>
      <c r="L1551" s="131" t="s">
        <v>58</v>
      </c>
      <c r="M1551" s="135">
        <v>-237.14</v>
      </c>
      <c r="N1551" s="132">
        <v>-164.55</v>
      </c>
      <c r="O1551" s="118">
        <v>1694.11</v>
      </c>
      <c r="P1551" s="141" t="s">
        <v>129</v>
      </c>
      <c r="Q1551" s="134">
        <v>-305.12</v>
      </c>
      <c r="R1551" s="118" t="s">
        <v>124</v>
      </c>
      <c r="S1551" s="149">
        <v>-64.510000000000005</v>
      </c>
      <c r="T1551" s="136">
        <v>-280.7</v>
      </c>
      <c r="U1551" s="148">
        <v>-500.82</v>
      </c>
      <c r="V1551" s="24"/>
      <c r="W1551" s="144">
        <v>-191.64</v>
      </c>
      <c r="X1551" s="24"/>
      <c r="Y1551" s="137">
        <v>384.05</v>
      </c>
      <c r="Z1551" s="127" t="s">
        <v>58</v>
      </c>
      <c r="AA1551" s="24"/>
      <c r="AB1551" s="124">
        <v>-231.4</v>
      </c>
      <c r="AC1551" s="137" t="s">
        <v>59</v>
      </c>
      <c r="AD1551" s="124">
        <v>231.7</v>
      </c>
      <c r="AE1551" s="124">
        <v>-213.57</v>
      </c>
      <c r="AF1551" s="126" t="s">
        <v>59</v>
      </c>
      <c r="AG1551" s="130">
        <v>-339.46</v>
      </c>
      <c r="AH1551" s="24"/>
      <c r="AI1551" s="118">
        <v>-58.2</v>
      </c>
      <c r="AJ1551" s="147">
        <v>275.47000000000003</v>
      </c>
      <c r="AK1551" s="24"/>
      <c r="AL1551" s="128">
        <v>939.62</v>
      </c>
      <c r="AM1551" s="145">
        <v>9.4600000000000009</v>
      </c>
      <c r="AN1551" s="140">
        <v>-31.78</v>
      </c>
      <c r="AO1551" s="118" t="s">
        <v>58</v>
      </c>
      <c r="AP1551" s="143">
        <v>-513.80999999999995</v>
      </c>
      <c r="AQ1551" s="118" t="s">
        <v>58</v>
      </c>
      <c r="AR1551" s="120">
        <v>235.4</v>
      </c>
      <c r="AS1551" s="142" t="s">
        <v>59</v>
      </c>
      <c r="AT1551" s="133">
        <v>-5.81</v>
      </c>
      <c r="AU1551" s="125">
        <v>-345.7</v>
      </c>
      <c r="AV1551" s="24">
        <v>0</v>
      </c>
      <c r="AW1551" s="146" t="s">
        <v>59</v>
      </c>
      <c r="AX1551" s="139">
        <v>-15.44</v>
      </c>
      <c r="AY1551" s="150">
        <v>154.18</v>
      </c>
      <c r="AZ1551" s="131" t="s">
        <v>58</v>
      </c>
      <c r="BA1551" s="129">
        <v>-88.51</v>
      </c>
      <c r="BB1551" s="24">
        <v>0</v>
      </c>
      <c r="BC1551" s="24">
        <v>0</v>
      </c>
      <c r="BD1551" s="24">
        <f t="shared" si="913"/>
        <v>299.63000000000005</v>
      </c>
      <c r="BE1551" s="25"/>
    </row>
    <row r="1552" spans="1:57" ht="25.5" customHeight="1" x14ac:dyDescent="0.25">
      <c r="A1552" s="22">
        <v>30</v>
      </c>
      <c r="B1552" s="79" t="s">
        <v>93</v>
      </c>
      <c r="C1552" s="88">
        <v>19</v>
      </c>
      <c r="D1552" s="88">
        <v>310</v>
      </c>
      <c r="E1552" s="88" t="s">
        <v>223</v>
      </c>
      <c r="F1552" s="122">
        <v>-1672.96</v>
      </c>
      <c r="G1552" s="136">
        <v>-382.9</v>
      </c>
      <c r="H1552" s="118">
        <v>0</v>
      </c>
      <c r="I1552" s="151">
        <v>41.66</v>
      </c>
      <c r="J1552" s="152">
        <v>-291.44</v>
      </c>
      <c r="K1552" s="138">
        <v>-3.17</v>
      </c>
      <c r="L1552" s="131" t="s">
        <v>58</v>
      </c>
      <c r="M1552" s="135" t="s">
        <v>58</v>
      </c>
      <c r="N1552" s="132">
        <v>330.04</v>
      </c>
      <c r="O1552" s="118">
        <v>-284.66000000000003</v>
      </c>
      <c r="P1552" s="141" t="s">
        <v>129</v>
      </c>
      <c r="Q1552" s="134">
        <v>-96.4</v>
      </c>
      <c r="R1552" s="118" t="s">
        <v>124</v>
      </c>
      <c r="S1552" s="149">
        <v>125.99</v>
      </c>
      <c r="T1552" s="136">
        <v>-686.14</v>
      </c>
      <c r="U1552" s="148">
        <v>-105.31</v>
      </c>
      <c r="V1552" s="24"/>
      <c r="W1552" s="144">
        <v>-1052.94</v>
      </c>
      <c r="X1552" s="24"/>
      <c r="Y1552" s="137">
        <v>-130.66</v>
      </c>
      <c r="Z1552" s="127">
        <v>191.29</v>
      </c>
      <c r="AA1552" s="24"/>
      <c r="AB1552" s="124">
        <v>732.61</v>
      </c>
      <c r="AC1552" s="137">
        <v>-27.78</v>
      </c>
      <c r="AD1552" s="124">
        <v>-250.64</v>
      </c>
      <c r="AE1552" s="124">
        <v>-74.39</v>
      </c>
      <c r="AF1552" s="126" t="s">
        <v>59</v>
      </c>
      <c r="AG1552" s="130">
        <v>-606.71</v>
      </c>
      <c r="AH1552" s="24"/>
      <c r="AI1552" s="118">
        <v>70.599999999999994</v>
      </c>
      <c r="AJ1552" s="147">
        <v>-44.28</v>
      </c>
      <c r="AK1552" s="24"/>
      <c r="AL1552" s="128">
        <v>64.790000000000006</v>
      </c>
      <c r="AM1552" s="145">
        <v>447.01</v>
      </c>
      <c r="AN1552" s="140" t="s">
        <v>58</v>
      </c>
      <c r="AO1552" s="118">
        <v>-156.30000000000001</v>
      </c>
      <c r="AP1552" s="143">
        <v>-666.65</v>
      </c>
      <c r="AQ1552" s="118" t="s">
        <v>58</v>
      </c>
      <c r="AR1552" s="120">
        <v>-12.52</v>
      </c>
      <c r="AS1552" s="142">
        <v>-147.52000000000001</v>
      </c>
      <c r="AT1552" s="133">
        <v>-409.66</v>
      </c>
      <c r="AU1552" s="125">
        <v>-267.22000000000003</v>
      </c>
      <c r="AV1552" s="24">
        <v>0</v>
      </c>
      <c r="AW1552" s="146" t="s">
        <v>59</v>
      </c>
      <c r="AX1552" s="139">
        <v>69.45</v>
      </c>
      <c r="AY1552" s="150">
        <v>-69.569999999999993</v>
      </c>
      <c r="AZ1552" s="131" t="s">
        <v>58</v>
      </c>
      <c r="BA1552" s="129">
        <v>-334.18</v>
      </c>
      <c r="BB1552" s="24">
        <v>0</v>
      </c>
      <c r="BC1552" s="24">
        <v>0</v>
      </c>
      <c r="BD1552" s="24">
        <f t="shared" si="913"/>
        <v>-5700.56</v>
      </c>
      <c r="BE1552" s="25"/>
    </row>
    <row r="1553" spans="1:57" ht="25.5" customHeight="1" x14ac:dyDescent="0.25">
      <c r="A1553" s="22">
        <v>30</v>
      </c>
      <c r="B1553" s="79" t="s">
        <v>93</v>
      </c>
      <c r="C1553" s="88">
        <v>45</v>
      </c>
      <c r="D1553" s="88">
        <v>186</v>
      </c>
      <c r="E1553" s="88" t="s">
        <v>289</v>
      </c>
      <c r="F1553" s="122" t="s">
        <v>64</v>
      </c>
      <c r="G1553" s="136" t="s">
        <v>64</v>
      </c>
      <c r="H1553" s="118" t="s">
        <v>64</v>
      </c>
      <c r="I1553" s="151" t="s">
        <v>64</v>
      </c>
      <c r="J1553" s="152" t="s">
        <v>63</v>
      </c>
      <c r="K1553" s="138" t="s">
        <v>64</v>
      </c>
      <c r="L1553" s="131" t="s">
        <v>63</v>
      </c>
      <c r="M1553" s="135" t="s">
        <v>63</v>
      </c>
      <c r="N1553" s="132" t="s">
        <v>64</v>
      </c>
      <c r="O1553" s="118" t="s">
        <v>63</v>
      </c>
      <c r="P1553" s="141" t="s">
        <v>129</v>
      </c>
      <c r="Q1553" s="134" t="s">
        <v>64</v>
      </c>
      <c r="R1553" s="118" t="s">
        <v>64</v>
      </c>
      <c r="S1553" s="149" t="s">
        <v>63</v>
      </c>
      <c r="T1553" s="136" t="s">
        <v>63</v>
      </c>
      <c r="U1553" s="148" t="s">
        <v>64</v>
      </c>
      <c r="V1553" s="24"/>
      <c r="W1553" s="144" t="s">
        <v>64</v>
      </c>
      <c r="X1553" s="24"/>
      <c r="Y1553" s="137" t="s">
        <v>64</v>
      </c>
      <c r="Z1553" s="127" t="s">
        <v>63</v>
      </c>
      <c r="AA1553" s="24"/>
      <c r="AB1553" s="124" t="s">
        <v>64</v>
      </c>
      <c r="AC1553" s="137" t="s">
        <v>64</v>
      </c>
      <c r="AD1553" s="124" t="s">
        <v>64</v>
      </c>
      <c r="AE1553" s="124" t="s">
        <v>64</v>
      </c>
      <c r="AF1553" s="126" t="s">
        <v>64</v>
      </c>
      <c r="AG1553" s="130" t="s">
        <v>64</v>
      </c>
      <c r="AH1553" s="24"/>
      <c r="AI1553" s="118" t="s">
        <v>64</v>
      </c>
      <c r="AJ1553" s="147" t="s">
        <v>64</v>
      </c>
      <c r="AK1553" s="24"/>
      <c r="AL1553" s="127" t="s">
        <v>63</v>
      </c>
      <c r="AM1553" s="145" t="s">
        <v>63</v>
      </c>
      <c r="AN1553" s="140" t="s">
        <v>63</v>
      </c>
      <c r="AO1553" s="118" t="s">
        <v>63</v>
      </c>
      <c r="AP1553" s="143" t="s">
        <v>64</v>
      </c>
      <c r="AQ1553" s="118" t="s">
        <v>64</v>
      </c>
      <c r="AR1553" s="120" t="s">
        <v>63</v>
      </c>
      <c r="AS1553" s="142" t="s">
        <v>64</v>
      </c>
      <c r="AT1553" s="133" t="s">
        <v>64</v>
      </c>
      <c r="AU1553" s="125" t="s">
        <v>64</v>
      </c>
      <c r="AV1553" s="24">
        <v>0</v>
      </c>
      <c r="AW1553" s="146" t="s">
        <v>64</v>
      </c>
      <c r="AX1553" s="139" t="s">
        <v>64</v>
      </c>
      <c r="AY1553" s="150" t="s">
        <v>64</v>
      </c>
      <c r="AZ1553" s="131" t="s">
        <v>64</v>
      </c>
      <c r="BA1553" s="129" t="s">
        <v>63</v>
      </c>
      <c r="BB1553" s="24">
        <v>0</v>
      </c>
      <c r="BC1553" s="24">
        <v>0</v>
      </c>
      <c r="BD1553" s="24">
        <f t="shared" si="913"/>
        <v>0</v>
      </c>
      <c r="BE1553" s="25"/>
    </row>
    <row r="1554" spans="1:57" ht="25.5" customHeight="1" x14ac:dyDescent="0.25">
      <c r="A1554" s="22">
        <v>30</v>
      </c>
      <c r="B1554" s="79" t="s">
        <v>110</v>
      </c>
      <c r="C1554" s="80">
        <v>40</v>
      </c>
      <c r="D1554" s="80">
        <v>46</v>
      </c>
      <c r="E1554" s="80" t="s">
        <v>232</v>
      </c>
      <c r="F1554" s="122">
        <v>2.0699999999999998</v>
      </c>
      <c r="G1554" s="136" t="s">
        <v>64</v>
      </c>
      <c r="H1554" s="118" t="s">
        <v>60</v>
      </c>
      <c r="I1554" s="151" t="s">
        <v>64</v>
      </c>
      <c r="J1554" s="152" t="s">
        <v>63</v>
      </c>
      <c r="K1554" s="138" t="s">
        <v>64</v>
      </c>
      <c r="L1554" s="131" t="s">
        <v>63</v>
      </c>
      <c r="M1554" s="135" t="s">
        <v>63</v>
      </c>
      <c r="N1554" s="132" t="s">
        <v>64</v>
      </c>
      <c r="O1554" s="118" t="s">
        <v>63</v>
      </c>
      <c r="P1554" s="141" t="s">
        <v>129</v>
      </c>
      <c r="Q1554" s="134" t="s">
        <v>63</v>
      </c>
      <c r="R1554" s="118" t="s">
        <v>64</v>
      </c>
      <c r="S1554" s="149" t="s">
        <v>63</v>
      </c>
      <c r="T1554" s="136" t="s">
        <v>64</v>
      </c>
      <c r="U1554" s="148">
        <v>-154.05000000000001</v>
      </c>
      <c r="V1554" s="24"/>
      <c r="W1554" s="144" t="s">
        <v>59</v>
      </c>
      <c r="X1554" s="24"/>
      <c r="Y1554" s="137">
        <v>-57.29</v>
      </c>
      <c r="Z1554" s="127" t="s">
        <v>63</v>
      </c>
      <c r="AA1554" s="24"/>
      <c r="AB1554" s="124" t="s">
        <v>58</v>
      </c>
      <c r="AC1554" s="137">
        <v>-401.64</v>
      </c>
      <c r="AD1554" s="124" t="s">
        <v>64</v>
      </c>
      <c r="AE1554" s="124" t="s">
        <v>64</v>
      </c>
      <c r="AF1554" s="126" t="s">
        <v>64</v>
      </c>
      <c r="AG1554" s="130">
        <v>-35.79</v>
      </c>
      <c r="AH1554" s="24"/>
      <c r="AI1554" s="118" t="s">
        <v>64</v>
      </c>
      <c r="AJ1554" s="147">
        <v>127.15</v>
      </c>
      <c r="AK1554" s="24"/>
      <c r="AL1554" s="127" t="s">
        <v>63</v>
      </c>
      <c r="AM1554" s="145" t="s">
        <v>63</v>
      </c>
      <c r="AN1554" s="140" t="s">
        <v>63</v>
      </c>
      <c r="AO1554" s="118" t="s">
        <v>63</v>
      </c>
      <c r="AP1554" s="143" t="s">
        <v>64</v>
      </c>
      <c r="AQ1554" s="118" t="s">
        <v>64</v>
      </c>
      <c r="AR1554" s="120" t="s">
        <v>58</v>
      </c>
      <c r="AS1554" s="142" t="s">
        <v>64</v>
      </c>
      <c r="AT1554" s="133" t="s">
        <v>64</v>
      </c>
      <c r="AU1554" s="125" t="s">
        <v>64</v>
      </c>
      <c r="AV1554" s="24">
        <v>0</v>
      </c>
      <c r="AW1554" s="146" t="s">
        <v>64</v>
      </c>
      <c r="AX1554" s="139">
        <v>-20.6</v>
      </c>
      <c r="AY1554" s="150" t="s">
        <v>64</v>
      </c>
      <c r="AZ1554" s="131" t="s">
        <v>64</v>
      </c>
      <c r="BA1554" s="129" t="s">
        <v>63</v>
      </c>
      <c r="BB1554" s="24">
        <v>0</v>
      </c>
      <c r="BC1554" s="24">
        <v>0</v>
      </c>
      <c r="BD1554" s="24">
        <f t="shared" si="913"/>
        <v>-540.15</v>
      </c>
      <c r="BE1554" s="25"/>
    </row>
    <row r="1555" spans="1:57" ht="25.5" customHeight="1" x14ac:dyDescent="0.25">
      <c r="A1555" s="22">
        <v>30</v>
      </c>
      <c r="B1555" s="79" t="s">
        <v>110</v>
      </c>
      <c r="C1555" s="80">
        <v>22</v>
      </c>
      <c r="D1555" s="80">
        <v>286</v>
      </c>
      <c r="E1555" s="80" t="s">
        <v>327</v>
      </c>
      <c r="F1555" s="122">
        <v>-244.4</v>
      </c>
      <c r="G1555" s="136">
        <v>-54.84</v>
      </c>
      <c r="H1555" s="118">
        <v>-68.27</v>
      </c>
      <c r="I1555" s="151">
        <v>29.58</v>
      </c>
      <c r="J1555" s="152">
        <v>2.34</v>
      </c>
      <c r="K1555" s="138">
        <v>79.92</v>
      </c>
      <c r="L1555" s="131">
        <v>-265.32</v>
      </c>
      <c r="M1555" s="135">
        <v>663.69</v>
      </c>
      <c r="N1555" s="132">
        <v>23.36</v>
      </c>
      <c r="O1555" s="118">
        <v>2692.06</v>
      </c>
      <c r="P1555" s="141" t="s">
        <v>129</v>
      </c>
      <c r="Q1555" s="134">
        <v>-347.67</v>
      </c>
      <c r="R1555" s="118">
        <f>-82.81+150.01</f>
        <v>67.199999999999989</v>
      </c>
      <c r="S1555" s="149">
        <v>-68.27</v>
      </c>
      <c r="T1555" s="136">
        <v>-743.44</v>
      </c>
      <c r="U1555" s="148">
        <v>496.9</v>
      </c>
      <c r="V1555" s="24"/>
      <c r="W1555" s="144">
        <v>-81.77</v>
      </c>
      <c r="X1555" s="24"/>
      <c r="Y1555" s="137">
        <v>22.66</v>
      </c>
      <c r="Z1555" s="127">
        <v>96.06</v>
      </c>
      <c r="AA1555" s="24"/>
      <c r="AB1555" s="124">
        <v>19.07</v>
      </c>
      <c r="AC1555" s="137">
        <v>156</v>
      </c>
      <c r="AD1555" s="124">
        <v>-251.25</v>
      </c>
      <c r="AE1555" s="124">
        <v>-138.30000000000001</v>
      </c>
      <c r="AF1555" s="126" t="s">
        <v>59</v>
      </c>
      <c r="AG1555" s="130">
        <v>71.59</v>
      </c>
      <c r="AH1555" s="24"/>
      <c r="AI1555" s="118">
        <v>39.22</v>
      </c>
      <c r="AJ1555" s="147">
        <v>286.14999999999998</v>
      </c>
      <c r="AK1555" s="24"/>
      <c r="AL1555" s="127">
        <v>-144.26</v>
      </c>
      <c r="AM1555" s="145">
        <v>496.91</v>
      </c>
      <c r="AN1555" s="140">
        <v>15.66</v>
      </c>
      <c r="AO1555" s="118">
        <v>-81.03</v>
      </c>
      <c r="AP1555" s="143">
        <v>-232.37</v>
      </c>
      <c r="AQ1555" s="118">
        <v>-28.78</v>
      </c>
      <c r="AR1555" s="120">
        <v>-391.06</v>
      </c>
      <c r="AS1555" s="142">
        <v>-79.45</v>
      </c>
      <c r="AT1555" s="133" t="s">
        <v>59</v>
      </c>
      <c r="AU1555" s="125">
        <v>-86.35</v>
      </c>
      <c r="AV1555" s="24">
        <v>0</v>
      </c>
      <c r="AW1555" s="146" t="s">
        <v>59</v>
      </c>
      <c r="AX1555" s="139">
        <v>27.81</v>
      </c>
      <c r="AY1555" s="150" t="s">
        <v>60</v>
      </c>
      <c r="AZ1555" s="131">
        <v>-31.2</v>
      </c>
      <c r="BA1555" s="129">
        <v>176.6</v>
      </c>
      <c r="BB1555" s="24">
        <v>0</v>
      </c>
      <c r="BC1555" s="24">
        <v>0</v>
      </c>
      <c r="BD1555" s="24">
        <f t="shared" si="913"/>
        <v>2124.7499999999986</v>
      </c>
      <c r="BE1555" s="25"/>
    </row>
    <row r="1556" spans="1:57" ht="25.5" customHeight="1" x14ac:dyDescent="0.25">
      <c r="A1556" s="22">
        <v>30</v>
      </c>
      <c r="B1556" s="79" t="s">
        <v>110</v>
      </c>
      <c r="C1556" s="80">
        <v>10</v>
      </c>
      <c r="D1556" s="80">
        <v>169</v>
      </c>
      <c r="E1556" s="80" t="s">
        <v>182</v>
      </c>
      <c r="F1556" s="122">
        <v>-37.64</v>
      </c>
      <c r="G1556" s="136" t="s">
        <v>64</v>
      </c>
      <c r="H1556" s="118">
        <v>40.06</v>
      </c>
      <c r="I1556" s="151" t="s">
        <v>64</v>
      </c>
      <c r="J1556" s="152" t="s">
        <v>63</v>
      </c>
      <c r="K1556" s="138" t="s">
        <v>64</v>
      </c>
      <c r="L1556" s="131" t="s">
        <v>63</v>
      </c>
      <c r="M1556" s="135" t="s">
        <v>63</v>
      </c>
      <c r="N1556" s="132" t="s">
        <v>64</v>
      </c>
      <c r="O1556" s="118" t="s">
        <v>63</v>
      </c>
      <c r="P1556" s="141" t="s">
        <v>129</v>
      </c>
      <c r="Q1556" s="134" t="s">
        <v>63</v>
      </c>
      <c r="R1556" s="118" t="s">
        <v>64</v>
      </c>
      <c r="S1556" s="149" t="s">
        <v>63</v>
      </c>
      <c r="T1556" s="136" t="s">
        <v>64</v>
      </c>
      <c r="U1556" s="148" t="s">
        <v>64</v>
      </c>
      <c r="V1556" s="24"/>
      <c r="W1556" s="144" t="s">
        <v>64</v>
      </c>
      <c r="X1556" s="24"/>
      <c r="Y1556" s="137" t="s">
        <v>64</v>
      </c>
      <c r="Z1556" s="127" t="s">
        <v>63</v>
      </c>
      <c r="AA1556" s="24"/>
      <c r="AB1556" s="124" t="s">
        <v>64</v>
      </c>
      <c r="AC1556" s="137" t="s">
        <v>64</v>
      </c>
      <c r="AD1556" s="124" t="s">
        <v>64</v>
      </c>
      <c r="AE1556" s="124" t="s">
        <v>64</v>
      </c>
      <c r="AF1556" s="126" t="s">
        <v>64</v>
      </c>
      <c r="AG1556" s="130" t="s">
        <v>64</v>
      </c>
      <c r="AH1556" s="24"/>
      <c r="AI1556" s="118" t="s">
        <v>64</v>
      </c>
      <c r="AJ1556" s="147" t="s">
        <v>64</v>
      </c>
      <c r="AK1556" s="24"/>
      <c r="AL1556" s="127" t="s">
        <v>63</v>
      </c>
      <c r="AM1556" s="145" t="s">
        <v>63</v>
      </c>
      <c r="AN1556" s="140" t="s">
        <v>63</v>
      </c>
      <c r="AO1556" s="118" t="s">
        <v>63</v>
      </c>
      <c r="AP1556" s="143" t="s">
        <v>64</v>
      </c>
      <c r="AQ1556" s="118" t="s">
        <v>64</v>
      </c>
      <c r="AR1556" s="120" t="s">
        <v>63</v>
      </c>
      <c r="AS1556" s="142" t="s">
        <v>64</v>
      </c>
      <c r="AT1556" s="133" t="s">
        <v>64</v>
      </c>
      <c r="AU1556" s="125" t="s">
        <v>64</v>
      </c>
      <c r="AV1556" s="24">
        <v>0</v>
      </c>
      <c r="AW1556" s="146" t="s">
        <v>64</v>
      </c>
      <c r="AX1556" s="139" t="s">
        <v>64</v>
      </c>
      <c r="AY1556" s="150" t="s">
        <v>64</v>
      </c>
      <c r="AZ1556" s="131" t="s">
        <v>64</v>
      </c>
      <c r="BA1556" s="129" t="s">
        <v>63</v>
      </c>
      <c r="BB1556" s="24">
        <v>0</v>
      </c>
      <c r="BC1556" s="24">
        <v>0</v>
      </c>
      <c r="BD1556" s="24">
        <f t="shared" si="913"/>
        <v>2.4200000000000017</v>
      </c>
      <c r="BE1556" s="25"/>
    </row>
    <row r="1557" spans="1:57" ht="25.5" customHeight="1" x14ac:dyDescent="0.25">
      <c r="A1557" s="22">
        <v>30</v>
      </c>
      <c r="B1557" s="78"/>
      <c r="C1557" s="76"/>
      <c r="D1557" s="76"/>
      <c r="E1557" s="76"/>
      <c r="F1557" s="122">
        <v>64.150000000000006</v>
      </c>
      <c r="G1557" s="136">
        <v>0</v>
      </c>
      <c r="H1557" s="118">
        <v>0</v>
      </c>
      <c r="I1557" s="151">
        <v>0</v>
      </c>
      <c r="J1557" s="152"/>
      <c r="K1557" s="138">
        <v>243.38</v>
      </c>
      <c r="L1557" s="131">
        <v>0</v>
      </c>
      <c r="M1557" s="135">
        <v>0</v>
      </c>
      <c r="N1557" s="132">
        <v>0</v>
      </c>
      <c r="O1557" s="118">
        <v>-185.45</v>
      </c>
      <c r="P1557" s="141">
        <v>0</v>
      </c>
      <c r="Q1557" s="134">
        <v>0</v>
      </c>
      <c r="R1557" s="118">
        <v>0</v>
      </c>
      <c r="S1557" s="24">
        <v>0</v>
      </c>
      <c r="T1557" s="136">
        <v>0</v>
      </c>
      <c r="U1557" s="148">
        <v>-141.84</v>
      </c>
      <c r="V1557" s="24"/>
      <c r="W1557" s="144">
        <v>3339.11</v>
      </c>
      <c r="X1557" s="24"/>
      <c r="Y1557" s="137">
        <v>0</v>
      </c>
      <c r="Z1557" s="24">
        <v>0</v>
      </c>
      <c r="AA1557" s="24"/>
      <c r="AB1557" s="124">
        <v>291.75</v>
      </c>
      <c r="AC1557" s="137">
        <v>-85.49</v>
      </c>
      <c r="AD1557" s="124">
        <v>-96.26</v>
      </c>
      <c r="AE1557" s="24">
        <v>0</v>
      </c>
      <c r="AF1557" s="24">
        <v>0</v>
      </c>
      <c r="AG1557" s="130">
        <v>33.06</v>
      </c>
      <c r="AH1557" s="24"/>
      <c r="AI1557" s="118">
        <v>0</v>
      </c>
      <c r="AJ1557" s="147">
        <v>55.59</v>
      </c>
      <c r="AK1557" s="24"/>
      <c r="AL1557" s="127">
        <v>0</v>
      </c>
      <c r="AM1557" s="145">
        <v>0</v>
      </c>
      <c r="AN1557" s="140">
        <v>475.02</v>
      </c>
      <c r="AO1557" s="118">
        <v>0</v>
      </c>
      <c r="AP1557" s="143">
        <v>-71.569999999999993</v>
      </c>
      <c r="AQ1557" s="118">
        <v>0</v>
      </c>
      <c r="AR1557" s="24">
        <v>0</v>
      </c>
      <c r="AS1557" s="142">
        <v>0</v>
      </c>
      <c r="AT1557" s="133">
        <v>0</v>
      </c>
      <c r="AU1557" s="24">
        <v>0</v>
      </c>
      <c r="AV1557" s="24">
        <v>0</v>
      </c>
      <c r="AW1557" s="146">
        <v>0</v>
      </c>
      <c r="AX1557" s="139">
        <v>0</v>
      </c>
      <c r="AY1557" s="150">
        <v>294.81</v>
      </c>
      <c r="AZ1557" s="131">
        <v>-4.0199999999999996</v>
      </c>
      <c r="BA1557" s="129" t="s">
        <v>62</v>
      </c>
      <c r="BB1557" s="24">
        <v>0</v>
      </c>
      <c r="BC1557" s="24">
        <v>0</v>
      </c>
      <c r="BD1557" s="24">
        <f t="shared" si="913"/>
        <v>4212.24</v>
      </c>
      <c r="BE1557" s="25"/>
    </row>
    <row r="1558" spans="1:57" ht="25.5" customHeight="1" x14ac:dyDescent="0.25">
      <c r="A1558" s="22">
        <v>30</v>
      </c>
      <c r="B1558" s="78"/>
      <c r="C1558" s="76"/>
      <c r="D1558" s="76"/>
      <c r="E1558" s="76"/>
      <c r="F1558" s="122">
        <v>-843.74</v>
      </c>
      <c r="G1558" s="136">
        <v>0</v>
      </c>
      <c r="H1558" s="118">
        <v>0</v>
      </c>
      <c r="I1558" s="151">
        <v>0</v>
      </c>
      <c r="J1558" s="152"/>
      <c r="K1558" s="138">
        <v>-84.47</v>
      </c>
      <c r="L1558" s="131">
        <v>0</v>
      </c>
      <c r="M1558" s="135">
        <v>0</v>
      </c>
      <c r="N1558" s="132">
        <v>0</v>
      </c>
      <c r="O1558" s="118">
        <v>0</v>
      </c>
      <c r="P1558" s="141">
        <v>0</v>
      </c>
      <c r="Q1558" s="24">
        <v>0</v>
      </c>
      <c r="R1558" s="118">
        <v>0</v>
      </c>
      <c r="S1558" s="24">
        <v>0</v>
      </c>
      <c r="T1558" s="136">
        <v>0</v>
      </c>
      <c r="U1558" s="148">
        <v>196.28</v>
      </c>
      <c r="V1558" s="24"/>
      <c r="W1558" s="144">
        <v>0</v>
      </c>
      <c r="X1558" s="24"/>
      <c r="Y1558" s="137">
        <v>0</v>
      </c>
      <c r="Z1558" s="24">
        <v>0</v>
      </c>
      <c r="AA1558" s="24"/>
      <c r="AB1558" s="124">
        <v>13.25</v>
      </c>
      <c r="AC1558" s="137">
        <v>-147.76</v>
      </c>
      <c r="AD1558" s="124">
        <v>14.83</v>
      </c>
      <c r="AE1558" s="24">
        <v>0</v>
      </c>
      <c r="AF1558" s="24">
        <v>0</v>
      </c>
      <c r="AG1558" s="130">
        <v>-145.1</v>
      </c>
      <c r="AH1558" s="24"/>
      <c r="AI1558" s="118">
        <v>0</v>
      </c>
      <c r="AJ1558" s="147">
        <v>-123.16</v>
      </c>
      <c r="AK1558" s="24"/>
      <c r="AL1558" s="127">
        <v>0</v>
      </c>
      <c r="AM1558" s="145">
        <v>0</v>
      </c>
      <c r="AN1558" s="140">
        <v>0</v>
      </c>
      <c r="AO1558" s="118">
        <v>0</v>
      </c>
      <c r="AP1558" s="143">
        <v>-12.37</v>
      </c>
      <c r="AQ1558" s="118">
        <v>0</v>
      </c>
      <c r="AR1558" s="24">
        <v>0</v>
      </c>
      <c r="AS1558" s="142">
        <v>0</v>
      </c>
      <c r="AT1558" s="133">
        <v>0</v>
      </c>
      <c r="AU1558" s="24">
        <v>0</v>
      </c>
      <c r="AV1558" s="24">
        <v>0</v>
      </c>
      <c r="AW1558" s="146">
        <v>0</v>
      </c>
      <c r="AX1558" s="139">
        <v>0</v>
      </c>
      <c r="AY1558" s="150" t="s">
        <v>60</v>
      </c>
      <c r="AZ1558" s="131">
        <v>0</v>
      </c>
      <c r="BA1558" s="129">
        <v>31.01</v>
      </c>
      <c r="BB1558" s="24">
        <v>0</v>
      </c>
      <c r="BC1558" s="24">
        <v>0</v>
      </c>
      <c r="BD1558" s="24">
        <f t="shared" si="913"/>
        <v>-1101.23</v>
      </c>
      <c r="BE1558" s="25"/>
    </row>
    <row r="1559" spans="1:57" ht="25.5" customHeight="1" x14ac:dyDescent="0.25">
      <c r="A1559" s="22">
        <v>30</v>
      </c>
      <c r="B1559" s="78"/>
      <c r="C1559" s="76"/>
      <c r="D1559" s="76"/>
      <c r="E1559" s="76"/>
      <c r="F1559" s="122">
        <v>-5.68</v>
      </c>
      <c r="G1559" s="24">
        <v>0</v>
      </c>
      <c r="H1559" s="118">
        <v>0</v>
      </c>
      <c r="I1559" s="24">
        <v>0</v>
      </c>
      <c r="J1559" s="125"/>
      <c r="K1559" s="138">
        <v>-174.46</v>
      </c>
      <c r="L1559" s="24">
        <v>0</v>
      </c>
      <c r="M1559" s="24">
        <v>0</v>
      </c>
      <c r="N1559" s="132">
        <v>0</v>
      </c>
      <c r="O1559" s="118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148">
        <v>-345.93</v>
      </c>
      <c r="V1559" s="24"/>
      <c r="W1559" s="144">
        <v>0</v>
      </c>
      <c r="X1559" s="24"/>
      <c r="Y1559" s="24">
        <v>0</v>
      </c>
      <c r="Z1559" s="24">
        <v>0</v>
      </c>
      <c r="AA1559" s="24"/>
      <c r="AB1559" s="124">
        <v>-81.459999999999994</v>
      </c>
      <c r="AC1559" s="137">
        <v>-68.14</v>
      </c>
      <c r="AD1559" s="124">
        <v>44.19</v>
      </c>
      <c r="AE1559" s="24">
        <v>0</v>
      </c>
      <c r="AF1559" s="24">
        <v>0</v>
      </c>
      <c r="AG1559" s="130">
        <v>36.340000000000003</v>
      </c>
      <c r="AH1559" s="24"/>
      <c r="AI1559" s="118">
        <v>0</v>
      </c>
      <c r="AJ1559" s="147">
        <v>-4.49</v>
      </c>
      <c r="AK1559" s="24"/>
      <c r="AL1559" s="24">
        <v>0</v>
      </c>
      <c r="AM1559" s="24">
        <v>0</v>
      </c>
      <c r="AN1559" s="140">
        <v>0</v>
      </c>
      <c r="AO1559" s="24">
        <v>0</v>
      </c>
      <c r="AP1559" s="143">
        <v>-469.88</v>
      </c>
      <c r="AQ1559" s="118">
        <v>0</v>
      </c>
      <c r="AR1559" s="24">
        <v>0</v>
      </c>
      <c r="AS1559" s="142">
        <v>0</v>
      </c>
      <c r="AT1559" s="24">
        <v>0</v>
      </c>
      <c r="AU1559" s="24">
        <v>0</v>
      </c>
      <c r="AV1559" s="24">
        <v>0</v>
      </c>
      <c r="AW1559" s="146">
        <v>0</v>
      </c>
      <c r="AX1559" s="24">
        <v>0</v>
      </c>
      <c r="AY1559" s="150">
        <v>-348.3</v>
      </c>
      <c r="AZ1559" s="24">
        <v>0</v>
      </c>
      <c r="BA1559" s="129">
        <v>0</v>
      </c>
      <c r="BB1559" s="24">
        <v>0</v>
      </c>
      <c r="BC1559" s="24">
        <v>0</v>
      </c>
      <c r="BD1559" s="24">
        <f t="shared" si="913"/>
        <v>-1417.81</v>
      </c>
      <c r="BE1559" s="25"/>
    </row>
    <row r="1560" spans="1:57" ht="25.5" customHeight="1" x14ac:dyDescent="0.25">
      <c r="A1560" s="22">
        <v>30</v>
      </c>
      <c r="B1560" s="78"/>
      <c r="C1560" s="76"/>
      <c r="D1560" s="76"/>
      <c r="E1560" s="76"/>
      <c r="F1560" s="122">
        <v>-117.35</v>
      </c>
      <c r="G1560" s="24">
        <v>0</v>
      </c>
      <c r="H1560" s="24">
        <v>0</v>
      </c>
      <c r="I1560" s="24">
        <v>0</v>
      </c>
      <c r="J1560" s="125"/>
      <c r="K1560" s="138">
        <v>0</v>
      </c>
      <c r="L1560" s="24">
        <v>0</v>
      </c>
      <c r="M1560" s="24">
        <v>0</v>
      </c>
      <c r="N1560" s="24">
        <v>0</v>
      </c>
      <c r="O1560" s="118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148">
        <v>-435.02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124">
        <v>-217.35</v>
      </c>
      <c r="AC1560" s="137">
        <v>0</v>
      </c>
      <c r="AD1560" s="119"/>
      <c r="AE1560" s="24">
        <v>0</v>
      </c>
      <c r="AF1560" s="24">
        <v>0</v>
      </c>
      <c r="AG1560" s="130">
        <v>0</v>
      </c>
      <c r="AH1560" s="24"/>
      <c r="AI1560" s="24">
        <v>0</v>
      </c>
      <c r="AJ1560" s="147">
        <v>-185.4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143">
        <v>-215.59</v>
      </c>
      <c r="AQ1560" s="118">
        <v>-177.63</v>
      </c>
      <c r="AR1560" s="24">
        <v>0</v>
      </c>
      <c r="AS1560" s="142">
        <v>0</v>
      </c>
      <c r="AT1560" s="24">
        <v>0</v>
      </c>
      <c r="AU1560" s="24">
        <v>0</v>
      </c>
      <c r="AV1560" s="24">
        <v>0</v>
      </c>
      <c r="AW1560" s="146">
        <v>0</v>
      </c>
      <c r="AX1560" s="24">
        <v>0</v>
      </c>
      <c r="AY1560" s="150">
        <v>0</v>
      </c>
      <c r="AZ1560" s="24">
        <v>0</v>
      </c>
      <c r="BA1560" s="129">
        <v>0</v>
      </c>
      <c r="BB1560" s="24">
        <v>0</v>
      </c>
      <c r="BC1560" s="24">
        <v>0</v>
      </c>
      <c r="BD1560" s="24">
        <f t="shared" si="913"/>
        <v>-1348.3400000000001</v>
      </c>
      <c r="BE1560" s="25"/>
    </row>
    <row r="1561" spans="1:57" ht="25.5" customHeight="1" x14ac:dyDescent="0.25">
      <c r="A1561" s="22">
        <v>30</v>
      </c>
      <c r="B1561" s="78"/>
      <c r="C1561" s="76"/>
      <c r="D1561" s="76"/>
      <c r="E1561" s="76"/>
      <c r="F1561" s="122">
        <v>120.57</v>
      </c>
      <c r="G1561" s="24">
        <v>0</v>
      </c>
      <c r="H1561" s="24">
        <v>0</v>
      </c>
      <c r="I1561" s="24">
        <v>0</v>
      </c>
      <c r="J1561" s="125"/>
      <c r="K1561" s="24">
        <v>0</v>
      </c>
      <c r="L1561" s="24">
        <v>0</v>
      </c>
      <c r="M1561" s="24">
        <v>0</v>
      </c>
      <c r="N1561" s="24">
        <v>0</v>
      </c>
      <c r="O1561" s="118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148">
        <v>-174.19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124">
        <v>-69.47</v>
      </c>
      <c r="AC1561" s="137">
        <v>0</v>
      </c>
      <c r="AD1561" s="119"/>
      <c r="AE1561" s="24">
        <v>0</v>
      </c>
      <c r="AF1561" s="24">
        <v>0</v>
      </c>
      <c r="AG1561" s="130">
        <v>0</v>
      </c>
      <c r="AH1561" s="24"/>
      <c r="AI1561" s="24">
        <v>0</v>
      </c>
      <c r="AJ1561" s="147">
        <v>-35.630000000000003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143">
        <v>0</v>
      </c>
      <c r="AQ1561" s="24">
        <v>0</v>
      </c>
      <c r="AR1561" s="24">
        <v>0</v>
      </c>
      <c r="AS1561" s="117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150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913"/>
        <v>-158.72</v>
      </c>
      <c r="BE1561" s="25"/>
    </row>
    <row r="1562" spans="1:57" ht="25.5" customHeight="1" x14ac:dyDescent="0.25">
      <c r="A1562" s="22">
        <v>30</v>
      </c>
      <c r="B1562" s="78"/>
      <c r="C1562" s="76"/>
      <c r="D1562" s="76"/>
      <c r="E1562" s="76"/>
      <c r="F1562" s="122">
        <v>531.38</v>
      </c>
      <c r="G1562" s="24">
        <v>0</v>
      </c>
      <c r="H1562" s="24">
        <v>0</v>
      </c>
      <c r="I1562" s="24">
        <v>0</v>
      </c>
      <c r="J1562" s="125"/>
      <c r="K1562" s="24">
        <v>0</v>
      </c>
      <c r="L1562" s="24">
        <v>0</v>
      </c>
      <c r="M1562" s="24">
        <v>0</v>
      </c>
      <c r="N1562" s="24">
        <v>0</v>
      </c>
      <c r="O1562" s="118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148">
        <v>-57.98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124">
        <v>566.79</v>
      </c>
      <c r="AC1562" s="24">
        <v>0</v>
      </c>
      <c r="AD1562" s="119"/>
      <c r="AE1562" s="24">
        <v>0</v>
      </c>
      <c r="AF1562" s="24">
        <v>0</v>
      </c>
      <c r="AG1562" s="24">
        <v>0</v>
      </c>
      <c r="AH1562" s="24"/>
      <c r="AI1562" s="24">
        <v>0</v>
      </c>
      <c r="AJ1562" s="147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117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913"/>
        <v>1040.19</v>
      </c>
      <c r="BE1562" s="25"/>
    </row>
    <row r="1563" spans="1:57" ht="25.5" customHeight="1" x14ac:dyDescent="0.25">
      <c r="A1563" s="22">
        <v>30</v>
      </c>
      <c r="B1563" s="78"/>
      <c r="C1563" s="76"/>
      <c r="D1563" s="76"/>
      <c r="E1563" s="76"/>
      <c r="F1563" s="121"/>
      <c r="G1563" s="24">
        <v>0</v>
      </c>
      <c r="H1563" s="24">
        <v>0</v>
      </c>
      <c r="I1563" s="24">
        <v>0</v>
      </c>
      <c r="J1563" s="125"/>
      <c r="K1563" s="24">
        <v>0</v>
      </c>
      <c r="L1563" s="24">
        <v>0</v>
      </c>
      <c r="M1563" s="24">
        <v>0</v>
      </c>
      <c r="N1563" s="24">
        <v>0</v>
      </c>
      <c r="O1563" s="118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148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124">
        <v>-108.92</v>
      </c>
      <c r="AC1563" s="24">
        <v>0</v>
      </c>
      <c r="AD1563" s="119"/>
      <c r="AE1563" s="24">
        <v>0</v>
      </c>
      <c r="AF1563" s="24">
        <v>0</v>
      </c>
      <c r="AG1563" s="24">
        <v>0</v>
      </c>
      <c r="AH1563" s="24"/>
      <c r="AI1563" s="24">
        <v>0</v>
      </c>
      <c r="AJ1563" s="147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117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913"/>
        <v>-108.92</v>
      </c>
      <c r="BE1563" s="25"/>
    </row>
    <row r="1564" spans="1:57" ht="25.5" customHeight="1" x14ac:dyDescent="0.25">
      <c r="A1564" s="22">
        <v>30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125"/>
      <c r="K1564" s="24">
        <v>0</v>
      </c>
      <c r="L1564" s="24">
        <v>0</v>
      </c>
      <c r="M1564" s="24">
        <v>0</v>
      </c>
      <c r="N1564" s="24">
        <v>0</v>
      </c>
      <c r="O1564" s="118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124">
        <v>0</v>
      </c>
      <c r="AC1564" s="24">
        <v>0</v>
      </c>
      <c r="AD1564" s="119"/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117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913"/>
        <v>0</v>
      </c>
      <c r="BE1564" s="25"/>
    </row>
    <row r="1565" spans="1:57" ht="25.5" customHeight="1" x14ac:dyDescent="0.25">
      <c r="A1565" s="22">
        <v>30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125"/>
      <c r="K1565" s="24">
        <v>0</v>
      </c>
      <c r="L1565" s="24">
        <v>0</v>
      </c>
      <c r="M1565" s="24">
        <v>0</v>
      </c>
      <c r="N1565" s="24">
        <v>0</v>
      </c>
      <c r="O1565" s="118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123"/>
      <c r="AC1565" s="24">
        <v>0</v>
      </c>
      <c r="AD1565" s="119"/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117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913"/>
        <v>0</v>
      </c>
      <c r="BE1565" s="25"/>
    </row>
    <row r="1566" spans="1:57" ht="25.5" customHeight="1" x14ac:dyDescent="0.25">
      <c r="A1566" s="22">
        <v>30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125"/>
      <c r="K1566" s="24">
        <v>0</v>
      </c>
      <c r="L1566" s="24">
        <v>0</v>
      </c>
      <c r="M1566" s="24">
        <v>0</v>
      </c>
      <c r="N1566" s="24">
        <v>0</v>
      </c>
      <c r="O1566" s="118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123"/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117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913"/>
        <v>0</v>
      </c>
      <c r="BE1566" s="25"/>
    </row>
    <row r="1567" spans="1:57" ht="25.5" customHeight="1" x14ac:dyDescent="0.25">
      <c r="A1567" s="22">
        <v>30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125"/>
      <c r="K1567" s="24">
        <v>0</v>
      </c>
      <c r="L1567" s="24">
        <v>0</v>
      </c>
      <c r="M1567" s="24">
        <v>0</v>
      </c>
      <c r="N1567" s="24">
        <v>0</v>
      </c>
      <c r="O1567" s="118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123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117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913"/>
        <v>0</v>
      </c>
      <c r="BE1567" s="25"/>
    </row>
    <row r="1568" spans="1:57" ht="25.5" customHeight="1" x14ac:dyDescent="0.25">
      <c r="A1568" s="22">
        <v>30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125"/>
      <c r="K1568" s="24">
        <v>0</v>
      </c>
      <c r="L1568" s="24">
        <v>0</v>
      </c>
      <c r="M1568" s="24">
        <v>0</v>
      </c>
      <c r="N1568" s="24">
        <v>0</v>
      </c>
      <c r="O1568" s="118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117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913"/>
        <v>0</v>
      </c>
      <c r="BE1568" s="25"/>
    </row>
    <row r="1569" spans="1:57" ht="25.5" customHeight="1" x14ac:dyDescent="0.25">
      <c r="A1569" s="22">
        <v>30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125"/>
      <c r="K1569" s="24">
        <v>0</v>
      </c>
      <c r="L1569" s="24">
        <v>0</v>
      </c>
      <c r="M1569" s="24">
        <v>0</v>
      </c>
      <c r="N1569" s="24">
        <v>0</v>
      </c>
      <c r="O1569" s="118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117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913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U1570" si="914">SUM(F1530:F1569)</f>
        <v>-6348.1100000000015</v>
      </c>
      <c r="G1570" s="37">
        <f t="shared" si="914"/>
        <v>-3484.4500000000007</v>
      </c>
      <c r="H1570" s="37">
        <f t="shared" si="914"/>
        <v>-2150.09</v>
      </c>
      <c r="I1570" s="37">
        <f t="shared" si="914"/>
        <v>-3208.170000000001</v>
      </c>
      <c r="J1570" s="125" t="s">
        <v>64</v>
      </c>
      <c r="K1570" s="37">
        <f t="shared" si="914"/>
        <v>-1871.0600000000002</v>
      </c>
      <c r="L1570" s="37">
        <f t="shared" si="914"/>
        <v>-2161.12</v>
      </c>
      <c r="M1570" s="37">
        <f t="shared" si="914"/>
        <v>1900.79</v>
      </c>
      <c r="N1570" s="37">
        <f t="shared" si="914"/>
        <v>-2543.1</v>
      </c>
      <c r="O1570" s="37">
        <f t="shared" si="914"/>
        <v>-4933.2600000000011</v>
      </c>
      <c r="P1570" s="37">
        <f t="shared" si="914"/>
        <v>-1357.94</v>
      </c>
      <c r="Q1570" s="37">
        <f t="shared" si="914"/>
        <v>-5251.56</v>
      </c>
      <c r="R1570" s="37">
        <f t="shared" si="914"/>
        <v>-1633.3300000000002</v>
      </c>
      <c r="S1570" s="37">
        <f t="shared" si="914"/>
        <v>-4076.8700000000003</v>
      </c>
      <c r="T1570" s="37">
        <f t="shared" si="914"/>
        <v>-3354.4999999999995</v>
      </c>
      <c r="U1570" s="37">
        <f t="shared" si="914"/>
        <v>-3745.3</v>
      </c>
      <c r="V1570" s="37"/>
      <c r="W1570" s="37">
        <f>SUM(W1530:W1569)</f>
        <v>-1368.4500000000003</v>
      </c>
      <c r="X1570" s="37"/>
      <c r="Y1570" s="37">
        <f>SUM(Y1530:Y1569)</f>
        <v>-903.81000000000017</v>
      </c>
      <c r="Z1570" s="37">
        <f>SUM(Z1530:Z1569)</f>
        <v>-4690.2700000000004</v>
      </c>
      <c r="AA1570" s="37"/>
      <c r="AB1570" s="37">
        <f t="shared" ref="AB1570:AG1570" si="915">SUM(AB1530:AB1569)</f>
        <v>-3300.9399999999996</v>
      </c>
      <c r="AC1570" s="37">
        <f t="shared" si="915"/>
        <v>-1956.07</v>
      </c>
      <c r="AD1570" s="37">
        <f t="shared" si="915"/>
        <v>-1643.01</v>
      </c>
      <c r="AE1570" s="37">
        <f t="shared" si="915"/>
        <v>-2523.27</v>
      </c>
      <c r="AF1570" s="37">
        <f t="shared" si="915"/>
        <v>1005.0600000000001</v>
      </c>
      <c r="AG1570" s="37">
        <f t="shared" si="915"/>
        <v>-2946.9399999999996</v>
      </c>
      <c r="AH1570" s="37"/>
      <c r="AI1570" s="37">
        <f>SUM(AI1530:AI1569)</f>
        <v>-87.31</v>
      </c>
      <c r="AJ1570" s="37">
        <f>SUM(AJ1530:AJ1569)</f>
        <v>-354.44999999999993</v>
      </c>
      <c r="AK1570" s="37"/>
      <c r="AL1570" s="37">
        <f t="shared" ref="AL1570:BC1570" si="916">SUM(AL1530:AL1569)</f>
        <v>-2332.6200000000008</v>
      </c>
      <c r="AM1570" s="37">
        <f t="shared" si="916"/>
        <v>-1486.6799999999998</v>
      </c>
      <c r="AN1570" s="37">
        <f t="shared" si="916"/>
        <v>-898.39999999999986</v>
      </c>
      <c r="AO1570" s="37">
        <f t="shared" si="916"/>
        <v>-789.27</v>
      </c>
      <c r="AP1570" s="37">
        <f t="shared" si="916"/>
        <v>-5442.76</v>
      </c>
      <c r="AQ1570" s="37">
        <f t="shared" si="916"/>
        <v>-3376.1200000000008</v>
      </c>
      <c r="AR1570" s="37">
        <f t="shared" si="916"/>
        <v>-6286.57</v>
      </c>
      <c r="AS1570" s="41">
        <f t="shared" si="916"/>
        <v>-307.95999999999975</v>
      </c>
      <c r="AT1570" s="37">
        <f t="shared" si="916"/>
        <v>-640.71</v>
      </c>
      <c r="AU1570" s="37">
        <f t="shared" si="916"/>
        <v>-2674.32</v>
      </c>
      <c r="AV1570" s="37">
        <f t="shared" si="916"/>
        <v>0</v>
      </c>
      <c r="AW1570" s="37">
        <f t="shared" si="916"/>
        <v>-2441.3900000000003</v>
      </c>
      <c r="AX1570" s="37">
        <f t="shared" si="916"/>
        <v>-2214.6400000000003</v>
      </c>
      <c r="AY1570" s="37">
        <f t="shared" si="916"/>
        <v>-1116.47</v>
      </c>
      <c r="AZ1570" s="37">
        <f t="shared" si="916"/>
        <v>-347.80999999999995</v>
      </c>
      <c r="BA1570" s="37">
        <f t="shared" si="916"/>
        <v>-123.24999999999996</v>
      </c>
      <c r="BB1570" s="37">
        <f t="shared" si="916"/>
        <v>0</v>
      </c>
      <c r="BC1570" s="37">
        <f t="shared" si="916"/>
        <v>0</v>
      </c>
      <c r="BD1570" s="24">
        <f t="shared" si="913"/>
        <v>-93466.5</v>
      </c>
      <c r="BE1570" s="322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U1571" si="917">COUNTA(F1530:F1569)</f>
        <v>39</v>
      </c>
      <c r="G1571" s="33">
        <f t="shared" si="917"/>
        <v>40</v>
      </c>
      <c r="H1571" s="33">
        <f t="shared" si="917"/>
        <v>39</v>
      </c>
      <c r="I1571" s="33">
        <f t="shared" si="917"/>
        <v>40</v>
      </c>
      <c r="J1571" s="125" t="s">
        <v>64</v>
      </c>
      <c r="K1571" s="33">
        <f t="shared" si="917"/>
        <v>40</v>
      </c>
      <c r="L1571" s="33">
        <f t="shared" si="917"/>
        <v>40</v>
      </c>
      <c r="M1571" s="33">
        <f t="shared" si="917"/>
        <v>40</v>
      </c>
      <c r="N1571" s="33">
        <f t="shared" si="917"/>
        <v>40</v>
      </c>
      <c r="O1571" s="33">
        <f t="shared" si="917"/>
        <v>40</v>
      </c>
      <c r="P1571" s="33">
        <f t="shared" si="917"/>
        <v>40</v>
      </c>
      <c r="Q1571" s="33">
        <f t="shared" si="917"/>
        <v>40</v>
      </c>
      <c r="R1571" s="33">
        <f t="shared" si="917"/>
        <v>40</v>
      </c>
      <c r="S1571" s="33">
        <f t="shared" si="917"/>
        <v>40</v>
      </c>
      <c r="T1571" s="33">
        <f t="shared" si="917"/>
        <v>40</v>
      </c>
      <c r="U1571" s="33">
        <f t="shared" si="917"/>
        <v>40</v>
      </c>
      <c r="V1571" s="33"/>
      <c r="W1571" s="33">
        <f>COUNTA(W1530:W1569)</f>
        <v>40</v>
      </c>
      <c r="X1571" s="33"/>
      <c r="Y1571" s="33">
        <f>COUNTA(Y1530:Y1569)</f>
        <v>40</v>
      </c>
      <c r="Z1571" s="33">
        <f>COUNTA(Z1530:Z1569)</f>
        <v>40</v>
      </c>
      <c r="AA1571" s="33"/>
      <c r="AB1571" s="33">
        <f t="shared" ref="AB1571:AG1571" si="918">COUNTA(AB1530:AB1569)</f>
        <v>38</v>
      </c>
      <c r="AC1571" s="33">
        <f t="shared" si="918"/>
        <v>40</v>
      </c>
      <c r="AD1571" s="33">
        <f t="shared" si="918"/>
        <v>34</v>
      </c>
      <c r="AE1571" s="33">
        <f t="shared" si="918"/>
        <v>40</v>
      </c>
      <c r="AF1571" s="33">
        <f t="shared" si="918"/>
        <v>40</v>
      </c>
      <c r="AG1571" s="33">
        <f t="shared" si="918"/>
        <v>40</v>
      </c>
      <c r="AH1571" s="33"/>
      <c r="AI1571" s="33">
        <f>COUNTA(AI1530:AI1569)</f>
        <v>40</v>
      </c>
      <c r="AJ1571" s="33">
        <f>COUNTA(AJ1530:AJ1569)</f>
        <v>40</v>
      </c>
      <c r="AK1571" s="33"/>
      <c r="AL1571" s="33">
        <f t="shared" ref="AL1571:BC1571" si="919">COUNTA(AL1530:AL1569)</f>
        <v>40</v>
      </c>
      <c r="AM1571" s="33">
        <f t="shared" si="919"/>
        <v>40</v>
      </c>
      <c r="AN1571" s="33">
        <f t="shared" si="919"/>
        <v>40</v>
      </c>
      <c r="AO1571" s="33">
        <f t="shared" si="919"/>
        <v>40</v>
      </c>
      <c r="AP1571" s="33">
        <f t="shared" si="919"/>
        <v>40</v>
      </c>
      <c r="AQ1571" s="33">
        <f t="shared" si="919"/>
        <v>40</v>
      </c>
      <c r="AR1571" s="33">
        <f t="shared" si="919"/>
        <v>40</v>
      </c>
      <c r="AS1571" s="33">
        <f t="shared" si="919"/>
        <v>40</v>
      </c>
      <c r="AT1571" s="33">
        <f t="shared" si="919"/>
        <v>40</v>
      </c>
      <c r="AU1571" s="33">
        <f t="shared" si="919"/>
        <v>40</v>
      </c>
      <c r="AV1571" s="33">
        <f t="shared" si="919"/>
        <v>40</v>
      </c>
      <c r="AW1571" s="33">
        <f t="shared" si="919"/>
        <v>40</v>
      </c>
      <c r="AX1571" s="33">
        <f t="shared" si="919"/>
        <v>40</v>
      </c>
      <c r="AY1571" s="33">
        <f t="shared" si="919"/>
        <v>40</v>
      </c>
      <c r="AZ1571" s="33">
        <f t="shared" si="919"/>
        <v>40</v>
      </c>
      <c r="BA1571" s="33">
        <f t="shared" si="919"/>
        <v>40</v>
      </c>
      <c r="BB1571" s="33">
        <f t="shared" si="919"/>
        <v>40</v>
      </c>
      <c r="BC1571" s="33">
        <f t="shared" si="919"/>
        <v>40</v>
      </c>
      <c r="BD1571" s="33">
        <f t="shared" si="913"/>
        <v>1750</v>
      </c>
      <c r="BE1571" s="322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U1572" si="920">COUNTIF(F1530:F1569,"NS")</f>
        <v>5</v>
      </c>
      <c r="G1572" s="34">
        <f t="shared" si="920"/>
        <v>9</v>
      </c>
      <c r="H1572" s="34">
        <f t="shared" si="920"/>
        <v>5</v>
      </c>
      <c r="I1572" s="34">
        <f t="shared" si="920"/>
        <v>9</v>
      </c>
      <c r="J1572" s="125">
        <v>-330.36</v>
      </c>
      <c r="K1572" s="34">
        <f t="shared" si="920"/>
        <v>9</v>
      </c>
      <c r="L1572" s="34">
        <f t="shared" si="920"/>
        <v>11</v>
      </c>
      <c r="M1572" s="34">
        <f t="shared" si="920"/>
        <v>10</v>
      </c>
      <c r="N1572" s="34">
        <f t="shared" si="920"/>
        <v>9</v>
      </c>
      <c r="O1572" s="34">
        <f t="shared" si="920"/>
        <v>9</v>
      </c>
      <c r="P1572" s="34">
        <f t="shared" si="920"/>
        <v>4</v>
      </c>
      <c r="Q1572" s="34">
        <f t="shared" si="920"/>
        <v>9</v>
      </c>
      <c r="R1572" s="34">
        <f t="shared" si="920"/>
        <v>5</v>
      </c>
      <c r="S1572" s="34">
        <f t="shared" si="920"/>
        <v>10</v>
      </c>
      <c r="T1572" s="34">
        <f t="shared" si="920"/>
        <v>12</v>
      </c>
      <c r="U1572" s="34">
        <f t="shared" si="920"/>
        <v>8</v>
      </c>
      <c r="V1572" s="34"/>
      <c r="W1572" s="34">
        <f>COUNTIF(W1530:W1569,"NS")</f>
        <v>8</v>
      </c>
      <c r="X1572" s="34"/>
      <c r="Y1572" s="34">
        <f>COUNTIF(Y1530:Y1569,"NS")</f>
        <v>8</v>
      </c>
      <c r="Z1572" s="34">
        <f>COUNTIF(Z1530:Z1569,"NS")</f>
        <v>9</v>
      </c>
      <c r="AA1572" s="34"/>
      <c r="AB1572" s="34">
        <f t="shared" ref="AB1572:AG1572" si="921">COUNTIF(AB1530:AB1569,"NS")</f>
        <v>8</v>
      </c>
      <c r="AC1572" s="34">
        <f t="shared" si="921"/>
        <v>8</v>
      </c>
      <c r="AD1572" s="34">
        <f t="shared" si="921"/>
        <v>9</v>
      </c>
      <c r="AE1572" s="34">
        <f t="shared" si="921"/>
        <v>9</v>
      </c>
      <c r="AF1572" s="34">
        <f t="shared" si="921"/>
        <v>9</v>
      </c>
      <c r="AG1572" s="34">
        <f t="shared" si="921"/>
        <v>7</v>
      </c>
      <c r="AH1572" s="34"/>
      <c r="AI1572" s="34">
        <f>COUNTIF(AI1530:AI1569,"NS")</f>
        <v>9</v>
      </c>
      <c r="AJ1572" s="34">
        <f>COUNTIF(AJ1530:AJ1569,"NS")</f>
        <v>10</v>
      </c>
      <c r="AK1572" s="34"/>
      <c r="AL1572" s="34">
        <f t="shared" ref="AL1572:BC1572" si="922">COUNTIF(AL1530:AL1569,"NS")</f>
        <v>9</v>
      </c>
      <c r="AM1572" s="34">
        <f t="shared" si="922"/>
        <v>9</v>
      </c>
      <c r="AN1572" s="34">
        <f t="shared" si="922"/>
        <v>9</v>
      </c>
      <c r="AO1572" s="34">
        <f t="shared" si="922"/>
        <v>9</v>
      </c>
      <c r="AP1572" s="34">
        <f t="shared" si="922"/>
        <v>11</v>
      </c>
      <c r="AQ1572" s="34">
        <f t="shared" si="922"/>
        <v>9</v>
      </c>
      <c r="AR1572" s="34">
        <f t="shared" si="922"/>
        <v>8</v>
      </c>
      <c r="AS1572" s="34">
        <f t="shared" si="922"/>
        <v>11</v>
      </c>
      <c r="AT1572" s="34">
        <f t="shared" si="922"/>
        <v>9</v>
      </c>
      <c r="AU1572" s="34">
        <f t="shared" si="922"/>
        <v>12</v>
      </c>
      <c r="AV1572" s="34">
        <f t="shared" si="922"/>
        <v>0</v>
      </c>
      <c r="AW1572" s="34">
        <f t="shared" si="922"/>
        <v>10</v>
      </c>
      <c r="AX1572" s="34">
        <f t="shared" si="922"/>
        <v>8</v>
      </c>
      <c r="AY1572" s="34">
        <f t="shared" si="922"/>
        <v>11</v>
      </c>
      <c r="AZ1572" s="34">
        <f t="shared" si="922"/>
        <v>8</v>
      </c>
      <c r="BA1572" s="34">
        <f t="shared" si="922"/>
        <v>9</v>
      </c>
      <c r="BB1572" s="34">
        <f t="shared" si="922"/>
        <v>0</v>
      </c>
      <c r="BC1572" s="34">
        <f t="shared" si="922"/>
        <v>0</v>
      </c>
      <c r="BD1572" s="33">
        <f t="shared" si="913"/>
        <v>29.639999999999986</v>
      </c>
      <c r="BE1572" s="322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U1573" si="923">COUNTIF(F1530:F1569,"NC")</f>
        <v>0</v>
      </c>
      <c r="G1573" s="34">
        <f t="shared" si="923"/>
        <v>1</v>
      </c>
      <c r="H1573" s="34">
        <f t="shared" si="923"/>
        <v>1</v>
      </c>
      <c r="I1573" s="34">
        <f t="shared" si="923"/>
        <v>2</v>
      </c>
      <c r="J1573" s="125">
        <v>-331.28</v>
      </c>
      <c r="K1573" s="34">
        <f t="shared" si="923"/>
        <v>0</v>
      </c>
      <c r="L1573" s="34">
        <f t="shared" si="923"/>
        <v>3</v>
      </c>
      <c r="M1573" s="34">
        <f t="shared" si="923"/>
        <v>3</v>
      </c>
      <c r="N1573" s="34">
        <f t="shared" si="923"/>
        <v>1</v>
      </c>
      <c r="O1573" s="34">
        <f t="shared" si="923"/>
        <v>0</v>
      </c>
      <c r="P1573" s="34">
        <f t="shared" si="923"/>
        <v>2</v>
      </c>
      <c r="Q1573" s="34">
        <f t="shared" si="923"/>
        <v>2</v>
      </c>
      <c r="R1573" s="34">
        <f t="shared" si="923"/>
        <v>1</v>
      </c>
      <c r="S1573" s="34">
        <f t="shared" si="923"/>
        <v>0</v>
      </c>
      <c r="T1573" s="34">
        <f t="shared" si="923"/>
        <v>0</v>
      </c>
      <c r="U1573" s="34">
        <f t="shared" si="923"/>
        <v>1</v>
      </c>
      <c r="V1573" s="34"/>
      <c r="W1573" s="34">
        <f>COUNTIF(W1530:W1569,"NC")</f>
        <v>2</v>
      </c>
      <c r="X1573" s="34"/>
      <c r="Y1573" s="34">
        <f>COUNTIF(Y1530:Y1569,"NC")</f>
        <v>1</v>
      </c>
      <c r="Z1573" s="34">
        <f>COUNTIF(Z1530:Z1569,"NC")</f>
        <v>2</v>
      </c>
      <c r="AA1573" s="34"/>
      <c r="AB1573" s="34">
        <f t="shared" ref="AB1573:AG1573" si="924">COUNTIF(AB1530:AB1569,"NC")</f>
        <v>1</v>
      </c>
      <c r="AC1573" s="34">
        <f t="shared" si="924"/>
        <v>1</v>
      </c>
      <c r="AD1573" s="34">
        <f t="shared" si="924"/>
        <v>1</v>
      </c>
      <c r="AE1573" s="34">
        <f t="shared" si="924"/>
        <v>0</v>
      </c>
      <c r="AF1573" s="34">
        <f t="shared" si="924"/>
        <v>16</v>
      </c>
      <c r="AG1573" s="34">
        <f t="shared" si="924"/>
        <v>0</v>
      </c>
      <c r="AH1573" s="34"/>
      <c r="AI1573" s="34">
        <f>COUNTIF(AI1530:AI1569,"NC")</f>
        <v>1</v>
      </c>
      <c r="AJ1573" s="34">
        <f>COUNTIF(AJ1530:AJ1569,"NC")</f>
        <v>0</v>
      </c>
      <c r="AK1573" s="34"/>
      <c r="AL1573" s="34">
        <f t="shared" ref="AL1573:BC1573" si="925">COUNTIF(AL1530:AL1569,"NC")</f>
        <v>0</v>
      </c>
      <c r="AM1573" s="34">
        <f t="shared" si="925"/>
        <v>0</v>
      </c>
      <c r="AN1573" s="34">
        <f t="shared" si="925"/>
        <v>1</v>
      </c>
      <c r="AO1573" s="34">
        <f t="shared" si="925"/>
        <v>10</v>
      </c>
      <c r="AP1573" s="34">
        <f t="shared" si="925"/>
        <v>0</v>
      </c>
      <c r="AQ1573" s="34">
        <f t="shared" si="925"/>
        <v>5</v>
      </c>
      <c r="AR1573" s="34">
        <f t="shared" si="925"/>
        <v>4</v>
      </c>
      <c r="AS1573" s="34">
        <f t="shared" si="925"/>
        <v>3</v>
      </c>
      <c r="AT1573" s="34">
        <f t="shared" si="925"/>
        <v>3</v>
      </c>
      <c r="AU1573" s="34">
        <f t="shared" si="925"/>
        <v>0</v>
      </c>
      <c r="AV1573" s="34">
        <f t="shared" si="925"/>
        <v>0</v>
      </c>
      <c r="AW1573" s="34">
        <f t="shared" si="925"/>
        <v>7</v>
      </c>
      <c r="AX1573" s="34">
        <f t="shared" si="925"/>
        <v>0</v>
      </c>
      <c r="AY1573" s="34">
        <f t="shared" si="925"/>
        <v>0</v>
      </c>
      <c r="AZ1573" s="34">
        <f t="shared" si="925"/>
        <v>5</v>
      </c>
      <c r="BA1573" s="34">
        <f t="shared" si="925"/>
        <v>0</v>
      </c>
      <c r="BB1573" s="34">
        <f t="shared" si="925"/>
        <v>0</v>
      </c>
      <c r="BC1573" s="34">
        <f t="shared" si="925"/>
        <v>0</v>
      </c>
      <c r="BD1573" s="33">
        <f t="shared" si="913"/>
        <v>-251.27999999999997</v>
      </c>
      <c r="BE1573" s="322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U1574" si="926">1-F1573/(F1571-F1572)</f>
        <v>1</v>
      </c>
      <c r="G1574" s="35">
        <f t="shared" si="926"/>
        <v>0.967741935483871</v>
      </c>
      <c r="H1574" s="35">
        <f t="shared" si="926"/>
        <v>0.97058823529411764</v>
      </c>
      <c r="I1574" s="35">
        <f t="shared" si="926"/>
        <v>0.93548387096774199</v>
      </c>
      <c r="J1574" s="125">
        <v>41.66</v>
      </c>
      <c r="K1574" s="35">
        <f t="shared" si="926"/>
        <v>1</v>
      </c>
      <c r="L1574" s="35">
        <f t="shared" si="926"/>
        <v>0.89655172413793105</v>
      </c>
      <c r="M1574" s="35">
        <f t="shared" si="926"/>
        <v>0.9</v>
      </c>
      <c r="N1574" s="35">
        <f t="shared" si="926"/>
        <v>0.967741935483871</v>
      </c>
      <c r="O1574" s="35">
        <f t="shared" si="926"/>
        <v>1</v>
      </c>
      <c r="P1574" s="35">
        <f t="shared" si="926"/>
        <v>0.94444444444444442</v>
      </c>
      <c r="Q1574" s="35">
        <f t="shared" si="926"/>
        <v>0.93548387096774199</v>
      </c>
      <c r="R1574" s="35">
        <f t="shared" si="926"/>
        <v>0.97142857142857142</v>
      </c>
      <c r="S1574" s="35">
        <f t="shared" si="926"/>
        <v>1</v>
      </c>
      <c r="T1574" s="35">
        <f t="shared" si="926"/>
        <v>1</v>
      </c>
      <c r="U1574" s="35">
        <f t="shared" si="926"/>
        <v>0.96875</v>
      </c>
      <c r="V1574" s="35"/>
      <c r="W1574" s="35">
        <f>1-W1573/(W1571-W1572)</f>
        <v>0.9375</v>
      </c>
      <c r="X1574" s="35"/>
      <c r="Y1574" s="35">
        <f>1-Y1573/(Y1571-Y1572)</f>
        <v>0.96875</v>
      </c>
      <c r="Z1574" s="35">
        <f>1-Z1573/(Z1571-Z1572)</f>
        <v>0.93548387096774199</v>
      </c>
      <c r="AA1574" s="35"/>
      <c r="AB1574" s="35">
        <f t="shared" ref="AB1574:AG1574" si="927">1-AB1573/(AB1571-AB1572)</f>
        <v>0.96666666666666667</v>
      </c>
      <c r="AC1574" s="35">
        <f t="shared" si="927"/>
        <v>0.96875</v>
      </c>
      <c r="AD1574" s="35">
        <f t="shared" si="927"/>
        <v>0.96</v>
      </c>
      <c r="AE1574" s="35">
        <f t="shared" si="927"/>
        <v>1</v>
      </c>
      <c r="AF1574" s="35">
        <f t="shared" si="927"/>
        <v>0.4838709677419355</v>
      </c>
      <c r="AG1574" s="35">
        <f t="shared" si="927"/>
        <v>1</v>
      </c>
      <c r="AH1574" s="35"/>
      <c r="AI1574" s="35">
        <f>1-AI1573/(AI1571-AI1572)</f>
        <v>0.967741935483871</v>
      </c>
      <c r="AJ1574" s="35">
        <f>1-AJ1573/(AJ1571-AJ1572)</f>
        <v>1</v>
      </c>
      <c r="AK1574" s="35"/>
      <c r="AL1574" s="35">
        <f t="shared" ref="AL1574:BD1574" si="928">1-AL1573/(AL1571-AL1572)</f>
        <v>1</v>
      </c>
      <c r="AM1574" s="35">
        <f t="shared" si="928"/>
        <v>1</v>
      </c>
      <c r="AN1574" s="35">
        <f t="shared" si="928"/>
        <v>0.967741935483871</v>
      </c>
      <c r="AO1574" s="35">
        <f t="shared" si="928"/>
        <v>0.67741935483870974</v>
      </c>
      <c r="AP1574" s="35">
        <f t="shared" si="928"/>
        <v>1</v>
      </c>
      <c r="AQ1574" s="35">
        <f t="shared" si="928"/>
        <v>0.83870967741935487</v>
      </c>
      <c r="AR1574" s="35">
        <f t="shared" si="928"/>
        <v>0.875</v>
      </c>
      <c r="AS1574" s="35">
        <f t="shared" si="928"/>
        <v>0.89655172413793105</v>
      </c>
      <c r="AT1574" s="35">
        <f t="shared" si="928"/>
        <v>0.90322580645161288</v>
      </c>
      <c r="AU1574" s="35">
        <f t="shared" si="928"/>
        <v>1</v>
      </c>
      <c r="AV1574" s="35">
        <f t="shared" si="928"/>
        <v>1</v>
      </c>
      <c r="AW1574" s="35">
        <f t="shared" si="928"/>
        <v>0.76666666666666661</v>
      </c>
      <c r="AX1574" s="35">
        <f t="shared" si="928"/>
        <v>1</v>
      </c>
      <c r="AY1574" s="35">
        <f t="shared" si="928"/>
        <v>1</v>
      </c>
      <c r="AZ1574" s="35">
        <f t="shared" si="928"/>
        <v>0.84375</v>
      </c>
      <c r="BA1574" s="35">
        <f t="shared" si="928"/>
        <v>1</v>
      </c>
      <c r="BB1574" s="35">
        <f t="shared" si="928"/>
        <v>1</v>
      </c>
      <c r="BC1574" s="35">
        <f t="shared" si="928"/>
        <v>1</v>
      </c>
      <c r="BD1574" s="35">
        <f t="shared" si="928"/>
        <v>1.1460624520449207</v>
      </c>
      <c r="BE1574" s="322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U1575" si="929">F1571+F1524</f>
        <v>1238</v>
      </c>
      <c r="G1575" s="34">
        <f t="shared" si="929"/>
        <v>1240</v>
      </c>
      <c r="H1575" s="34">
        <f t="shared" si="929"/>
        <v>1239</v>
      </c>
      <c r="I1575" s="34">
        <f t="shared" si="929"/>
        <v>1240</v>
      </c>
      <c r="J1575" s="125" t="s">
        <v>64</v>
      </c>
      <c r="K1575" s="34">
        <f t="shared" si="929"/>
        <v>1238</v>
      </c>
      <c r="L1575" s="34">
        <f t="shared" si="929"/>
        <v>1238</v>
      </c>
      <c r="M1575" s="34">
        <f t="shared" si="929"/>
        <v>1239</v>
      </c>
      <c r="N1575" s="34">
        <f t="shared" si="929"/>
        <v>1239</v>
      </c>
      <c r="O1575" s="34">
        <f t="shared" si="929"/>
        <v>1238</v>
      </c>
      <c r="P1575" s="34">
        <f t="shared" si="929"/>
        <v>1240</v>
      </c>
      <c r="Q1575" s="34">
        <f t="shared" si="929"/>
        <v>1240</v>
      </c>
      <c r="R1575" s="34">
        <f t="shared" si="929"/>
        <v>1213</v>
      </c>
      <c r="S1575" s="34">
        <f t="shared" si="929"/>
        <v>1239</v>
      </c>
      <c r="T1575" s="34">
        <f t="shared" si="929"/>
        <v>1240</v>
      </c>
      <c r="U1575" s="34">
        <f t="shared" si="929"/>
        <v>1228</v>
      </c>
      <c r="V1575" s="34"/>
      <c r="W1575" s="34">
        <f>W1571+W1524</f>
        <v>1235</v>
      </c>
      <c r="X1575" s="34"/>
      <c r="Y1575" s="34">
        <f t="shared" ref="Y1575:Z1577" si="930">Y1571+Y1524</f>
        <v>1239</v>
      </c>
      <c r="Z1575" s="34">
        <f t="shared" si="930"/>
        <v>1240</v>
      </c>
      <c r="AA1575" s="34"/>
      <c r="AB1575" s="34">
        <f t="shared" ref="AB1575:AG1577" si="931">AB1571+AB1524</f>
        <v>1238</v>
      </c>
      <c r="AC1575" s="34">
        <f t="shared" si="931"/>
        <v>1240</v>
      </c>
      <c r="AD1575" s="34">
        <f t="shared" si="931"/>
        <v>1234</v>
      </c>
      <c r="AE1575" s="34">
        <f t="shared" si="931"/>
        <v>1240</v>
      </c>
      <c r="AF1575" s="34">
        <f t="shared" si="931"/>
        <v>1239</v>
      </c>
      <c r="AG1575" s="34">
        <f t="shared" si="931"/>
        <v>1239</v>
      </c>
      <c r="AH1575" s="34"/>
      <c r="AI1575" s="34">
        <f t="shared" ref="AI1575:AJ1577" si="932">AI1571+AI1524</f>
        <v>1240</v>
      </c>
      <c r="AJ1575" s="34">
        <f t="shared" si="932"/>
        <v>1235</v>
      </c>
      <c r="AK1575" s="34"/>
      <c r="AL1575" s="34">
        <f t="shared" ref="AL1575:BD1575" si="933">AL1571+AL1524</f>
        <v>1236</v>
      </c>
      <c r="AM1575" s="34">
        <f t="shared" si="933"/>
        <v>1239</v>
      </c>
      <c r="AN1575" s="34">
        <f t="shared" si="933"/>
        <v>1239</v>
      </c>
      <c r="AO1575" s="34">
        <f t="shared" si="933"/>
        <v>1238</v>
      </c>
      <c r="AP1575" s="34">
        <f t="shared" si="933"/>
        <v>1239</v>
      </c>
      <c r="AQ1575" s="34">
        <f t="shared" si="933"/>
        <v>1236</v>
      </c>
      <c r="AR1575" s="34">
        <f t="shared" si="933"/>
        <v>1238</v>
      </c>
      <c r="AS1575" s="34">
        <f t="shared" si="933"/>
        <v>1240</v>
      </c>
      <c r="AT1575" s="34">
        <f t="shared" si="933"/>
        <v>1239</v>
      </c>
      <c r="AU1575" s="34">
        <f t="shared" si="933"/>
        <v>1240</v>
      </c>
      <c r="AV1575" s="34">
        <f t="shared" si="933"/>
        <v>1240</v>
      </c>
      <c r="AW1575" s="34">
        <f t="shared" si="933"/>
        <v>1232</v>
      </c>
      <c r="AX1575" s="34">
        <f t="shared" si="933"/>
        <v>1239</v>
      </c>
      <c r="AY1575" s="34">
        <f t="shared" si="933"/>
        <v>1235</v>
      </c>
      <c r="AZ1575" s="34">
        <f t="shared" si="933"/>
        <v>1239</v>
      </c>
      <c r="BA1575" s="34">
        <f t="shared" si="933"/>
        <v>1240</v>
      </c>
      <c r="BB1575" s="34">
        <f t="shared" si="933"/>
        <v>1240</v>
      </c>
      <c r="BC1575" s="34">
        <f t="shared" si="933"/>
        <v>1240</v>
      </c>
      <c r="BD1575" s="34">
        <f t="shared" si="933"/>
        <v>55657</v>
      </c>
      <c r="BE1575" s="322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U1576" si="934">F1572+F1525</f>
        <v>127</v>
      </c>
      <c r="G1576" s="34">
        <f t="shared" si="934"/>
        <v>198</v>
      </c>
      <c r="H1576" s="34">
        <f t="shared" si="934"/>
        <v>129</v>
      </c>
      <c r="I1576" s="34">
        <f t="shared" si="934"/>
        <v>201</v>
      </c>
      <c r="J1576" s="125" t="s">
        <v>64</v>
      </c>
      <c r="K1576" s="34">
        <f t="shared" si="934"/>
        <v>200</v>
      </c>
      <c r="L1576" s="34">
        <f t="shared" si="934"/>
        <v>263</v>
      </c>
      <c r="M1576" s="34">
        <f t="shared" si="934"/>
        <v>238</v>
      </c>
      <c r="N1576" s="34">
        <f t="shared" si="934"/>
        <v>195</v>
      </c>
      <c r="O1576" s="34">
        <f t="shared" si="934"/>
        <v>225</v>
      </c>
      <c r="P1576" s="34">
        <f t="shared" si="934"/>
        <v>197</v>
      </c>
      <c r="Q1576" s="34">
        <f t="shared" si="934"/>
        <v>232</v>
      </c>
      <c r="R1576" s="34">
        <f t="shared" si="934"/>
        <v>167</v>
      </c>
      <c r="S1576" s="34">
        <f t="shared" si="934"/>
        <v>251</v>
      </c>
      <c r="T1576" s="34">
        <f t="shared" si="934"/>
        <v>203</v>
      </c>
      <c r="U1576" s="34">
        <f t="shared" si="934"/>
        <v>195</v>
      </c>
      <c r="V1576" s="34"/>
      <c r="W1576" s="34">
        <f>W1572+W1525</f>
        <v>204</v>
      </c>
      <c r="X1576" s="34"/>
      <c r="Y1576" s="34">
        <f t="shared" si="930"/>
        <v>204</v>
      </c>
      <c r="Z1576" s="34">
        <f t="shared" si="930"/>
        <v>196</v>
      </c>
      <c r="AA1576" s="34"/>
      <c r="AB1576" s="34">
        <f t="shared" si="931"/>
        <v>187</v>
      </c>
      <c r="AC1576" s="34">
        <f t="shared" si="931"/>
        <v>201</v>
      </c>
      <c r="AD1576" s="34">
        <f t="shared" si="931"/>
        <v>209</v>
      </c>
      <c r="AE1576" s="34">
        <f t="shared" si="931"/>
        <v>217</v>
      </c>
      <c r="AF1576" s="34">
        <f t="shared" si="931"/>
        <v>212</v>
      </c>
      <c r="AG1576" s="34">
        <f t="shared" si="931"/>
        <v>163</v>
      </c>
      <c r="AH1576" s="34"/>
      <c r="AI1576" s="34">
        <f t="shared" si="932"/>
        <v>248</v>
      </c>
      <c r="AJ1576" s="34">
        <f t="shared" si="932"/>
        <v>211</v>
      </c>
      <c r="AK1576" s="34"/>
      <c r="AL1576" s="34">
        <f t="shared" ref="AL1576:BD1576" si="935">AL1572+AL1525</f>
        <v>190</v>
      </c>
      <c r="AM1576" s="34">
        <f t="shared" si="935"/>
        <v>202</v>
      </c>
      <c r="AN1576" s="34">
        <f t="shared" si="935"/>
        <v>240</v>
      </c>
      <c r="AO1576" s="34">
        <f t="shared" si="935"/>
        <v>195</v>
      </c>
      <c r="AP1576" s="34">
        <f t="shared" si="935"/>
        <v>250</v>
      </c>
      <c r="AQ1576" s="34">
        <f t="shared" si="935"/>
        <v>176</v>
      </c>
      <c r="AR1576" s="34">
        <f t="shared" si="935"/>
        <v>155</v>
      </c>
      <c r="AS1576" s="34">
        <f t="shared" si="935"/>
        <v>288</v>
      </c>
      <c r="AT1576" s="34">
        <f t="shared" si="935"/>
        <v>196</v>
      </c>
      <c r="AU1576" s="34">
        <f t="shared" si="935"/>
        <v>260</v>
      </c>
      <c r="AV1576" s="34">
        <f t="shared" si="935"/>
        <v>0</v>
      </c>
      <c r="AW1576" s="34">
        <f t="shared" si="935"/>
        <v>196</v>
      </c>
      <c r="AX1576" s="34">
        <f t="shared" si="935"/>
        <v>183</v>
      </c>
      <c r="AY1576" s="34">
        <f t="shared" si="935"/>
        <v>263</v>
      </c>
      <c r="AZ1576" s="34">
        <f t="shared" si="935"/>
        <v>181</v>
      </c>
      <c r="BA1576" s="34">
        <f t="shared" si="935"/>
        <v>198</v>
      </c>
      <c r="BB1576" s="34">
        <f t="shared" si="935"/>
        <v>0</v>
      </c>
      <c r="BC1576" s="34">
        <f t="shared" si="935"/>
        <v>0</v>
      </c>
      <c r="BD1576" s="34">
        <f t="shared" si="935"/>
        <v>8318.64</v>
      </c>
      <c r="BE1576" s="322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U1577" si="936">F1573+F1526</f>
        <v>5</v>
      </c>
      <c r="G1577" s="34">
        <f t="shared" si="936"/>
        <v>43</v>
      </c>
      <c r="H1577" s="34">
        <f t="shared" si="936"/>
        <v>110</v>
      </c>
      <c r="I1577" s="34">
        <f t="shared" si="936"/>
        <v>76</v>
      </c>
      <c r="J1577" s="125">
        <v>29.58</v>
      </c>
      <c r="K1577" s="34">
        <f t="shared" si="936"/>
        <v>27</v>
      </c>
      <c r="L1577" s="34">
        <f t="shared" si="936"/>
        <v>86</v>
      </c>
      <c r="M1577" s="34">
        <f t="shared" si="936"/>
        <v>170</v>
      </c>
      <c r="N1577" s="34">
        <f t="shared" si="936"/>
        <v>131</v>
      </c>
      <c r="O1577" s="34">
        <f t="shared" si="936"/>
        <v>81</v>
      </c>
      <c r="P1577" s="34">
        <f t="shared" si="936"/>
        <v>38</v>
      </c>
      <c r="Q1577" s="34">
        <f t="shared" si="936"/>
        <v>87</v>
      </c>
      <c r="R1577" s="34">
        <f t="shared" si="936"/>
        <v>160</v>
      </c>
      <c r="S1577" s="34">
        <f t="shared" si="936"/>
        <v>33</v>
      </c>
      <c r="T1577" s="34">
        <f t="shared" si="936"/>
        <v>135</v>
      </c>
      <c r="U1577" s="34">
        <f t="shared" si="936"/>
        <v>112</v>
      </c>
      <c r="V1577" s="34"/>
      <c r="W1577" s="34">
        <f>W1573+W1526</f>
        <v>186</v>
      </c>
      <c r="X1577" s="34"/>
      <c r="Y1577" s="34">
        <f t="shared" si="930"/>
        <v>72</v>
      </c>
      <c r="Z1577" s="34">
        <f t="shared" si="930"/>
        <v>95</v>
      </c>
      <c r="AA1577" s="34"/>
      <c r="AB1577" s="34">
        <f t="shared" si="931"/>
        <v>5</v>
      </c>
      <c r="AC1577" s="34">
        <f t="shared" si="931"/>
        <v>68</v>
      </c>
      <c r="AD1577" s="34">
        <f t="shared" si="931"/>
        <v>46</v>
      </c>
      <c r="AE1577" s="34">
        <f t="shared" si="931"/>
        <v>25</v>
      </c>
      <c r="AF1577" s="34">
        <f t="shared" si="931"/>
        <v>179</v>
      </c>
      <c r="AG1577" s="34">
        <f t="shared" si="931"/>
        <v>52</v>
      </c>
      <c r="AH1577" s="34"/>
      <c r="AI1577" s="34">
        <f t="shared" si="932"/>
        <v>73</v>
      </c>
      <c r="AJ1577" s="34">
        <f t="shared" si="932"/>
        <v>58</v>
      </c>
      <c r="AK1577" s="34"/>
      <c r="AL1577" s="34">
        <f t="shared" ref="AL1577:BD1577" si="937">AL1573+AL1526</f>
        <v>49</v>
      </c>
      <c r="AM1577" s="34">
        <f t="shared" si="937"/>
        <v>21</v>
      </c>
      <c r="AN1577" s="34">
        <f t="shared" si="937"/>
        <v>75</v>
      </c>
      <c r="AO1577" s="34">
        <f t="shared" si="937"/>
        <v>124</v>
      </c>
      <c r="AP1577" s="34">
        <f t="shared" si="937"/>
        <v>29</v>
      </c>
      <c r="AQ1577" s="34">
        <f t="shared" si="937"/>
        <v>159</v>
      </c>
      <c r="AR1577" s="34">
        <f t="shared" si="937"/>
        <v>121</v>
      </c>
      <c r="AS1577" s="34">
        <f t="shared" si="937"/>
        <v>114</v>
      </c>
      <c r="AT1577" s="34">
        <f t="shared" si="937"/>
        <v>120</v>
      </c>
      <c r="AU1577" s="34">
        <f t="shared" si="937"/>
        <v>188</v>
      </c>
      <c r="AV1577" s="34">
        <f t="shared" si="937"/>
        <v>0</v>
      </c>
      <c r="AW1577" s="34">
        <f t="shared" si="937"/>
        <v>215</v>
      </c>
      <c r="AX1577" s="34">
        <f t="shared" si="937"/>
        <v>85</v>
      </c>
      <c r="AY1577" s="34">
        <f t="shared" si="937"/>
        <v>3</v>
      </c>
      <c r="AZ1577" s="34">
        <f t="shared" si="937"/>
        <v>40</v>
      </c>
      <c r="BA1577" s="34">
        <f t="shared" si="937"/>
        <v>2</v>
      </c>
      <c r="BB1577" s="34">
        <f t="shared" si="937"/>
        <v>0</v>
      </c>
      <c r="BC1577" s="34">
        <f t="shared" si="937"/>
        <v>0</v>
      </c>
      <c r="BD1577" s="34">
        <f t="shared" si="937"/>
        <v>3274.7200000000003</v>
      </c>
      <c r="BE1577" s="322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U1578" si="938">1-F1577/(F1575-F1576)</f>
        <v>0.99549954995499546</v>
      </c>
      <c r="G1578" s="35">
        <f t="shared" si="938"/>
        <v>0.9587332053742802</v>
      </c>
      <c r="H1578" s="35">
        <f t="shared" si="938"/>
        <v>0.90090090090090091</v>
      </c>
      <c r="I1578" s="35">
        <f t="shared" si="938"/>
        <v>0.92685274302213672</v>
      </c>
      <c r="J1578" s="125" t="s">
        <v>64</v>
      </c>
      <c r="K1578" s="35">
        <f t="shared" si="938"/>
        <v>0.97398843930635837</v>
      </c>
      <c r="L1578" s="35">
        <f t="shared" si="938"/>
        <v>0.91179487179487184</v>
      </c>
      <c r="M1578" s="35">
        <f t="shared" si="938"/>
        <v>0.83016983016983015</v>
      </c>
      <c r="N1578" s="35">
        <f t="shared" si="938"/>
        <v>0.87452107279693481</v>
      </c>
      <c r="O1578" s="35">
        <f t="shared" si="938"/>
        <v>0.92003948667324775</v>
      </c>
      <c r="P1578" s="35">
        <f t="shared" si="938"/>
        <v>0.96356663470757431</v>
      </c>
      <c r="Q1578" s="35">
        <f t="shared" si="938"/>
        <v>0.91369047619047616</v>
      </c>
      <c r="R1578" s="35">
        <f t="shared" si="938"/>
        <v>0.84703632887189295</v>
      </c>
      <c r="S1578" s="35">
        <f t="shared" si="938"/>
        <v>0.9665991902834008</v>
      </c>
      <c r="T1578" s="35">
        <f t="shared" si="938"/>
        <v>0.86981677917068467</v>
      </c>
      <c r="U1578" s="35">
        <f t="shared" si="938"/>
        <v>0.89157792836398841</v>
      </c>
      <c r="V1578" s="35"/>
      <c r="W1578" s="35">
        <f>1-W1577/(W1575-W1576)</f>
        <v>0.8195926285160039</v>
      </c>
      <c r="X1578" s="35"/>
      <c r="Y1578" s="35">
        <f>1-Y1577/(Y1575-Y1576)</f>
        <v>0.93043478260869561</v>
      </c>
      <c r="Z1578" s="35">
        <f>1-Z1577/(Z1575-Z1576)</f>
        <v>0.90900383141762453</v>
      </c>
      <c r="AA1578" s="35"/>
      <c r="AB1578" s="35">
        <f t="shared" ref="AB1578:AG1578" si="939">1-AB1577/(AB1575-AB1576)</f>
        <v>0.99524262607040914</v>
      </c>
      <c r="AC1578" s="35">
        <f t="shared" si="939"/>
        <v>0.93455245428296441</v>
      </c>
      <c r="AD1578" s="35">
        <f t="shared" si="939"/>
        <v>0.95512195121951216</v>
      </c>
      <c r="AE1578" s="35">
        <f t="shared" si="939"/>
        <v>0.97556207233626591</v>
      </c>
      <c r="AF1578" s="35">
        <f t="shared" si="939"/>
        <v>0.82570593962999028</v>
      </c>
      <c r="AG1578" s="35">
        <f t="shared" si="939"/>
        <v>0.95167286245353155</v>
      </c>
      <c r="AH1578" s="35"/>
      <c r="AI1578" s="35">
        <f>1-AI1577/(AI1575-AI1576)</f>
        <v>0.92641129032258063</v>
      </c>
      <c r="AJ1578" s="35">
        <f>1-AJ1577/(AJ1575-AJ1576)</f>
        <v>0.943359375</v>
      </c>
      <c r="AK1578" s="35"/>
      <c r="AL1578" s="35">
        <f t="shared" ref="AL1578:BD1578" si="940">1-AL1577/(AL1575-AL1576)</f>
        <v>0.95315487571701718</v>
      </c>
      <c r="AM1578" s="35">
        <f t="shared" si="940"/>
        <v>0.97974927675988432</v>
      </c>
      <c r="AN1578" s="35">
        <f t="shared" si="940"/>
        <v>0.92492492492492495</v>
      </c>
      <c r="AO1578" s="35">
        <f t="shared" si="940"/>
        <v>0.88111217641418982</v>
      </c>
      <c r="AP1578" s="35">
        <f t="shared" si="940"/>
        <v>0.97067745197168853</v>
      </c>
      <c r="AQ1578" s="35">
        <f t="shared" si="940"/>
        <v>0.85</v>
      </c>
      <c r="AR1578" s="35">
        <f t="shared" si="940"/>
        <v>0.88827331486611261</v>
      </c>
      <c r="AS1578" s="35">
        <f t="shared" si="940"/>
        <v>0.88025210084033612</v>
      </c>
      <c r="AT1578" s="35">
        <f t="shared" si="940"/>
        <v>0.88494726749760311</v>
      </c>
      <c r="AU1578" s="35">
        <f t="shared" si="940"/>
        <v>0.80816326530612248</v>
      </c>
      <c r="AV1578" s="35">
        <f t="shared" si="940"/>
        <v>1</v>
      </c>
      <c r="AW1578" s="35">
        <f t="shared" si="940"/>
        <v>0.7924710424710425</v>
      </c>
      <c r="AX1578" s="35">
        <f t="shared" si="940"/>
        <v>0.9195075757575758</v>
      </c>
      <c r="AY1578" s="35">
        <f t="shared" si="940"/>
        <v>0.99691358024691357</v>
      </c>
      <c r="AZ1578" s="35">
        <f t="shared" si="940"/>
        <v>0.96219281663516065</v>
      </c>
      <c r="BA1578" s="35">
        <f t="shared" si="940"/>
        <v>0.99808061420345484</v>
      </c>
      <c r="BB1578" s="35">
        <f t="shared" si="940"/>
        <v>1</v>
      </c>
      <c r="BC1578" s="35">
        <f t="shared" si="940"/>
        <v>1</v>
      </c>
      <c r="BD1578" s="35">
        <f t="shared" si="940"/>
        <v>0.9308231210375687</v>
      </c>
      <c r="BE1578" s="322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U1579" si="941">F1528</f>
        <v>14</v>
      </c>
      <c r="G1579" s="19">
        <f t="shared" si="941"/>
        <v>23</v>
      </c>
      <c r="H1579" s="19">
        <f t="shared" si="941"/>
        <v>42</v>
      </c>
      <c r="I1579" s="19">
        <f t="shared" si="941"/>
        <v>47</v>
      </c>
      <c r="J1579" s="19">
        <f t="shared" si="941"/>
        <v>48</v>
      </c>
      <c r="K1579" s="19">
        <f t="shared" si="941"/>
        <v>59</v>
      </c>
      <c r="L1579" s="19">
        <f t="shared" si="941"/>
        <v>64</v>
      </c>
      <c r="M1579" s="19">
        <f t="shared" si="941"/>
        <v>65</v>
      </c>
      <c r="N1579" s="19">
        <f t="shared" si="941"/>
        <v>66</v>
      </c>
      <c r="O1579" s="19">
        <f t="shared" si="941"/>
        <v>72</v>
      </c>
      <c r="P1579" s="19">
        <f t="shared" si="941"/>
        <v>76</v>
      </c>
      <c r="Q1579" s="19">
        <f t="shared" si="941"/>
        <v>78</v>
      </c>
      <c r="R1579" s="19">
        <f t="shared" si="941"/>
        <v>79</v>
      </c>
      <c r="S1579" s="19">
        <f t="shared" si="941"/>
        <v>83</v>
      </c>
      <c r="T1579" s="19">
        <f t="shared" si="941"/>
        <v>84</v>
      </c>
      <c r="U1579" s="19">
        <f t="shared" si="941"/>
        <v>86</v>
      </c>
      <c r="V1579" s="19"/>
      <c r="W1579" s="19">
        <f>W1528</f>
        <v>411</v>
      </c>
      <c r="X1579" s="19"/>
      <c r="Y1579" s="19">
        <f>Y1528</f>
        <v>413</v>
      </c>
      <c r="Z1579" s="19">
        <f>Z1528</f>
        <v>415</v>
      </c>
      <c r="AA1579" s="19"/>
      <c r="AB1579" s="19">
        <f t="shared" ref="AB1579:AG1579" si="942">AB1528</f>
        <v>417</v>
      </c>
      <c r="AC1579" s="19">
        <f t="shared" si="942"/>
        <v>418</v>
      </c>
      <c r="AD1579" s="19">
        <f t="shared" si="942"/>
        <v>419</v>
      </c>
      <c r="AE1579" s="19">
        <f t="shared" si="942"/>
        <v>420</v>
      </c>
      <c r="AF1579" s="19">
        <f t="shared" si="942"/>
        <v>421</v>
      </c>
      <c r="AG1579" s="19">
        <f t="shared" si="942"/>
        <v>422</v>
      </c>
      <c r="AH1579" s="19"/>
      <c r="AI1579" s="19">
        <f>AI1528</f>
        <v>425</v>
      </c>
      <c r="AJ1579" s="19">
        <f>AJ1528</f>
        <v>426</v>
      </c>
      <c r="AK1579" s="19"/>
      <c r="AL1579" s="19">
        <f t="shared" ref="AL1579:BD1579" si="943">AL1528</f>
        <v>430</v>
      </c>
      <c r="AM1579" s="19">
        <f t="shared" si="943"/>
        <v>431</v>
      </c>
      <c r="AN1579" s="19">
        <f t="shared" si="943"/>
        <v>433</v>
      </c>
      <c r="AO1579" s="19">
        <f t="shared" si="943"/>
        <v>446</v>
      </c>
      <c r="AP1579" s="19">
        <f t="shared" si="943"/>
        <v>449</v>
      </c>
      <c r="AQ1579" s="19">
        <f t="shared" si="943"/>
        <v>450</v>
      </c>
      <c r="AR1579" s="19">
        <f t="shared" si="943"/>
        <v>451</v>
      </c>
      <c r="AS1579" s="19">
        <f t="shared" si="943"/>
        <v>453</v>
      </c>
      <c r="AT1579" s="19">
        <f t="shared" si="943"/>
        <v>454</v>
      </c>
      <c r="AU1579" s="19">
        <f t="shared" si="943"/>
        <v>455</v>
      </c>
      <c r="AV1579" s="19">
        <f t="shared" si="943"/>
        <v>0</v>
      </c>
      <c r="AW1579" s="19">
        <f t="shared" si="943"/>
        <v>457</v>
      </c>
      <c r="AX1579" s="19">
        <f t="shared" si="943"/>
        <v>458</v>
      </c>
      <c r="AY1579" s="19">
        <f t="shared" si="943"/>
        <v>460</v>
      </c>
      <c r="AZ1579" s="19">
        <f t="shared" si="943"/>
        <v>461</v>
      </c>
      <c r="BA1579" s="19">
        <f t="shared" si="943"/>
        <v>463</v>
      </c>
      <c r="BB1579" s="19">
        <f t="shared" si="943"/>
        <v>0</v>
      </c>
      <c r="BC1579" s="19">
        <f t="shared" si="943"/>
        <v>0</v>
      </c>
      <c r="BD1579" s="19" t="str">
        <f t="shared" si="943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31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157">
        <v>-293.43</v>
      </c>
      <c r="G1581" s="165">
        <v>175.45</v>
      </c>
      <c r="H1581" s="153">
        <v>-840.22</v>
      </c>
      <c r="I1581" s="166">
        <v>-293.81</v>
      </c>
      <c r="J1581" s="172">
        <v>84.43</v>
      </c>
      <c r="K1581" s="171">
        <v>-357.53</v>
      </c>
      <c r="L1581" s="156">
        <v>-384.21</v>
      </c>
      <c r="M1581" s="179">
        <v>-1278.04</v>
      </c>
      <c r="N1581" s="172">
        <v>-1330.35</v>
      </c>
      <c r="O1581" s="160">
        <v>-929.18</v>
      </c>
      <c r="P1581" s="167">
        <v>81.09</v>
      </c>
      <c r="Q1581" s="188">
        <v>-445</v>
      </c>
      <c r="R1581" s="169">
        <v>117.31</v>
      </c>
      <c r="S1581" s="180">
        <v>-149.38</v>
      </c>
      <c r="T1581" s="185">
        <v>-3288</v>
      </c>
      <c r="U1581" s="24">
        <v>0</v>
      </c>
      <c r="V1581" s="24"/>
      <c r="W1581" s="173">
        <v>-1301.3900000000001</v>
      </c>
      <c r="X1581" s="24"/>
      <c r="Y1581" s="181">
        <v>-792.06</v>
      </c>
      <c r="Z1581" s="164">
        <v>-932.46</v>
      </c>
      <c r="AA1581" s="24"/>
      <c r="AB1581" s="158">
        <v>-337.76</v>
      </c>
      <c r="AC1581" s="168">
        <v>-533.29999999999995</v>
      </c>
      <c r="AD1581" s="163">
        <v>-507.44</v>
      </c>
      <c r="AE1581" s="159">
        <v>-548.53</v>
      </c>
      <c r="AF1581" s="175">
        <v>-257.14999999999998</v>
      </c>
      <c r="AG1581" s="154">
        <v>-646.22</v>
      </c>
      <c r="AH1581" s="24"/>
      <c r="AI1581" s="184">
        <v>-210.91</v>
      </c>
      <c r="AJ1581" s="185">
        <v>159.68</v>
      </c>
      <c r="AK1581" s="24"/>
      <c r="AL1581" s="176">
        <v>-616.88</v>
      </c>
      <c r="AM1581" s="162">
        <v>-651.53</v>
      </c>
      <c r="AN1581" s="182">
        <v>-666.82</v>
      </c>
      <c r="AO1581" s="178">
        <v>-1401.46</v>
      </c>
      <c r="AP1581" s="187">
        <v>-652.26</v>
      </c>
      <c r="AQ1581" s="189">
        <v>-1266.8599999999999</v>
      </c>
      <c r="AR1581" s="183">
        <v>-97.58</v>
      </c>
      <c r="AS1581" s="178">
        <v>-751.78</v>
      </c>
      <c r="AT1581" s="157">
        <v>-188.27</v>
      </c>
      <c r="AU1581" s="183">
        <v>-1492.4</v>
      </c>
      <c r="AV1581" s="24">
        <v>0</v>
      </c>
      <c r="AW1581" s="186">
        <v>-756.47</v>
      </c>
      <c r="AX1581" s="161">
        <v>334.76</v>
      </c>
      <c r="AY1581" s="174">
        <v>-387.88</v>
      </c>
      <c r="AZ1581" s="170">
        <v>-0.3</v>
      </c>
      <c r="BA1581" s="155">
        <v>30.23</v>
      </c>
      <c r="BB1581" s="24">
        <v>0</v>
      </c>
      <c r="BC1581" s="24">
        <v>0</v>
      </c>
      <c r="BD1581" s="24">
        <f t="shared" ref="BD1581:BD1624" si="944">SUM(F1581:BC1581)</f>
        <v>-23603.910000000003</v>
      </c>
      <c r="BE1581" s="25"/>
    </row>
    <row r="1582" spans="1:57" ht="25.5" customHeight="1" x14ac:dyDescent="0.25">
      <c r="A1582" s="22">
        <v>31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157">
        <v>-104.95</v>
      </c>
      <c r="G1582" s="165">
        <v>-768.28</v>
      </c>
      <c r="H1582" s="153">
        <v>-347.14</v>
      </c>
      <c r="I1582" s="166" t="s">
        <v>59</v>
      </c>
      <c r="J1582" s="172">
        <v>-11.35</v>
      </c>
      <c r="K1582" s="171">
        <v>-128.63999999999999</v>
      </c>
      <c r="L1582" s="156">
        <v>-97.21</v>
      </c>
      <c r="M1582" s="179">
        <v>86.69</v>
      </c>
      <c r="N1582" s="172">
        <v>-277.58999999999997</v>
      </c>
      <c r="O1582" s="160">
        <v>-106.07</v>
      </c>
      <c r="P1582" s="167">
        <v>-293.69</v>
      </c>
      <c r="Q1582" s="188">
        <v>-25.57</v>
      </c>
      <c r="R1582" s="169">
        <v>18.22</v>
      </c>
      <c r="S1582" s="180">
        <v>72.849999999999994</v>
      </c>
      <c r="T1582" s="185" t="s">
        <v>64</v>
      </c>
      <c r="U1582" s="24">
        <v>0</v>
      </c>
      <c r="V1582" s="24"/>
      <c r="W1582" s="173">
        <v>253.95</v>
      </c>
      <c r="X1582" s="24"/>
      <c r="Y1582" s="181">
        <v>156.55000000000001</v>
      </c>
      <c r="Z1582" s="164">
        <v>-141.24</v>
      </c>
      <c r="AA1582" s="24"/>
      <c r="AB1582" s="158">
        <v>-374.77</v>
      </c>
      <c r="AC1582" s="168">
        <v>241.77</v>
      </c>
      <c r="AD1582" s="163">
        <v>7.14</v>
      </c>
      <c r="AE1582" s="159">
        <v>-7.03</v>
      </c>
      <c r="AF1582" s="175">
        <v>-70.28</v>
      </c>
      <c r="AG1582" s="154">
        <v>-644.58000000000004</v>
      </c>
      <c r="AH1582" s="24"/>
      <c r="AI1582" s="184">
        <v>12.49</v>
      </c>
      <c r="AJ1582" s="185">
        <v>-273.88</v>
      </c>
      <c r="AK1582" s="24"/>
      <c r="AL1582" s="176">
        <v>176.87</v>
      </c>
      <c r="AM1582" s="162">
        <v>-162.59</v>
      </c>
      <c r="AN1582" s="182" t="s">
        <v>62</v>
      </c>
      <c r="AO1582" s="178">
        <v>-33.799999999999997</v>
      </c>
      <c r="AP1582" s="187">
        <v>-240.78</v>
      </c>
      <c r="AQ1582" s="189" t="s">
        <v>58</v>
      </c>
      <c r="AR1582" s="183" t="s">
        <v>58</v>
      </c>
      <c r="AS1582" s="178">
        <v>-555.02</v>
      </c>
      <c r="AT1582" s="157">
        <v>-141</v>
      </c>
      <c r="AU1582" s="183">
        <v>-65.73</v>
      </c>
      <c r="AV1582" s="24">
        <v>0</v>
      </c>
      <c r="AW1582" s="186">
        <v>-1440.72</v>
      </c>
      <c r="AX1582" s="161">
        <v>-1803.74</v>
      </c>
      <c r="AY1582" s="174" t="s">
        <v>60</v>
      </c>
      <c r="AZ1582" s="170">
        <v>94.46</v>
      </c>
      <c r="BA1582" s="155">
        <v>-34.5</v>
      </c>
      <c r="BB1582" s="24">
        <v>0</v>
      </c>
      <c r="BC1582" s="24">
        <v>0</v>
      </c>
      <c r="BD1582" s="24">
        <f t="shared" si="944"/>
        <v>-7029.1600000000008</v>
      </c>
      <c r="BE1582" s="25"/>
    </row>
    <row r="1583" spans="1:57" ht="25.5" customHeight="1" x14ac:dyDescent="0.25">
      <c r="A1583" s="22">
        <v>31</v>
      </c>
      <c r="B1583" s="76" t="s">
        <v>54</v>
      </c>
      <c r="C1583" s="76">
        <v>27</v>
      </c>
      <c r="D1583" s="76">
        <v>269</v>
      </c>
      <c r="E1583" s="76" t="s">
        <v>61</v>
      </c>
      <c r="F1583" s="157" t="s">
        <v>60</v>
      </c>
      <c r="G1583" s="165" t="s">
        <v>60</v>
      </c>
      <c r="H1583" s="153" t="s">
        <v>60</v>
      </c>
      <c r="I1583" s="166" t="s">
        <v>60</v>
      </c>
      <c r="J1583" s="172" t="s">
        <v>62</v>
      </c>
      <c r="K1583" s="171" t="s">
        <v>60</v>
      </c>
      <c r="L1583" s="156" t="s">
        <v>63</v>
      </c>
      <c r="M1583" s="179" t="s">
        <v>64</v>
      </c>
      <c r="N1583" s="172" t="s">
        <v>60</v>
      </c>
      <c r="O1583" s="160" t="s">
        <v>62</v>
      </c>
      <c r="P1583" s="167" t="s">
        <v>62</v>
      </c>
      <c r="Q1583" s="188">
        <v>-20</v>
      </c>
      <c r="R1583" s="169" t="s">
        <v>60</v>
      </c>
      <c r="S1583" s="180" t="s">
        <v>62</v>
      </c>
      <c r="T1583" s="185" t="s">
        <v>63</v>
      </c>
      <c r="U1583" s="24">
        <v>0</v>
      </c>
      <c r="V1583" s="24"/>
      <c r="W1583" s="173" t="s">
        <v>62</v>
      </c>
      <c r="X1583" s="24"/>
      <c r="Y1583" s="181" t="s">
        <v>60</v>
      </c>
      <c r="Z1583" s="164">
        <v>97</v>
      </c>
      <c r="AA1583" s="24"/>
      <c r="AB1583" s="158" t="s">
        <v>60</v>
      </c>
      <c r="AC1583" s="168" t="s">
        <v>60</v>
      </c>
      <c r="AD1583" s="163" t="s">
        <v>60</v>
      </c>
      <c r="AE1583" s="159" t="s">
        <v>60</v>
      </c>
      <c r="AF1583" s="175" t="s">
        <v>60</v>
      </c>
      <c r="AG1583" s="154" t="s">
        <v>60</v>
      </c>
      <c r="AH1583" s="24"/>
      <c r="AI1583" s="184" t="s">
        <v>62</v>
      </c>
      <c r="AJ1583" s="185" t="s">
        <v>60</v>
      </c>
      <c r="AK1583" s="24"/>
      <c r="AL1583" s="176" t="s">
        <v>60</v>
      </c>
      <c r="AM1583" s="162" t="s">
        <v>62</v>
      </c>
      <c r="AN1583" s="182" t="s">
        <v>63</v>
      </c>
      <c r="AO1583" s="178" t="s">
        <v>62</v>
      </c>
      <c r="AP1583" s="187" t="s">
        <v>64</v>
      </c>
      <c r="AQ1583" s="189" t="s">
        <v>62</v>
      </c>
      <c r="AR1583" s="183" t="s">
        <v>63</v>
      </c>
      <c r="AS1583" s="178" t="s">
        <v>60</v>
      </c>
      <c r="AT1583" s="157">
        <v>-75</v>
      </c>
      <c r="AU1583" s="183" t="s">
        <v>64</v>
      </c>
      <c r="AV1583" s="24">
        <v>0</v>
      </c>
      <c r="AW1583" s="186" t="s">
        <v>64</v>
      </c>
      <c r="AX1583" s="161" t="s">
        <v>60</v>
      </c>
      <c r="AY1583" s="174" t="s">
        <v>64</v>
      </c>
      <c r="AZ1583" s="170" t="s">
        <v>60</v>
      </c>
      <c r="BA1583" s="155" t="s">
        <v>62</v>
      </c>
      <c r="BB1583" s="24">
        <v>0</v>
      </c>
      <c r="BC1583" s="24">
        <v>0</v>
      </c>
      <c r="BD1583" s="24">
        <f t="shared" si="944"/>
        <v>2</v>
      </c>
      <c r="BE1583" s="25"/>
    </row>
    <row r="1584" spans="1:57" ht="25.5" customHeight="1" x14ac:dyDescent="0.25">
      <c r="A1584" s="22">
        <v>31</v>
      </c>
      <c r="B1584" s="76" t="s">
        <v>54</v>
      </c>
      <c r="C1584" s="76">
        <v>27</v>
      </c>
      <c r="D1584" s="76">
        <v>273</v>
      </c>
      <c r="E1584" s="76" t="s">
        <v>65</v>
      </c>
      <c r="F1584" s="157" t="s">
        <v>60</v>
      </c>
      <c r="G1584" s="165" t="s">
        <v>60</v>
      </c>
      <c r="H1584" s="153" t="s">
        <v>60</v>
      </c>
      <c r="I1584" s="166" t="s">
        <v>60</v>
      </c>
      <c r="J1584" s="172" t="s">
        <v>62</v>
      </c>
      <c r="K1584" s="171" t="s">
        <v>60</v>
      </c>
      <c r="L1584" s="156" t="s">
        <v>62</v>
      </c>
      <c r="M1584" s="179" t="s">
        <v>64</v>
      </c>
      <c r="N1584" s="172" t="s">
        <v>60</v>
      </c>
      <c r="O1584" s="160" t="s">
        <v>62</v>
      </c>
      <c r="P1584" s="167" t="s">
        <v>62</v>
      </c>
      <c r="Q1584" s="188" t="s">
        <v>60</v>
      </c>
      <c r="R1584" s="169" t="s">
        <v>60</v>
      </c>
      <c r="S1584" s="180" t="s">
        <v>63</v>
      </c>
      <c r="T1584" s="185">
        <v>72</v>
      </c>
      <c r="U1584" s="24">
        <v>0</v>
      </c>
      <c r="V1584" s="24"/>
      <c r="W1584" s="173" t="s">
        <v>62</v>
      </c>
      <c r="X1584" s="24"/>
      <c r="Y1584" s="181" t="s">
        <v>60</v>
      </c>
      <c r="Z1584" s="164" t="s">
        <v>62</v>
      </c>
      <c r="AA1584" s="24"/>
      <c r="AB1584" s="158" t="s">
        <v>60</v>
      </c>
      <c r="AC1584" s="168" t="s">
        <v>60</v>
      </c>
      <c r="AD1584" s="163" t="s">
        <v>60</v>
      </c>
      <c r="AE1584" s="159" t="s">
        <v>60</v>
      </c>
      <c r="AF1584" s="175" t="s">
        <v>60</v>
      </c>
      <c r="AG1584" s="154" t="s">
        <v>60</v>
      </c>
      <c r="AH1584" s="24"/>
      <c r="AI1584" s="184" t="s">
        <v>62</v>
      </c>
      <c r="AJ1584" s="185" t="s">
        <v>60</v>
      </c>
      <c r="AK1584" s="24"/>
      <c r="AL1584" s="176" t="s">
        <v>60</v>
      </c>
      <c r="AM1584" s="162" t="s">
        <v>62</v>
      </c>
      <c r="AN1584" s="182" t="s">
        <v>62</v>
      </c>
      <c r="AO1584" s="178" t="s">
        <v>62</v>
      </c>
      <c r="AP1584" s="187" t="s">
        <v>64</v>
      </c>
      <c r="AQ1584" s="189" t="s">
        <v>62</v>
      </c>
      <c r="AR1584" s="183" t="s">
        <v>63</v>
      </c>
      <c r="AS1584" s="178" t="s">
        <v>60</v>
      </c>
      <c r="AT1584" s="157" t="s">
        <v>60</v>
      </c>
      <c r="AU1584" s="183" t="s">
        <v>64</v>
      </c>
      <c r="AV1584" s="24">
        <v>0</v>
      </c>
      <c r="AW1584" s="186" t="s">
        <v>60</v>
      </c>
      <c r="AX1584" s="161" t="s">
        <v>60</v>
      </c>
      <c r="AY1584" s="174" t="s">
        <v>64</v>
      </c>
      <c r="AZ1584" s="170" t="s">
        <v>60</v>
      </c>
      <c r="BA1584" s="155" t="s">
        <v>62</v>
      </c>
      <c r="BB1584" s="24">
        <v>0</v>
      </c>
      <c r="BC1584" s="24">
        <v>0</v>
      </c>
      <c r="BD1584" s="24">
        <f t="shared" si="944"/>
        <v>72</v>
      </c>
      <c r="BE1584" s="25"/>
    </row>
    <row r="1585" spans="1:57" ht="25.5" customHeight="1" x14ac:dyDescent="0.25">
      <c r="A1585" s="22">
        <v>31</v>
      </c>
      <c r="B1585" s="76" t="s">
        <v>54</v>
      </c>
      <c r="C1585" s="76">
        <v>27</v>
      </c>
      <c r="D1585" s="76">
        <v>274</v>
      </c>
      <c r="E1585" s="76" t="s">
        <v>66</v>
      </c>
      <c r="F1585" s="157" t="s">
        <v>60</v>
      </c>
      <c r="G1585" s="165" t="s">
        <v>60</v>
      </c>
      <c r="H1585" s="153" t="s">
        <v>60</v>
      </c>
      <c r="I1585" s="166" t="s">
        <v>60</v>
      </c>
      <c r="J1585" s="172" t="s">
        <v>62</v>
      </c>
      <c r="K1585" s="171" t="s">
        <v>60</v>
      </c>
      <c r="L1585" s="156" t="s">
        <v>63</v>
      </c>
      <c r="M1585" s="179" t="s">
        <v>60</v>
      </c>
      <c r="N1585" s="172" t="s">
        <v>60</v>
      </c>
      <c r="O1585" s="160" t="s">
        <v>62</v>
      </c>
      <c r="P1585" s="167" t="s">
        <v>62</v>
      </c>
      <c r="Q1585" s="188" t="s">
        <v>60</v>
      </c>
      <c r="R1585" s="169" t="s">
        <v>60</v>
      </c>
      <c r="S1585" s="180">
        <v>54.78</v>
      </c>
      <c r="T1585" s="185" t="s">
        <v>63</v>
      </c>
      <c r="U1585" s="24">
        <v>0</v>
      </c>
      <c r="V1585" s="24"/>
      <c r="W1585" s="173" t="s">
        <v>62</v>
      </c>
      <c r="X1585" s="24"/>
      <c r="Y1585" s="181" t="s">
        <v>60</v>
      </c>
      <c r="Z1585" s="164" t="s">
        <v>62</v>
      </c>
      <c r="AA1585" s="24"/>
      <c r="AB1585" s="158" t="s">
        <v>60</v>
      </c>
      <c r="AC1585" s="168" t="s">
        <v>60</v>
      </c>
      <c r="AD1585" s="163" t="s">
        <v>60</v>
      </c>
      <c r="AE1585" s="159" t="s">
        <v>60</v>
      </c>
      <c r="AF1585" s="175" t="s">
        <v>60</v>
      </c>
      <c r="AG1585" s="154" t="s">
        <v>60</v>
      </c>
      <c r="AH1585" s="24"/>
      <c r="AI1585" s="184" t="s">
        <v>62</v>
      </c>
      <c r="AJ1585" s="185" t="s">
        <v>60</v>
      </c>
      <c r="AK1585" s="24"/>
      <c r="AL1585" s="176" t="s">
        <v>60</v>
      </c>
      <c r="AM1585" s="162" t="s">
        <v>62</v>
      </c>
      <c r="AN1585" s="182" t="s">
        <v>62</v>
      </c>
      <c r="AO1585" s="178" t="s">
        <v>62</v>
      </c>
      <c r="AP1585" s="187" t="s">
        <v>60</v>
      </c>
      <c r="AQ1585" s="189" t="s">
        <v>62</v>
      </c>
      <c r="AR1585" s="183" t="s">
        <v>63</v>
      </c>
      <c r="AS1585" s="178" t="s">
        <v>60</v>
      </c>
      <c r="AT1585" s="157" t="s">
        <v>60</v>
      </c>
      <c r="AU1585" s="183" t="s">
        <v>64</v>
      </c>
      <c r="AV1585" s="24">
        <v>0</v>
      </c>
      <c r="AW1585" s="186" t="s">
        <v>60</v>
      </c>
      <c r="AX1585" s="161" t="s">
        <v>60</v>
      </c>
      <c r="AY1585" s="174" t="s">
        <v>60</v>
      </c>
      <c r="AZ1585" s="170" t="s">
        <v>60</v>
      </c>
      <c r="BA1585" s="155" t="s">
        <v>62</v>
      </c>
      <c r="BB1585" s="24">
        <v>0</v>
      </c>
      <c r="BC1585" s="24">
        <v>0</v>
      </c>
      <c r="BD1585" s="24">
        <f t="shared" si="944"/>
        <v>54.78</v>
      </c>
      <c r="BE1585" s="25" t="s">
        <v>48</v>
      </c>
    </row>
    <row r="1586" spans="1:57" ht="25.5" customHeight="1" x14ac:dyDescent="0.25">
      <c r="A1586" s="22">
        <v>31</v>
      </c>
      <c r="B1586" s="76" t="s">
        <v>54</v>
      </c>
      <c r="C1586" s="76">
        <v>23</v>
      </c>
      <c r="D1586" s="76">
        <v>243</v>
      </c>
      <c r="E1586" s="76" t="s">
        <v>67</v>
      </c>
      <c r="F1586" s="157">
        <v>-113.13</v>
      </c>
      <c r="G1586" s="165">
        <v>-252.53</v>
      </c>
      <c r="H1586" s="153">
        <v>-651.05999999999995</v>
      </c>
      <c r="I1586" s="166">
        <v>-119.78</v>
      </c>
      <c r="J1586" s="172">
        <v>-74.3</v>
      </c>
      <c r="K1586" s="171">
        <v>-119.38</v>
      </c>
      <c r="L1586" s="156">
        <v>-86.5</v>
      </c>
      <c r="M1586" s="179">
        <v>167.75</v>
      </c>
      <c r="N1586" s="172">
        <v>-106.15</v>
      </c>
      <c r="O1586" s="160">
        <v>274.27999999999997</v>
      </c>
      <c r="P1586" s="167">
        <v>944.87</v>
      </c>
      <c r="Q1586" s="188">
        <v>-282.92</v>
      </c>
      <c r="R1586" s="169">
        <v>-98.54</v>
      </c>
      <c r="S1586" s="180">
        <v>141.06</v>
      </c>
      <c r="T1586" s="185">
        <v>-20.37</v>
      </c>
      <c r="U1586" s="24">
        <v>0</v>
      </c>
      <c r="V1586" s="24"/>
      <c r="W1586" s="173">
        <v>583.69000000000005</v>
      </c>
      <c r="X1586" s="24"/>
      <c r="Y1586" s="181">
        <v>-102.66</v>
      </c>
      <c r="Z1586" s="164">
        <v>-736.35</v>
      </c>
      <c r="AA1586" s="24"/>
      <c r="AB1586" s="158">
        <v>-535.72</v>
      </c>
      <c r="AC1586" s="168">
        <v>-19.350000000000001</v>
      </c>
      <c r="AD1586" s="163">
        <v>-248.16</v>
      </c>
      <c r="AE1586" s="159">
        <v>-277.27999999999997</v>
      </c>
      <c r="AF1586" s="175">
        <v>0</v>
      </c>
      <c r="AG1586" s="154">
        <v>-440.11</v>
      </c>
      <c r="AH1586" s="24"/>
      <c r="AI1586" s="184">
        <v>-31.87</v>
      </c>
      <c r="AJ1586" s="185">
        <v>41.33</v>
      </c>
      <c r="AK1586" s="24"/>
      <c r="AL1586" s="177">
        <v>-36.33</v>
      </c>
      <c r="AM1586" s="162">
        <v>-40.93</v>
      </c>
      <c r="AN1586" s="182">
        <v>-52.32</v>
      </c>
      <c r="AO1586" s="178">
        <v>-154.71</v>
      </c>
      <c r="AP1586" s="187">
        <v>-151.13</v>
      </c>
      <c r="AQ1586" s="189">
        <v>-333.6</v>
      </c>
      <c r="AR1586" s="183">
        <v>435.99</v>
      </c>
      <c r="AS1586" s="178" t="s">
        <v>59</v>
      </c>
      <c r="AT1586" s="157">
        <v>-587.19000000000005</v>
      </c>
      <c r="AU1586" s="183">
        <v>-211.58</v>
      </c>
      <c r="AV1586" s="24">
        <v>0</v>
      </c>
      <c r="AW1586" s="186">
        <v>430.32</v>
      </c>
      <c r="AX1586" s="161">
        <v>-58.97</v>
      </c>
      <c r="AY1586" s="174" t="s">
        <v>60</v>
      </c>
      <c r="AZ1586" s="170">
        <v>-52.42</v>
      </c>
      <c r="BA1586" s="155" t="s">
        <v>62</v>
      </c>
      <c r="BB1586" s="24">
        <v>0</v>
      </c>
      <c r="BC1586" s="24">
        <v>0</v>
      </c>
      <c r="BD1586" s="24">
        <f t="shared" si="944"/>
        <v>-2976.0499999999997</v>
      </c>
      <c r="BE1586" s="25" t="s">
        <v>48</v>
      </c>
    </row>
    <row r="1587" spans="1:57" ht="25.5" customHeight="1" x14ac:dyDescent="0.25">
      <c r="A1587" s="22">
        <v>31</v>
      </c>
      <c r="B1587" s="76" t="s">
        <v>54</v>
      </c>
      <c r="C1587" s="76">
        <v>23</v>
      </c>
      <c r="D1587" s="76">
        <v>332</v>
      </c>
      <c r="E1587" s="76" t="s">
        <v>68</v>
      </c>
      <c r="F1587" s="157">
        <v>-188.82</v>
      </c>
      <c r="G1587" s="165">
        <v>-296.14</v>
      </c>
      <c r="H1587" s="153">
        <v>-554.03</v>
      </c>
      <c r="I1587" s="166">
        <v>-362.96</v>
      </c>
      <c r="J1587" s="172">
        <v>-239.69</v>
      </c>
      <c r="K1587" s="171">
        <v>-106.65</v>
      </c>
      <c r="L1587" s="156">
        <v>-330.19</v>
      </c>
      <c r="M1587" s="179" t="s">
        <v>59</v>
      </c>
      <c r="N1587" s="172">
        <v>-263.77999999999997</v>
      </c>
      <c r="O1587" s="160">
        <v>-259.42</v>
      </c>
      <c r="P1587" s="167">
        <v>-793.25</v>
      </c>
      <c r="Q1587" s="188">
        <v>-95.3</v>
      </c>
      <c r="R1587" s="169">
        <v>-117.25</v>
      </c>
      <c r="S1587" s="180">
        <v>-156.06</v>
      </c>
      <c r="T1587" s="185">
        <v>-80.66</v>
      </c>
      <c r="U1587" s="24">
        <v>0</v>
      </c>
      <c r="V1587" s="24"/>
      <c r="W1587" s="173">
        <v>-32.520000000000003</v>
      </c>
      <c r="X1587" s="24"/>
      <c r="Y1587" s="181">
        <v>-9.49</v>
      </c>
      <c r="Z1587" s="164">
        <v>109.23</v>
      </c>
      <c r="AA1587" s="24"/>
      <c r="AB1587" s="158">
        <v>-246.54</v>
      </c>
      <c r="AC1587" s="168">
        <v>-77.39</v>
      </c>
      <c r="AD1587" s="163">
        <v>86.76</v>
      </c>
      <c r="AE1587" s="159">
        <v>-242.76</v>
      </c>
      <c r="AF1587" s="175">
        <v>-370.96</v>
      </c>
      <c r="AG1587" s="154">
        <v>506.38</v>
      </c>
      <c r="AH1587" s="24"/>
      <c r="AI1587" s="184">
        <v>78.06</v>
      </c>
      <c r="AJ1587" s="185">
        <v>399.49</v>
      </c>
      <c r="AK1587" s="24"/>
      <c r="AL1587" s="177">
        <v>-3773.15</v>
      </c>
      <c r="AM1587" s="162">
        <v>95.01</v>
      </c>
      <c r="AN1587" s="182">
        <v>-26.56</v>
      </c>
      <c r="AO1587" s="178">
        <v>-219.4</v>
      </c>
      <c r="AP1587" s="187">
        <v>-71.22</v>
      </c>
      <c r="AQ1587" s="189" t="s">
        <v>58</v>
      </c>
      <c r="AR1587" s="183">
        <v>-353.48</v>
      </c>
      <c r="AS1587" s="178" t="s">
        <v>59</v>
      </c>
      <c r="AT1587" s="157">
        <v>-132.84</v>
      </c>
      <c r="AU1587" s="183">
        <v>-62.46</v>
      </c>
      <c r="AV1587" s="24">
        <v>0</v>
      </c>
      <c r="AW1587" s="186">
        <v>-736.73</v>
      </c>
      <c r="AX1587" s="161">
        <v>91.84</v>
      </c>
      <c r="AY1587" s="174">
        <v>-101.79</v>
      </c>
      <c r="AZ1587" s="170">
        <v>-14.42</v>
      </c>
      <c r="BA1587" s="155">
        <v>-150.5</v>
      </c>
      <c r="BB1587" s="24">
        <v>0</v>
      </c>
      <c r="BC1587" s="24">
        <v>0</v>
      </c>
      <c r="BD1587" s="24">
        <f t="shared" si="944"/>
        <v>-9099.6400000000012</v>
      </c>
      <c r="BE1587" s="25" t="s">
        <v>48</v>
      </c>
    </row>
    <row r="1588" spans="1:57" ht="25.5" customHeight="1" x14ac:dyDescent="0.25">
      <c r="A1588" s="22">
        <v>31</v>
      </c>
      <c r="B1588" s="76" t="s">
        <v>54</v>
      </c>
      <c r="C1588" s="76">
        <v>22</v>
      </c>
      <c r="D1588" s="76">
        <v>175</v>
      </c>
      <c r="E1588" s="76" t="s">
        <v>69</v>
      </c>
      <c r="F1588" s="157">
        <v>-111.31</v>
      </c>
      <c r="G1588" s="165">
        <v>137.49</v>
      </c>
      <c r="H1588" s="153">
        <v>-138.33000000000001</v>
      </c>
      <c r="I1588" s="166">
        <v>823.91</v>
      </c>
      <c r="J1588" s="172">
        <v>-133.99</v>
      </c>
      <c r="K1588" s="171">
        <v>-241.54</v>
      </c>
      <c r="L1588" s="156">
        <v>-118.07</v>
      </c>
      <c r="M1588" s="179">
        <v>-39.020000000000003</v>
      </c>
      <c r="N1588" s="172">
        <v>-272.68</v>
      </c>
      <c r="O1588" s="160">
        <v>1589.8</v>
      </c>
      <c r="P1588" s="167">
        <v>-135</v>
      </c>
      <c r="Q1588" s="188">
        <v>979.77</v>
      </c>
      <c r="R1588" s="169">
        <v>-31.87</v>
      </c>
      <c r="S1588" s="180">
        <v>-393.59</v>
      </c>
      <c r="T1588" s="185">
        <v>44.93</v>
      </c>
      <c r="U1588" s="24">
        <v>0</v>
      </c>
      <c r="V1588" s="24"/>
      <c r="W1588" s="173">
        <v>-72.87</v>
      </c>
      <c r="X1588" s="24"/>
      <c r="Y1588" s="181">
        <v>131.66</v>
      </c>
      <c r="Z1588" s="164">
        <v>-117.2</v>
      </c>
      <c r="AA1588" s="24"/>
      <c r="AB1588" s="158">
        <v>303.41000000000003</v>
      </c>
      <c r="AC1588" s="168">
        <v>-71.760000000000005</v>
      </c>
      <c r="AD1588" s="163">
        <v>-365.61</v>
      </c>
      <c r="AE1588" s="159">
        <v>-77.28</v>
      </c>
      <c r="AF1588" s="175">
        <v>-450.88</v>
      </c>
      <c r="AG1588" s="154">
        <v>-71.84</v>
      </c>
      <c r="AH1588" s="24"/>
      <c r="AI1588" s="184">
        <v>1.5</v>
      </c>
      <c r="AJ1588" s="185">
        <v>-1.33</v>
      </c>
      <c r="AK1588" s="24"/>
      <c r="AL1588" s="177">
        <v>-274.17</v>
      </c>
      <c r="AM1588" s="162">
        <v>616.34</v>
      </c>
      <c r="AN1588" s="182">
        <v>-119.5</v>
      </c>
      <c r="AO1588" s="178">
        <v>-420.65</v>
      </c>
      <c r="AP1588" s="187">
        <v>25.18</v>
      </c>
      <c r="AQ1588" s="189">
        <v>8.1999999999999993</v>
      </c>
      <c r="AR1588" s="183">
        <v>-77.599999999999994</v>
      </c>
      <c r="AS1588" s="178">
        <v>-572.01</v>
      </c>
      <c r="AT1588" s="157">
        <v>-32.71</v>
      </c>
      <c r="AU1588" s="183">
        <v>314.32</v>
      </c>
      <c r="AV1588" s="24">
        <v>0</v>
      </c>
      <c r="AW1588" s="186">
        <v>-127.19</v>
      </c>
      <c r="AX1588" s="161">
        <v>555.26</v>
      </c>
      <c r="AY1588" s="174">
        <v>-52.52</v>
      </c>
      <c r="AZ1588" s="170" t="s">
        <v>60</v>
      </c>
      <c r="BA1588" s="155">
        <v>169.02</v>
      </c>
      <c r="BB1588" s="24">
        <v>0</v>
      </c>
      <c r="BC1588" s="24">
        <v>0</v>
      </c>
      <c r="BD1588" s="24">
        <f t="shared" si="944"/>
        <v>1180.2699999999998</v>
      </c>
      <c r="BE1588" s="25" t="s">
        <v>48</v>
      </c>
    </row>
    <row r="1589" spans="1:57" ht="25.5" customHeight="1" x14ac:dyDescent="0.25">
      <c r="A1589" s="22">
        <v>31</v>
      </c>
      <c r="B1589" s="76" t="s">
        <v>54</v>
      </c>
      <c r="C1589" s="76">
        <v>22</v>
      </c>
      <c r="D1589" s="76">
        <v>347</v>
      </c>
      <c r="E1589" s="76" t="s">
        <v>70</v>
      </c>
      <c r="F1589" s="157">
        <v>-382.73</v>
      </c>
      <c r="G1589" s="165">
        <v>-75.900000000000006</v>
      </c>
      <c r="H1589" s="153">
        <v>-256.86</v>
      </c>
      <c r="I1589" s="166">
        <v>-1073.6600000000001</v>
      </c>
      <c r="J1589" s="172">
        <v>-94.15</v>
      </c>
      <c r="K1589" s="171">
        <v>-320.36</v>
      </c>
      <c r="L1589" s="156">
        <v>146.71</v>
      </c>
      <c r="M1589" s="179">
        <v>-403.55</v>
      </c>
      <c r="N1589" s="172">
        <v>-761.72</v>
      </c>
      <c r="O1589" s="160">
        <v>-1577.58</v>
      </c>
      <c r="P1589" s="167">
        <v>526.27</v>
      </c>
      <c r="Q1589" s="188">
        <v>-768.77</v>
      </c>
      <c r="R1589" s="169">
        <v>-178.55</v>
      </c>
      <c r="S1589" s="180">
        <v>111.55</v>
      </c>
      <c r="T1589" s="185">
        <v>-1132</v>
      </c>
      <c r="U1589" s="24">
        <v>0</v>
      </c>
      <c r="V1589" s="24"/>
      <c r="W1589" s="173">
        <v>-0.83</v>
      </c>
      <c r="X1589" s="24"/>
      <c r="Y1589" s="181">
        <v>-34.6</v>
      </c>
      <c r="Z1589" s="164">
        <v>-235.72</v>
      </c>
      <c r="AA1589" s="24"/>
      <c r="AB1589" s="158">
        <v>-1027.0999999999999</v>
      </c>
      <c r="AC1589" s="168">
        <v>-20.99</v>
      </c>
      <c r="AD1589" s="163">
        <v>134.34</v>
      </c>
      <c r="AE1589" s="159">
        <v>33.58</v>
      </c>
      <c r="AF1589" s="175">
        <v>125.88</v>
      </c>
      <c r="AG1589" s="154">
        <v>22</v>
      </c>
      <c r="AH1589" s="24"/>
      <c r="AI1589" s="184">
        <v>-78.209999999999994</v>
      </c>
      <c r="AJ1589" s="185">
        <v>80.28</v>
      </c>
      <c r="AK1589" s="24"/>
      <c r="AL1589" s="177">
        <v>-262.77</v>
      </c>
      <c r="AM1589" s="162">
        <v>-899.4</v>
      </c>
      <c r="AN1589" s="182">
        <v>7.14</v>
      </c>
      <c r="AO1589" s="178">
        <v>103.72</v>
      </c>
      <c r="AP1589" s="187">
        <v>-829.49</v>
      </c>
      <c r="AQ1589" s="189">
        <v>-1670.5</v>
      </c>
      <c r="AR1589" s="183">
        <v>-30</v>
      </c>
      <c r="AS1589" s="178">
        <v>-1606.27</v>
      </c>
      <c r="AT1589" s="157">
        <v>-82.27</v>
      </c>
      <c r="AU1589" s="183">
        <v>-398.74</v>
      </c>
      <c r="AV1589" s="24">
        <v>0</v>
      </c>
      <c r="AW1589" s="186">
        <v>-142.41</v>
      </c>
      <c r="AX1589" s="161">
        <v>-596.91999999999996</v>
      </c>
      <c r="AY1589" s="174">
        <v>-162.72999999999999</v>
      </c>
      <c r="AZ1589" s="170">
        <v>-105.21</v>
      </c>
      <c r="BA1589" s="155">
        <v>-185.3</v>
      </c>
      <c r="BB1589" s="24">
        <v>0</v>
      </c>
      <c r="BC1589" s="24">
        <v>0</v>
      </c>
      <c r="BD1589" s="24">
        <f t="shared" si="944"/>
        <v>-14103.82</v>
      </c>
      <c r="BE1589" s="25" t="s">
        <v>48</v>
      </c>
    </row>
    <row r="1590" spans="1:57" ht="25.5" customHeight="1" x14ac:dyDescent="0.25">
      <c r="A1590" s="40">
        <v>31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157">
        <v>-140.76</v>
      </c>
      <c r="G1590" s="165">
        <v>-291.06</v>
      </c>
      <c r="H1590" s="153">
        <v>-154</v>
      </c>
      <c r="I1590" s="166">
        <v>1658.82</v>
      </c>
      <c r="J1590" s="172">
        <v>57.76</v>
      </c>
      <c r="K1590" s="171">
        <v>-141.72</v>
      </c>
      <c r="L1590" s="156">
        <v>-392.68</v>
      </c>
      <c r="M1590" s="179" t="s">
        <v>59</v>
      </c>
      <c r="N1590" s="172">
        <v>-486.93</v>
      </c>
      <c r="O1590" s="160">
        <v>-77.69</v>
      </c>
      <c r="P1590" s="167">
        <v>66.209999999999994</v>
      </c>
      <c r="Q1590" s="188" t="s">
        <v>58</v>
      </c>
      <c r="R1590" s="169" t="s">
        <v>62</v>
      </c>
      <c r="S1590" s="180">
        <v>141.06</v>
      </c>
      <c r="T1590" s="185">
        <v>-133.76</v>
      </c>
      <c r="U1590" s="24">
        <v>0</v>
      </c>
      <c r="V1590" s="24"/>
      <c r="W1590" s="173" t="s">
        <v>58</v>
      </c>
      <c r="X1590" s="24"/>
      <c r="Y1590" s="181" t="s">
        <v>59</v>
      </c>
      <c r="Z1590" s="164" t="s">
        <v>58</v>
      </c>
      <c r="AA1590" s="24"/>
      <c r="AB1590" s="158">
        <v>-573.18000000000006</v>
      </c>
      <c r="AC1590" s="168">
        <v>23.2</v>
      </c>
      <c r="AD1590" s="163">
        <v>51.56</v>
      </c>
      <c r="AE1590" s="159">
        <v>-73.040000000000006</v>
      </c>
      <c r="AF1590" s="175">
        <v>0</v>
      </c>
      <c r="AG1590" s="154">
        <v>1.67</v>
      </c>
      <c r="AH1590" s="24"/>
      <c r="AI1590" s="184" t="s">
        <v>59</v>
      </c>
      <c r="AJ1590" s="185" t="s">
        <v>63</v>
      </c>
      <c r="AK1590" s="24"/>
      <c r="AL1590" s="177">
        <v>-52.57</v>
      </c>
      <c r="AM1590" s="162">
        <v>-138.75</v>
      </c>
      <c r="AN1590" s="182" t="s">
        <v>62</v>
      </c>
      <c r="AO1590" s="178">
        <v>-71.260000000000005</v>
      </c>
      <c r="AP1590" s="187">
        <v>35.94</v>
      </c>
      <c r="AQ1590" s="189" t="s">
        <v>58</v>
      </c>
      <c r="AR1590" s="183" t="s">
        <v>58</v>
      </c>
      <c r="AS1590" s="178" t="s">
        <v>58</v>
      </c>
      <c r="AT1590" s="157">
        <f>-90.68+-35.12</f>
        <v>-125.80000000000001</v>
      </c>
      <c r="AU1590" s="183">
        <v>-67.3</v>
      </c>
      <c r="AV1590" s="24">
        <v>0</v>
      </c>
      <c r="AW1590" s="186">
        <v>-62.38</v>
      </c>
      <c r="AX1590" s="161">
        <v>-193.91</v>
      </c>
      <c r="AY1590" s="174">
        <v>-57.42</v>
      </c>
      <c r="AZ1590" s="170">
        <v>18.96</v>
      </c>
      <c r="BA1590" s="155" t="s">
        <v>62</v>
      </c>
      <c r="BB1590" s="24">
        <v>0</v>
      </c>
      <c r="BC1590" s="24">
        <v>0</v>
      </c>
      <c r="BD1590" s="24">
        <f t="shared" si="944"/>
        <v>-1179.0300000000002</v>
      </c>
      <c r="BE1590" s="25"/>
    </row>
    <row r="1591" spans="1:57" ht="25.5" customHeight="1" x14ac:dyDescent="0.25">
      <c r="A1591" s="40">
        <v>31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157">
        <v>-141.13999999999999</v>
      </c>
      <c r="G1591" s="165">
        <v>598.47</v>
      </c>
      <c r="H1591" s="153">
        <v>-76.16</v>
      </c>
      <c r="I1591" s="166">
        <v>-64.83</v>
      </c>
      <c r="J1591" s="172">
        <v>290.37</v>
      </c>
      <c r="K1591" s="171">
        <v>-201.17</v>
      </c>
      <c r="L1591" s="156">
        <v>-57.87</v>
      </c>
      <c r="M1591" s="179" t="s">
        <v>59</v>
      </c>
      <c r="N1591" s="172">
        <v>-200.29</v>
      </c>
      <c r="O1591" s="160">
        <v>-249.99</v>
      </c>
      <c r="P1591" s="167">
        <v>-438.25</v>
      </c>
      <c r="Q1591" s="188">
        <v>-0.59</v>
      </c>
      <c r="R1591" s="169" t="s">
        <v>63</v>
      </c>
      <c r="S1591" s="180">
        <v>-722.55</v>
      </c>
      <c r="T1591" s="185" t="s">
        <v>64</v>
      </c>
      <c r="U1591" s="24">
        <v>0</v>
      </c>
      <c r="V1591" s="24"/>
      <c r="W1591" s="173" t="s">
        <v>58</v>
      </c>
      <c r="X1591" s="24"/>
      <c r="Y1591" s="181">
        <v>208.41</v>
      </c>
      <c r="Z1591" s="164">
        <v>-729.11</v>
      </c>
      <c r="AA1591" s="24"/>
      <c r="AB1591" s="158">
        <v>-78.87</v>
      </c>
      <c r="AC1591" s="168" t="s">
        <v>64</v>
      </c>
      <c r="AD1591" s="163">
        <v>-57.56</v>
      </c>
      <c r="AE1591" s="159">
        <v>164.87</v>
      </c>
      <c r="AF1591" s="175">
        <v>-405.4</v>
      </c>
      <c r="AG1591" s="154">
        <v>-446.29</v>
      </c>
      <c r="AH1591" s="24"/>
      <c r="AI1591" s="184">
        <v>-14.64</v>
      </c>
      <c r="AJ1591" s="185" t="s">
        <v>64</v>
      </c>
      <c r="AK1591" s="24"/>
      <c r="AL1591" s="177">
        <v>-246.91</v>
      </c>
      <c r="AM1591" s="162">
        <v>-108.41</v>
      </c>
      <c r="AN1591" s="182">
        <v>-259.33</v>
      </c>
      <c r="AO1591" s="178" t="s">
        <v>58</v>
      </c>
      <c r="AP1591" s="187">
        <v>1.23</v>
      </c>
      <c r="AQ1591" s="189" t="s">
        <v>58</v>
      </c>
      <c r="AR1591" s="183">
        <v>-73.67</v>
      </c>
      <c r="AS1591" s="178">
        <v>-206.24</v>
      </c>
      <c r="AT1591" s="157">
        <v>-97.96</v>
      </c>
      <c r="AU1591" s="183">
        <v>-451.38</v>
      </c>
      <c r="AV1591" s="24">
        <v>0</v>
      </c>
      <c r="AW1591" s="186" t="s">
        <v>59</v>
      </c>
      <c r="AX1591" s="161">
        <v>-587.36</v>
      </c>
      <c r="AY1591" s="174" t="s">
        <v>60</v>
      </c>
      <c r="AZ1591" s="170">
        <v>-74.03</v>
      </c>
      <c r="BA1591" s="155">
        <v>455.17</v>
      </c>
      <c r="BB1591" s="24">
        <v>0</v>
      </c>
      <c r="BC1591" s="24">
        <v>0</v>
      </c>
      <c r="BD1591" s="24">
        <f t="shared" si="944"/>
        <v>-4271.4799999999987</v>
      </c>
      <c r="BE1591" s="25"/>
    </row>
    <row r="1592" spans="1:57" ht="25.5" customHeight="1" x14ac:dyDescent="0.25">
      <c r="A1592" s="22">
        <v>31</v>
      </c>
      <c r="B1592" s="78" t="s">
        <v>74</v>
      </c>
      <c r="C1592" s="76">
        <v>22</v>
      </c>
      <c r="D1592" s="76">
        <v>35</v>
      </c>
      <c r="E1592" s="76" t="s">
        <v>75</v>
      </c>
      <c r="F1592" s="157">
        <v>-532.97</v>
      </c>
      <c r="G1592" s="165">
        <v>355.66</v>
      </c>
      <c r="H1592" s="153">
        <v>-317.61</v>
      </c>
      <c r="I1592" s="166">
        <v>-342.52</v>
      </c>
      <c r="J1592" s="172">
        <v>52.54</v>
      </c>
      <c r="K1592" s="171">
        <v>-264.10000000000002</v>
      </c>
      <c r="L1592" s="156">
        <v>-576.32000000000005</v>
      </c>
      <c r="M1592" s="179">
        <v>-306.12</v>
      </c>
      <c r="N1592" s="172">
        <v>-489.12</v>
      </c>
      <c r="O1592" s="160">
        <v>162.65</v>
      </c>
      <c r="P1592" s="167">
        <v>-211.85</v>
      </c>
      <c r="Q1592" s="188">
        <v>-337.03</v>
      </c>
      <c r="R1592" s="169">
        <v>134.72</v>
      </c>
      <c r="S1592" s="180">
        <v>-289.73</v>
      </c>
      <c r="T1592" s="185">
        <v>-1144.73</v>
      </c>
      <c r="U1592" s="24">
        <v>0</v>
      </c>
      <c r="V1592" s="24"/>
      <c r="W1592" s="173" t="s">
        <v>58</v>
      </c>
      <c r="X1592" s="24"/>
      <c r="Y1592" s="181">
        <v>-149.94999999999999</v>
      </c>
      <c r="Z1592" s="164">
        <v>-214.86</v>
      </c>
      <c r="AA1592" s="24"/>
      <c r="AB1592" s="158">
        <v>-569.78</v>
      </c>
      <c r="AC1592" s="168">
        <v>118.07</v>
      </c>
      <c r="AD1592" s="163">
        <v>-327.17</v>
      </c>
      <c r="AE1592" s="159">
        <v>-362.47</v>
      </c>
      <c r="AF1592" s="175">
        <v>-219.43</v>
      </c>
      <c r="AG1592" s="154">
        <v>-595.09</v>
      </c>
      <c r="AH1592" s="24"/>
      <c r="AI1592" s="184">
        <v>-154.87</v>
      </c>
      <c r="AJ1592" s="185">
        <v>30.46</v>
      </c>
      <c r="AK1592" s="24"/>
      <c r="AL1592" s="176">
        <v>-9.64</v>
      </c>
      <c r="AM1592" s="162">
        <v>-160.76</v>
      </c>
      <c r="AN1592" s="182">
        <v>164.23</v>
      </c>
      <c r="AO1592" s="178">
        <v>-536.73</v>
      </c>
      <c r="AP1592" s="187">
        <v>2.2000000000000002</v>
      </c>
      <c r="AQ1592" s="189">
        <v>-553.62</v>
      </c>
      <c r="AR1592" s="183">
        <v>-37.380000000000003</v>
      </c>
      <c r="AS1592" s="178">
        <v>-4177.8900000000003</v>
      </c>
      <c r="AT1592" s="157">
        <v>443.24</v>
      </c>
      <c r="AU1592" s="183">
        <v>-246.13</v>
      </c>
      <c r="AV1592" s="24">
        <v>0</v>
      </c>
      <c r="AW1592" s="186">
        <v>-519.45000000000005</v>
      </c>
      <c r="AX1592" s="161">
        <v>-420.68</v>
      </c>
      <c r="AY1592" s="174">
        <v>-279.56</v>
      </c>
      <c r="AZ1592" s="170">
        <v>-202.71</v>
      </c>
      <c r="BA1592" s="155">
        <v>3.1</v>
      </c>
      <c r="BB1592" s="24">
        <v>0</v>
      </c>
      <c r="BC1592" s="24">
        <v>0</v>
      </c>
      <c r="BD1592" s="24">
        <f t="shared" si="944"/>
        <v>-13083.400000000001</v>
      </c>
      <c r="BE1592" s="25" t="s">
        <v>48</v>
      </c>
    </row>
    <row r="1593" spans="1:57" ht="25.5" customHeight="1" x14ac:dyDescent="0.25">
      <c r="A1593" s="22">
        <v>31</v>
      </c>
      <c r="B1593" s="78" t="s">
        <v>74</v>
      </c>
      <c r="C1593" s="76">
        <v>22</v>
      </c>
      <c r="D1593" s="76">
        <v>342</v>
      </c>
      <c r="E1593" s="76" t="s">
        <v>76</v>
      </c>
      <c r="F1593" s="157">
        <v>120.85</v>
      </c>
      <c r="G1593" s="165">
        <v>-259.95999999999998</v>
      </c>
      <c r="H1593" s="153">
        <v>18.98</v>
      </c>
      <c r="I1593" s="166" t="s">
        <v>60</v>
      </c>
      <c r="J1593" s="172">
        <v>-4.43</v>
      </c>
      <c r="K1593" s="171">
        <v>-19.78</v>
      </c>
      <c r="L1593" s="156">
        <v>61.16</v>
      </c>
      <c r="M1593" s="179">
        <v>172.05</v>
      </c>
      <c r="N1593" s="172">
        <v>12.79</v>
      </c>
      <c r="O1593" s="160">
        <v>-628.76</v>
      </c>
      <c r="P1593" s="167">
        <v>-108.16</v>
      </c>
      <c r="Q1593" s="188">
        <v>-37.72</v>
      </c>
      <c r="R1593" s="169">
        <v>17.22</v>
      </c>
      <c r="S1593" s="180">
        <v>-1.78</v>
      </c>
      <c r="T1593" s="185" t="s">
        <v>58</v>
      </c>
      <c r="U1593" s="24">
        <v>0</v>
      </c>
      <c r="V1593" s="24"/>
      <c r="W1593" s="173" t="s">
        <v>58</v>
      </c>
      <c r="X1593" s="24"/>
      <c r="Y1593" s="181">
        <v>3.75</v>
      </c>
      <c r="Z1593" s="164">
        <v>4.2</v>
      </c>
      <c r="AA1593" s="24"/>
      <c r="AB1593" s="158">
        <v>-312.76</v>
      </c>
      <c r="AC1593" s="168">
        <v>-0.17</v>
      </c>
      <c r="AD1593" s="163">
        <v>-6.47</v>
      </c>
      <c r="AE1593" s="159" t="s">
        <v>64</v>
      </c>
      <c r="AF1593" s="175">
        <v>-702.61</v>
      </c>
      <c r="AG1593" s="154">
        <v>-181.95</v>
      </c>
      <c r="AH1593" s="24"/>
      <c r="AI1593" s="184">
        <v>-0.5</v>
      </c>
      <c r="AJ1593" s="185">
        <v>-4.1900000000000004</v>
      </c>
      <c r="AK1593" s="24"/>
      <c r="AL1593" s="177">
        <v>323.33</v>
      </c>
      <c r="AM1593" s="162">
        <v>-163.89</v>
      </c>
      <c r="AN1593" s="182">
        <v>2.27</v>
      </c>
      <c r="AO1593" s="178">
        <v>-12.3</v>
      </c>
      <c r="AP1593" s="187">
        <v>-67.7</v>
      </c>
      <c r="AQ1593" s="189">
        <v>-39.659999999999997</v>
      </c>
      <c r="AR1593" s="183" t="s">
        <v>62</v>
      </c>
      <c r="AS1593" s="178">
        <v>-292.25</v>
      </c>
      <c r="AT1593" s="157">
        <v>8.0399999999999991</v>
      </c>
      <c r="AU1593" s="183">
        <v>-264.8</v>
      </c>
      <c r="AV1593" s="24">
        <v>0</v>
      </c>
      <c r="AW1593" s="186">
        <v>22.72</v>
      </c>
      <c r="AX1593" s="161">
        <v>-73.09</v>
      </c>
      <c r="AY1593" s="174" t="s">
        <v>60</v>
      </c>
      <c r="AZ1593" s="170" t="s">
        <v>60</v>
      </c>
      <c r="BA1593" s="155">
        <v>123.52</v>
      </c>
      <c r="BB1593" s="24">
        <v>0</v>
      </c>
      <c r="BC1593" s="24">
        <v>0</v>
      </c>
      <c r="BD1593" s="24">
        <f t="shared" si="944"/>
        <v>-2292.0500000000011</v>
      </c>
      <c r="BE1593" s="25" t="s">
        <v>48</v>
      </c>
    </row>
    <row r="1594" spans="1:57" ht="25.5" customHeight="1" x14ac:dyDescent="0.25">
      <c r="A1594" s="22">
        <v>31</v>
      </c>
      <c r="B1594" s="78" t="s">
        <v>74</v>
      </c>
      <c r="C1594" s="76">
        <v>22</v>
      </c>
      <c r="D1594" s="76">
        <v>343</v>
      </c>
      <c r="E1594" s="76" t="s">
        <v>77</v>
      </c>
      <c r="F1594" s="157">
        <v>-21.31</v>
      </c>
      <c r="G1594" s="165">
        <v>431.62</v>
      </c>
      <c r="H1594" s="153">
        <v>-73.290000000000006</v>
      </c>
      <c r="I1594" s="166" t="s">
        <v>60</v>
      </c>
      <c r="J1594" s="172">
        <v>-56.86</v>
      </c>
      <c r="K1594" s="171">
        <v>-229.86</v>
      </c>
      <c r="L1594" s="156">
        <v>-135.77000000000001</v>
      </c>
      <c r="M1594" s="179">
        <v>-44.38</v>
      </c>
      <c r="N1594" s="172">
        <v>-221.19</v>
      </c>
      <c r="O1594" s="160">
        <v>128.65</v>
      </c>
      <c r="P1594" s="167">
        <v>-301.13</v>
      </c>
      <c r="Q1594" s="188">
        <v>-167.97</v>
      </c>
      <c r="R1594" s="169">
        <v>731.73</v>
      </c>
      <c r="S1594" s="180">
        <v>-19.88</v>
      </c>
      <c r="T1594" s="185">
        <v>159.33000000000001</v>
      </c>
      <c r="U1594" s="24">
        <v>0</v>
      </c>
      <c r="V1594" s="24"/>
      <c r="W1594" s="173">
        <v>24.44</v>
      </c>
      <c r="X1594" s="24"/>
      <c r="Y1594" s="181">
        <v>-62.76</v>
      </c>
      <c r="Z1594" s="164">
        <v>-298.31</v>
      </c>
      <c r="AA1594" s="24"/>
      <c r="AB1594" s="158">
        <v>264.64999999999998</v>
      </c>
      <c r="AC1594" s="168">
        <v>-138.13</v>
      </c>
      <c r="AD1594" s="163">
        <v>-33.67</v>
      </c>
      <c r="AE1594" s="159">
        <v>27.65</v>
      </c>
      <c r="AF1594" s="175">
        <v>-600.75</v>
      </c>
      <c r="AG1594" s="154">
        <v>-37.67</v>
      </c>
      <c r="AH1594" s="24"/>
      <c r="AI1594" s="184">
        <v>11.3</v>
      </c>
      <c r="AJ1594" s="185">
        <v>-22.22</v>
      </c>
      <c r="AK1594" s="24"/>
      <c r="AL1594" s="176">
        <v>-132.38</v>
      </c>
      <c r="AM1594" s="162">
        <v>-625.94000000000005</v>
      </c>
      <c r="AN1594" s="182">
        <v>151.82</v>
      </c>
      <c r="AO1594" s="178">
        <v>-89.86</v>
      </c>
      <c r="AP1594" s="187">
        <v>69.489999999999995</v>
      </c>
      <c r="AQ1594" s="189">
        <v>-241.97</v>
      </c>
      <c r="AR1594" s="183" t="s">
        <v>62</v>
      </c>
      <c r="AS1594" s="178">
        <v>669.28</v>
      </c>
      <c r="AT1594" s="157">
        <v>-24.3</v>
      </c>
      <c r="AU1594" s="183">
        <v>-47.37</v>
      </c>
      <c r="AV1594" s="24">
        <v>0</v>
      </c>
      <c r="AW1594" s="186">
        <v>-79.95</v>
      </c>
      <c r="AX1594" s="161">
        <v>153.57</v>
      </c>
      <c r="AY1594" s="174">
        <v>-1.81</v>
      </c>
      <c r="AZ1594" s="170">
        <v>-71.58</v>
      </c>
      <c r="BA1594" s="155" t="s">
        <v>63</v>
      </c>
      <c r="BB1594" s="24">
        <v>0</v>
      </c>
      <c r="BC1594" s="24">
        <v>0</v>
      </c>
      <c r="BD1594" s="24">
        <f t="shared" si="944"/>
        <v>-956.78000000000009</v>
      </c>
      <c r="BE1594" s="25" t="s">
        <v>48</v>
      </c>
    </row>
    <row r="1595" spans="1:57" ht="25.5" customHeight="1" x14ac:dyDescent="0.25">
      <c r="A1595" s="22">
        <v>31</v>
      </c>
      <c r="B1595" s="78" t="s">
        <v>74</v>
      </c>
      <c r="C1595" s="76">
        <v>22</v>
      </c>
      <c r="D1595" s="76">
        <v>344</v>
      </c>
      <c r="E1595" s="76" t="s">
        <v>79</v>
      </c>
      <c r="F1595" s="157" t="s">
        <v>64</v>
      </c>
      <c r="G1595" s="165">
        <v>-129.6</v>
      </c>
      <c r="H1595" s="153">
        <v>6.83</v>
      </c>
      <c r="I1595" s="166" t="s">
        <v>60</v>
      </c>
      <c r="J1595" s="172" t="s">
        <v>62</v>
      </c>
      <c r="K1595" s="171">
        <v>-57.66</v>
      </c>
      <c r="L1595" s="156" t="s">
        <v>62</v>
      </c>
      <c r="M1595" s="179">
        <v>-0.2</v>
      </c>
      <c r="N1595" s="172">
        <v>35.79</v>
      </c>
      <c r="O1595" s="160">
        <v>243.35</v>
      </c>
      <c r="P1595" s="167">
        <v>-120.28</v>
      </c>
      <c r="Q1595" s="188">
        <v>100.27</v>
      </c>
      <c r="R1595" s="169" t="s">
        <v>62</v>
      </c>
      <c r="S1595" s="180" t="s">
        <v>62</v>
      </c>
      <c r="T1595" s="185" t="s">
        <v>58</v>
      </c>
      <c r="U1595" s="24">
        <v>0</v>
      </c>
      <c r="V1595" s="24"/>
      <c r="W1595" s="173">
        <v>-155.88</v>
      </c>
      <c r="X1595" s="24"/>
      <c r="Y1595" s="181" t="s">
        <v>60</v>
      </c>
      <c r="Z1595" s="164">
        <v>-0.11</v>
      </c>
      <c r="AA1595" s="24"/>
      <c r="AB1595" s="158">
        <v>3.09</v>
      </c>
      <c r="AC1595" s="168" t="s">
        <v>60</v>
      </c>
      <c r="AD1595" s="163" t="s">
        <v>60</v>
      </c>
      <c r="AE1595" s="159" t="s">
        <v>60</v>
      </c>
      <c r="AF1595" s="175" t="s">
        <v>60</v>
      </c>
      <c r="AG1595" s="154" t="s">
        <v>60</v>
      </c>
      <c r="AH1595" s="24"/>
      <c r="AI1595" s="184">
        <v>-101.87</v>
      </c>
      <c r="AJ1595" s="185">
        <v>-139.62</v>
      </c>
      <c r="AK1595" s="24"/>
      <c r="AL1595" s="176" t="s">
        <v>62</v>
      </c>
      <c r="AM1595" s="162" t="s">
        <v>60</v>
      </c>
      <c r="AN1595" s="182" t="s">
        <v>63</v>
      </c>
      <c r="AO1595" s="178">
        <v>-53.52</v>
      </c>
      <c r="AP1595" s="187">
        <v>-7.72</v>
      </c>
      <c r="AQ1595" s="189" t="s">
        <v>58</v>
      </c>
      <c r="AR1595" s="183" t="s">
        <v>63</v>
      </c>
      <c r="AS1595" s="178">
        <v>10.69</v>
      </c>
      <c r="AT1595" s="157" t="s">
        <v>63</v>
      </c>
      <c r="AU1595" s="183" t="s">
        <v>60</v>
      </c>
      <c r="AV1595" s="24">
        <v>0</v>
      </c>
      <c r="AW1595" s="186" t="s">
        <v>59</v>
      </c>
      <c r="AX1595" s="161">
        <v>-186.04</v>
      </c>
      <c r="AY1595" s="174">
        <v>61.77</v>
      </c>
      <c r="AZ1595" s="170" t="s">
        <v>60</v>
      </c>
      <c r="BA1595" s="155" t="s">
        <v>63</v>
      </c>
      <c r="BB1595" s="24">
        <v>0</v>
      </c>
      <c r="BC1595" s="24">
        <v>0</v>
      </c>
      <c r="BD1595" s="24">
        <f t="shared" si="944"/>
        <v>-490.71000000000004</v>
      </c>
      <c r="BE1595" s="25"/>
    </row>
    <row r="1596" spans="1:57" ht="25.5" customHeight="1" x14ac:dyDescent="0.25">
      <c r="A1596" s="22">
        <v>31</v>
      </c>
      <c r="B1596" s="78" t="s">
        <v>74</v>
      </c>
      <c r="C1596" s="76">
        <v>22</v>
      </c>
      <c r="D1596" s="76">
        <v>345</v>
      </c>
      <c r="E1596" s="76" t="s">
        <v>80</v>
      </c>
      <c r="F1596" s="157" t="s">
        <v>64</v>
      </c>
      <c r="G1596" s="165" t="s">
        <v>64</v>
      </c>
      <c r="H1596" s="153" t="s">
        <v>64</v>
      </c>
      <c r="I1596" s="166" t="s">
        <v>64</v>
      </c>
      <c r="J1596" s="172" t="s">
        <v>63</v>
      </c>
      <c r="K1596" s="171" t="s">
        <v>64</v>
      </c>
      <c r="L1596" s="156" t="s">
        <v>63</v>
      </c>
      <c r="M1596" s="179" t="s">
        <v>64</v>
      </c>
      <c r="N1596" s="172" t="s">
        <v>64</v>
      </c>
      <c r="O1596" s="160" t="s">
        <v>64</v>
      </c>
      <c r="P1596" s="167" t="s">
        <v>63</v>
      </c>
      <c r="Q1596" s="188" t="s">
        <v>64</v>
      </c>
      <c r="R1596" s="169" t="s">
        <v>63</v>
      </c>
      <c r="S1596" s="180" t="s">
        <v>63</v>
      </c>
      <c r="T1596" s="185" t="s">
        <v>64</v>
      </c>
      <c r="U1596" s="24">
        <v>0</v>
      </c>
      <c r="V1596" s="24"/>
      <c r="W1596" s="173" t="s">
        <v>64</v>
      </c>
      <c r="X1596" s="24"/>
      <c r="Y1596" s="181" t="s">
        <v>64</v>
      </c>
      <c r="Z1596" s="164" t="s">
        <v>63</v>
      </c>
      <c r="AA1596" s="24"/>
      <c r="AB1596" s="158" t="s">
        <v>64</v>
      </c>
      <c r="AC1596" s="168" t="s">
        <v>64</v>
      </c>
      <c r="AD1596" s="163" t="s">
        <v>64</v>
      </c>
      <c r="AE1596" s="159" t="s">
        <v>64</v>
      </c>
      <c r="AF1596" s="175" t="s">
        <v>64</v>
      </c>
      <c r="AG1596" s="154" t="s">
        <v>64</v>
      </c>
      <c r="AH1596" s="24"/>
      <c r="AI1596" s="184" t="s">
        <v>63</v>
      </c>
      <c r="AJ1596" s="185" t="s">
        <v>64</v>
      </c>
      <c r="AK1596" s="24"/>
      <c r="AL1596" s="176" t="s">
        <v>63</v>
      </c>
      <c r="AM1596" s="162" t="s">
        <v>64</v>
      </c>
      <c r="AN1596" s="182" t="s">
        <v>63</v>
      </c>
      <c r="AO1596" s="178" t="s">
        <v>63</v>
      </c>
      <c r="AP1596" s="187" t="s">
        <v>64</v>
      </c>
      <c r="AQ1596" s="189" t="s">
        <v>63</v>
      </c>
      <c r="AR1596" s="183" t="s">
        <v>63</v>
      </c>
      <c r="AS1596" s="178" t="s">
        <v>64</v>
      </c>
      <c r="AT1596" s="157" t="s">
        <v>64</v>
      </c>
      <c r="AU1596" s="183" t="s">
        <v>64</v>
      </c>
      <c r="AV1596" s="24">
        <v>0</v>
      </c>
      <c r="AW1596" s="186" t="s">
        <v>64</v>
      </c>
      <c r="AX1596" s="161" t="s">
        <v>64</v>
      </c>
      <c r="AY1596" s="174" t="s">
        <v>64</v>
      </c>
      <c r="AZ1596" s="170" t="s">
        <v>64</v>
      </c>
      <c r="BA1596" s="155" t="s">
        <v>63</v>
      </c>
      <c r="BB1596" s="24">
        <v>0</v>
      </c>
      <c r="BC1596" s="24">
        <v>0</v>
      </c>
      <c r="BD1596" s="24">
        <f t="shared" si="944"/>
        <v>0</v>
      </c>
      <c r="BE1596" s="25"/>
    </row>
    <row r="1597" spans="1:57" ht="25.5" customHeight="1" x14ac:dyDescent="0.25">
      <c r="A1597" s="22">
        <v>31</v>
      </c>
      <c r="B1597" s="78" t="s">
        <v>74</v>
      </c>
      <c r="C1597" s="76">
        <v>22</v>
      </c>
      <c r="D1597" s="76">
        <v>352</v>
      </c>
      <c r="E1597" s="76" t="s">
        <v>81</v>
      </c>
      <c r="F1597" s="157" t="s">
        <v>64</v>
      </c>
      <c r="G1597" s="165" t="s">
        <v>64</v>
      </c>
      <c r="H1597" s="153" t="s">
        <v>64</v>
      </c>
      <c r="I1597" s="166" t="s">
        <v>64</v>
      </c>
      <c r="J1597" s="172" t="s">
        <v>63</v>
      </c>
      <c r="K1597" s="171" t="s">
        <v>64</v>
      </c>
      <c r="L1597" s="156" t="s">
        <v>63</v>
      </c>
      <c r="M1597" s="179" t="s">
        <v>64</v>
      </c>
      <c r="N1597" s="172" t="s">
        <v>64</v>
      </c>
      <c r="O1597" s="160" t="s">
        <v>64</v>
      </c>
      <c r="P1597" s="167" t="s">
        <v>63</v>
      </c>
      <c r="Q1597" s="188" t="s">
        <v>64</v>
      </c>
      <c r="R1597" s="169" t="s">
        <v>63</v>
      </c>
      <c r="S1597" s="180" t="s">
        <v>63</v>
      </c>
      <c r="T1597" s="185" t="s">
        <v>64</v>
      </c>
      <c r="U1597" s="24">
        <v>0</v>
      </c>
      <c r="V1597" s="24"/>
      <c r="W1597" s="173" t="s">
        <v>64</v>
      </c>
      <c r="X1597" s="24"/>
      <c r="Y1597" s="181" t="s">
        <v>64</v>
      </c>
      <c r="Z1597" s="164" t="s">
        <v>63</v>
      </c>
      <c r="AA1597" s="24"/>
      <c r="AB1597" s="158" t="s">
        <v>64</v>
      </c>
      <c r="AC1597" s="168" t="s">
        <v>64</v>
      </c>
      <c r="AD1597" s="163" t="s">
        <v>64</v>
      </c>
      <c r="AE1597" s="159" t="s">
        <v>64</v>
      </c>
      <c r="AF1597" s="175" t="s">
        <v>64</v>
      </c>
      <c r="AG1597" s="154" t="s">
        <v>64</v>
      </c>
      <c r="AH1597" s="24"/>
      <c r="AI1597" s="184" t="s">
        <v>63</v>
      </c>
      <c r="AJ1597" s="185" t="s">
        <v>63</v>
      </c>
      <c r="AK1597" s="24"/>
      <c r="AL1597" s="176" t="s">
        <v>64</v>
      </c>
      <c r="AM1597" s="162" t="s">
        <v>64</v>
      </c>
      <c r="AN1597" s="182" t="s">
        <v>63</v>
      </c>
      <c r="AO1597" s="178" t="s">
        <v>63</v>
      </c>
      <c r="AP1597" s="187" t="s">
        <v>64</v>
      </c>
      <c r="AQ1597" s="189" t="s">
        <v>63</v>
      </c>
      <c r="AR1597" s="183" t="s">
        <v>63</v>
      </c>
      <c r="AS1597" s="178" t="s">
        <v>64</v>
      </c>
      <c r="AT1597" s="157" t="s">
        <v>64</v>
      </c>
      <c r="AU1597" s="183" t="s">
        <v>64</v>
      </c>
      <c r="AV1597" s="24">
        <v>0</v>
      </c>
      <c r="AW1597" s="186" t="s">
        <v>64</v>
      </c>
      <c r="AX1597" s="161" t="s">
        <v>64</v>
      </c>
      <c r="AY1597" s="174" t="s">
        <v>64</v>
      </c>
      <c r="AZ1597" s="170" t="s">
        <v>64</v>
      </c>
      <c r="BA1597" s="155" t="s">
        <v>63</v>
      </c>
      <c r="BB1597" s="24">
        <v>0</v>
      </c>
      <c r="BC1597" s="24">
        <v>0</v>
      </c>
      <c r="BD1597" s="24">
        <f t="shared" si="944"/>
        <v>0</v>
      </c>
      <c r="BE1597" s="25"/>
    </row>
    <row r="1598" spans="1:57" ht="25.5" customHeight="1" x14ac:dyDescent="0.25">
      <c r="A1598" s="22">
        <v>31</v>
      </c>
      <c r="B1598" s="78" t="s">
        <v>74</v>
      </c>
      <c r="C1598" s="76">
        <v>12</v>
      </c>
      <c r="D1598" s="76">
        <v>31</v>
      </c>
      <c r="E1598" s="76" t="s">
        <v>158</v>
      </c>
      <c r="F1598" s="157">
        <v>-732.09</v>
      </c>
      <c r="G1598" s="165" t="s">
        <v>59</v>
      </c>
      <c r="H1598" s="153">
        <v>-278.14</v>
      </c>
      <c r="I1598" s="166">
        <v>-187.13</v>
      </c>
      <c r="J1598" s="172">
        <v>277.13</v>
      </c>
      <c r="K1598" s="171" t="s">
        <v>59</v>
      </c>
      <c r="L1598" s="156" t="s">
        <v>58</v>
      </c>
      <c r="M1598" s="179">
        <v>84.75</v>
      </c>
      <c r="N1598" s="172">
        <v>-236.74</v>
      </c>
      <c r="O1598" s="160">
        <v>-77.69</v>
      </c>
      <c r="P1598" s="167">
        <v>-2540.92</v>
      </c>
      <c r="Q1598" s="188" t="s">
        <v>58</v>
      </c>
      <c r="R1598" s="169" t="s">
        <v>62</v>
      </c>
      <c r="S1598" s="180">
        <v>154.27000000000001</v>
      </c>
      <c r="T1598" s="185">
        <v>-402.93</v>
      </c>
      <c r="U1598" s="24">
        <v>0</v>
      </c>
      <c r="V1598" s="24"/>
      <c r="W1598" s="173" t="s">
        <v>58</v>
      </c>
      <c r="X1598" s="24"/>
      <c r="Y1598" s="181">
        <v>184.53</v>
      </c>
      <c r="Z1598" s="164" t="s">
        <v>58</v>
      </c>
      <c r="AA1598" s="24"/>
      <c r="AB1598" s="158">
        <v>-511.6</v>
      </c>
      <c r="AC1598" s="168" t="s">
        <v>59</v>
      </c>
      <c r="AD1598" s="163" t="s">
        <v>58</v>
      </c>
      <c r="AE1598" s="159">
        <v>-145.22</v>
      </c>
      <c r="AF1598" s="175" t="s">
        <v>59</v>
      </c>
      <c r="AG1598" s="154">
        <v>-3154.42</v>
      </c>
      <c r="AH1598" s="24"/>
      <c r="AI1598" s="184">
        <v>44.8</v>
      </c>
      <c r="AJ1598" s="185">
        <v>-198.11</v>
      </c>
      <c r="AK1598" s="24"/>
      <c r="AL1598" s="176">
        <v>-85.24</v>
      </c>
      <c r="AM1598" s="162">
        <v>-88.35</v>
      </c>
      <c r="AN1598" s="182">
        <v>-125.41</v>
      </c>
      <c r="AO1598" s="178" t="s">
        <v>58</v>
      </c>
      <c r="AP1598" s="187">
        <v>-82</v>
      </c>
      <c r="AQ1598" s="189" t="s">
        <v>58</v>
      </c>
      <c r="AR1598" s="183">
        <v>-53.79</v>
      </c>
      <c r="AS1598" s="178">
        <v>96.01</v>
      </c>
      <c r="AT1598" s="157">
        <v>-90.68</v>
      </c>
      <c r="AU1598" s="183" t="s">
        <v>59</v>
      </c>
      <c r="AV1598" s="24">
        <v>0</v>
      </c>
      <c r="AW1598" s="186">
        <v>-18.2</v>
      </c>
      <c r="AX1598" s="161">
        <v>-193.91</v>
      </c>
      <c r="AY1598" s="174">
        <v>60.75</v>
      </c>
      <c r="AZ1598" s="170">
        <v>20.7</v>
      </c>
      <c r="BA1598" s="155">
        <v>-24.21</v>
      </c>
      <c r="BB1598" s="24">
        <v>0</v>
      </c>
      <c r="BC1598" s="24">
        <v>0</v>
      </c>
      <c r="BD1598" s="24">
        <f t="shared" si="944"/>
        <v>-8303.8399999999983</v>
      </c>
      <c r="BE1598" s="25"/>
    </row>
    <row r="1599" spans="1:57" ht="25.5" customHeight="1" x14ac:dyDescent="0.25">
      <c r="A1599" s="22">
        <v>31</v>
      </c>
      <c r="B1599" s="78" t="s">
        <v>74</v>
      </c>
      <c r="C1599" s="76">
        <v>22</v>
      </c>
      <c r="D1599" s="76">
        <v>357</v>
      </c>
      <c r="E1599" s="76" t="s">
        <v>83</v>
      </c>
      <c r="F1599" s="157" t="s">
        <v>64</v>
      </c>
      <c r="G1599" s="165">
        <v>32.130000000000003</v>
      </c>
      <c r="H1599" s="153">
        <v>-42.53</v>
      </c>
      <c r="I1599" s="166">
        <v>90.98</v>
      </c>
      <c r="J1599" s="172" t="s">
        <v>63</v>
      </c>
      <c r="K1599" s="171" t="s">
        <v>64</v>
      </c>
      <c r="L1599" s="156">
        <v>-36.26</v>
      </c>
      <c r="M1599" s="179" t="s">
        <v>59</v>
      </c>
      <c r="N1599" s="172">
        <v>16.510000000000002</v>
      </c>
      <c r="O1599" s="160" t="s">
        <v>64</v>
      </c>
      <c r="P1599" s="167">
        <v>131.96</v>
      </c>
      <c r="Q1599" s="188" t="s">
        <v>60</v>
      </c>
      <c r="R1599" s="169" t="s">
        <v>63</v>
      </c>
      <c r="S1599" s="180" t="s">
        <v>63</v>
      </c>
      <c r="T1599" s="185" t="s">
        <v>64</v>
      </c>
      <c r="U1599" s="24">
        <v>0</v>
      </c>
      <c r="V1599" s="24"/>
      <c r="W1599" s="173" t="s">
        <v>64</v>
      </c>
      <c r="X1599" s="24"/>
      <c r="Y1599" s="181" t="s">
        <v>60</v>
      </c>
      <c r="Z1599" s="164" t="s">
        <v>58</v>
      </c>
      <c r="AA1599" s="24"/>
      <c r="AB1599" s="158" t="s">
        <v>64</v>
      </c>
      <c r="AC1599" s="168" t="s">
        <v>60</v>
      </c>
      <c r="AD1599" s="163">
        <v>-33.06</v>
      </c>
      <c r="AE1599" s="159" t="s">
        <v>64</v>
      </c>
      <c r="AF1599" s="175" t="s">
        <v>60</v>
      </c>
      <c r="AG1599" s="154" t="s">
        <v>60</v>
      </c>
      <c r="AH1599" s="24"/>
      <c r="AI1599" s="184">
        <v>16.75</v>
      </c>
      <c r="AJ1599" s="185">
        <v>-115.64</v>
      </c>
      <c r="AK1599" s="24"/>
      <c r="AL1599" s="176" t="s">
        <v>62</v>
      </c>
      <c r="AM1599" s="162">
        <v>-99.25</v>
      </c>
      <c r="AN1599" s="182" t="s">
        <v>63</v>
      </c>
      <c r="AO1599" s="178">
        <v>44.02</v>
      </c>
      <c r="AP1599" s="187" t="s">
        <v>60</v>
      </c>
      <c r="AQ1599" s="189" t="s">
        <v>58</v>
      </c>
      <c r="AR1599" s="183" t="s">
        <v>58</v>
      </c>
      <c r="AS1599" s="178" t="s">
        <v>60</v>
      </c>
      <c r="AT1599" s="157" t="s">
        <v>63</v>
      </c>
      <c r="AU1599" s="183">
        <v>-16.53</v>
      </c>
      <c r="AV1599" s="24">
        <v>0</v>
      </c>
      <c r="AW1599" s="186" t="s">
        <v>60</v>
      </c>
      <c r="AX1599" s="161" t="s">
        <v>60</v>
      </c>
      <c r="AY1599" s="174" t="s">
        <v>64</v>
      </c>
      <c r="AZ1599" s="170" t="s">
        <v>60</v>
      </c>
      <c r="BA1599" s="155" t="s">
        <v>63</v>
      </c>
      <c r="BB1599" s="24">
        <v>0</v>
      </c>
      <c r="BC1599" s="24">
        <v>0</v>
      </c>
      <c r="BD1599" s="24">
        <f t="shared" si="944"/>
        <v>-10.91999999999998</v>
      </c>
      <c r="BE1599" s="25"/>
    </row>
    <row r="1600" spans="1:57" ht="25.5" customHeight="1" x14ac:dyDescent="0.25">
      <c r="A1600" s="22">
        <v>31</v>
      </c>
      <c r="B1600" s="79" t="s">
        <v>91</v>
      </c>
      <c r="C1600" s="80">
        <v>18</v>
      </c>
      <c r="D1600" s="80">
        <v>266</v>
      </c>
      <c r="E1600" s="80" t="s">
        <v>404</v>
      </c>
      <c r="F1600" s="157">
        <v>-411.61</v>
      </c>
      <c r="G1600" s="165">
        <v>-253</v>
      </c>
      <c r="H1600" s="153">
        <v>-66.88</v>
      </c>
      <c r="I1600" s="166">
        <v>-472.15</v>
      </c>
      <c r="J1600" s="172" t="s">
        <v>58</v>
      </c>
      <c r="K1600" s="171">
        <v>58.03</v>
      </c>
      <c r="L1600" s="156" t="s">
        <v>58</v>
      </c>
      <c r="M1600" s="179" t="s">
        <v>64</v>
      </c>
      <c r="N1600" s="172">
        <v>-78.010000000000005</v>
      </c>
      <c r="O1600" s="160">
        <v>-3212.1</v>
      </c>
      <c r="P1600" s="167">
        <v>-530.47</v>
      </c>
      <c r="Q1600" s="188">
        <v>-275.49</v>
      </c>
      <c r="R1600" s="169">
        <v>-154.41999999999999</v>
      </c>
      <c r="S1600" s="180">
        <v>-31.76</v>
      </c>
      <c r="T1600" s="185" t="s">
        <v>59</v>
      </c>
      <c r="U1600" s="24">
        <v>0</v>
      </c>
      <c r="V1600" s="24"/>
      <c r="W1600" s="173">
        <v>114.45</v>
      </c>
      <c r="X1600" s="24"/>
      <c r="Y1600" s="181">
        <v>-394.64</v>
      </c>
      <c r="Z1600" s="164">
        <v>-433.9</v>
      </c>
      <c r="AA1600" s="24"/>
      <c r="AB1600" s="158">
        <v>-64.83</v>
      </c>
      <c r="AC1600" s="168">
        <v>-88.63</v>
      </c>
      <c r="AD1600" s="163">
        <v>-801.73</v>
      </c>
      <c r="AE1600" s="159">
        <v>-246.3</v>
      </c>
      <c r="AF1600" s="175" t="s">
        <v>59</v>
      </c>
      <c r="AG1600" s="154">
        <v>-892.24</v>
      </c>
      <c r="AH1600" s="24"/>
      <c r="AI1600" s="184" t="s">
        <v>59</v>
      </c>
      <c r="AJ1600" s="185">
        <v>-63.51</v>
      </c>
      <c r="AK1600" s="24"/>
      <c r="AL1600" s="177">
        <v>12.37</v>
      </c>
      <c r="AM1600" s="162">
        <v>-168.48</v>
      </c>
      <c r="AN1600" s="182">
        <v>-45.39</v>
      </c>
      <c r="AO1600" s="178" t="s">
        <v>58</v>
      </c>
      <c r="AP1600" s="187">
        <v>14.45</v>
      </c>
      <c r="AQ1600" s="189" t="s">
        <v>58</v>
      </c>
      <c r="AR1600" s="183">
        <v>-109.56</v>
      </c>
      <c r="AS1600" s="178" t="s">
        <v>59</v>
      </c>
      <c r="AT1600" s="157" t="s">
        <v>59</v>
      </c>
      <c r="AU1600" s="183" t="s">
        <v>59</v>
      </c>
      <c r="AV1600" s="24">
        <v>0</v>
      </c>
      <c r="AW1600" s="186">
        <v>-459.26</v>
      </c>
      <c r="AX1600" s="161">
        <v>123.61</v>
      </c>
      <c r="AY1600" s="174">
        <v>-110.38</v>
      </c>
      <c r="AZ1600" s="170" t="s">
        <v>59</v>
      </c>
      <c r="BA1600" s="155" t="s">
        <v>63</v>
      </c>
      <c r="BB1600" s="24">
        <v>0</v>
      </c>
      <c r="BC1600" s="24">
        <v>0</v>
      </c>
      <c r="BD1600" s="24">
        <f t="shared" si="944"/>
        <v>-9041.8299999999963</v>
      </c>
      <c r="BE1600" s="25"/>
    </row>
    <row r="1601" spans="1:57" ht="25.5" customHeight="1" x14ac:dyDescent="0.25">
      <c r="A1601" s="22">
        <v>31</v>
      </c>
      <c r="B1601" s="79" t="s">
        <v>91</v>
      </c>
      <c r="C1601" s="80">
        <v>60</v>
      </c>
      <c r="D1601" s="80">
        <v>88</v>
      </c>
      <c r="E1601" s="80" t="s">
        <v>405</v>
      </c>
      <c r="F1601" s="157">
        <v>-6.85</v>
      </c>
      <c r="G1601" s="165" t="s">
        <v>64</v>
      </c>
      <c r="H1601" s="153" t="s">
        <v>64</v>
      </c>
      <c r="I1601" s="166" t="s">
        <v>64</v>
      </c>
      <c r="J1601" s="172" t="s">
        <v>63</v>
      </c>
      <c r="K1601" s="171" t="s">
        <v>64</v>
      </c>
      <c r="L1601" s="156" t="s">
        <v>63</v>
      </c>
      <c r="M1601" s="179" t="s">
        <v>64</v>
      </c>
      <c r="N1601" s="172" t="s">
        <v>64</v>
      </c>
      <c r="O1601" s="160" t="s">
        <v>64</v>
      </c>
      <c r="P1601" s="167" t="s">
        <v>63</v>
      </c>
      <c r="Q1601" s="188" t="s">
        <v>64</v>
      </c>
      <c r="R1601" s="169" t="s">
        <v>64</v>
      </c>
      <c r="S1601" s="180" t="s">
        <v>63</v>
      </c>
      <c r="T1601" s="185" t="s">
        <v>64</v>
      </c>
      <c r="U1601" s="24">
        <v>0</v>
      </c>
      <c r="V1601" s="24"/>
      <c r="W1601" s="173" t="s">
        <v>64</v>
      </c>
      <c r="X1601" s="24"/>
      <c r="Y1601" s="181" t="s">
        <v>64</v>
      </c>
      <c r="Z1601" s="164" t="s">
        <v>58</v>
      </c>
      <c r="AA1601" s="24"/>
      <c r="AB1601" s="158" t="s">
        <v>64</v>
      </c>
      <c r="AC1601" s="168" t="s">
        <v>64</v>
      </c>
      <c r="AD1601" s="163" t="s">
        <v>64</v>
      </c>
      <c r="AE1601" s="159" t="s">
        <v>64</v>
      </c>
      <c r="AF1601" s="175" t="s">
        <v>64</v>
      </c>
      <c r="AG1601" s="154" t="s">
        <v>64</v>
      </c>
      <c r="AH1601" s="24"/>
      <c r="AI1601" s="184" t="s">
        <v>64</v>
      </c>
      <c r="AJ1601" s="185" t="s">
        <v>64</v>
      </c>
      <c r="AK1601" s="24"/>
      <c r="AL1601" s="176" t="s">
        <v>58</v>
      </c>
      <c r="AM1601" s="162" t="s">
        <v>64</v>
      </c>
      <c r="AN1601" s="182" t="s">
        <v>63</v>
      </c>
      <c r="AO1601" s="178" t="s">
        <v>63</v>
      </c>
      <c r="AP1601" s="187" t="s">
        <v>64</v>
      </c>
      <c r="AQ1601" s="189" t="s">
        <v>63</v>
      </c>
      <c r="AR1601" s="183" t="s">
        <v>63</v>
      </c>
      <c r="AS1601" s="178" t="s">
        <v>64</v>
      </c>
      <c r="AT1601" s="157" t="s">
        <v>59</v>
      </c>
      <c r="AU1601" s="183" t="s">
        <v>64</v>
      </c>
      <c r="AV1601" s="24">
        <v>0</v>
      </c>
      <c r="AW1601" s="186" t="s">
        <v>64</v>
      </c>
      <c r="AX1601" s="161" t="s">
        <v>64</v>
      </c>
      <c r="AY1601" s="174" t="s">
        <v>64</v>
      </c>
      <c r="AZ1601" s="170" t="s">
        <v>64</v>
      </c>
      <c r="BA1601" s="155">
        <v>-294.7</v>
      </c>
      <c r="BB1601" s="24">
        <v>0</v>
      </c>
      <c r="BC1601" s="24">
        <v>0</v>
      </c>
      <c r="BD1601" s="24">
        <f t="shared" si="944"/>
        <v>-301.55</v>
      </c>
      <c r="BE1601" s="25"/>
    </row>
    <row r="1602" spans="1:57" ht="25.5" customHeight="1" x14ac:dyDescent="0.25">
      <c r="A1602" s="22">
        <v>31</v>
      </c>
      <c r="B1602" s="79" t="s">
        <v>91</v>
      </c>
      <c r="C1602" s="80">
        <v>26</v>
      </c>
      <c r="D1602" s="80">
        <v>127</v>
      </c>
      <c r="E1602" s="80" t="s">
        <v>168</v>
      </c>
      <c r="F1602" s="157">
        <v>-205.45</v>
      </c>
      <c r="G1602" s="165">
        <v>10.64</v>
      </c>
      <c r="H1602" s="153">
        <v>-628.33000000000004</v>
      </c>
      <c r="I1602" s="166">
        <v>-53.2</v>
      </c>
      <c r="J1602" s="172" t="s">
        <v>62</v>
      </c>
      <c r="K1602" s="171">
        <v>-7.98</v>
      </c>
      <c r="L1602" s="156">
        <v>-34.58</v>
      </c>
      <c r="M1602" s="179">
        <v>-7.98</v>
      </c>
      <c r="N1602" s="172">
        <v>-29.26</v>
      </c>
      <c r="O1602" s="160">
        <v>-119.7</v>
      </c>
      <c r="P1602" s="167">
        <v>-2.66</v>
      </c>
      <c r="Q1602" s="188">
        <v>-7.98</v>
      </c>
      <c r="R1602" s="169" t="s">
        <v>60</v>
      </c>
      <c r="S1602" s="180">
        <v>-7.98</v>
      </c>
      <c r="T1602" s="185">
        <v>29.26</v>
      </c>
      <c r="U1602" s="24">
        <v>0</v>
      </c>
      <c r="V1602" s="24"/>
      <c r="W1602" s="173">
        <v>-2.66</v>
      </c>
      <c r="X1602" s="24"/>
      <c r="Y1602" s="181">
        <v>2.66</v>
      </c>
      <c r="Z1602" s="164">
        <v>-5.32</v>
      </c>
      <c r="AA1602" s="24"/>
      <c r="AB1602" s="158">
        <v>-29.26</v>
      </c>
      <c r="AC1602" s="168" t="s">
        <v>60</v>
      </c>
      <c r="AD1602" s="163">
        <v>7.98</v>
      </c>
      <c r="AE1602" s="159">
        <v>-5.32</v>
      </c>
      <c r="AF1602" s="175" t="s">
        <v>59</v>
      </c>
      <c r="AG1602" s="154">
        <v>26.6</v>
      </c>
      <c r="AH1602" s="24"/>
      <c r="AI1602" s="184">
        <v>-2.66</v>
      </c>
      <c r="AJ1602" s="185">
        <v>-2.63</v>
      </c>
      <c r="AK1602" s="24"/>
      <c r="AL1602" s="176">
        <v>2.66</v>
      </c>
      <c r="AM1602" s="162">
        <v>-7.98</v>
      </c>
      <c r="AN1602" s="182" t="s">
        <v>62</v>
      </c>
      <c r="AO1602" s="178">
        <v>34.58</v>
      </c>
      <c r="AP1602" s="187">
        <v>10.64</v>
      </c>
      <c r="AQ1602" s="189" t="s">
        <v>62</v>
      </c>
      <c r="AR1602" s="183">
        <v>-98.42</v>
      </c>
      <c r="AS1602" s="178">
        <v>-5.32</v>
      </c>
      <c r="AT1602" s="157" t="s">
        <v>60</v>
      </c>
      <c r="AU1602" s="183">
        <v>-13.3</v>
      </c>
      <c r="AV1602" s="24">
        <v>0</v>
      </c>
      <c r="AW1602" s="186" t="s">
        <v>60</v>
      </c>
      <c r="AX1602" s="161" t="s">
        <v>60</v>
      </c>
      <c r="AY1602" s="174" t="s">
        <v>60</v>
      </c>
      <c r="AZ1602" s="170" t="s">
        <v>59</v>
      </c>
      <c r="BA1602" s="155">
        <v>-88.51</v>
      </c>
      <c r="BB1602" s="24">
        <v>0</v>
      </c>
      <c r="BC1602" s="24">
        <v>0</v>
      </c>
      <c r="BD1602" s="24">
        <f t="shared" si="944"/>
        <v>-1241.4600000000003</v>
      </c>
      <c r="BE1602" s="25"/>
    </row>
    <row r="1603" spans="1:57" ht="25.5" customHeight="1" x14ac:dyDescent="0.25">
      <c r="A1603" s="42">
        <v>31</v>
      </c>
      <c r="B1603" s="79" t="s">
        <v>93</v>
      </c>
      <c r="C1603" s="80">
        <v>17</v>
      </c>
      <c r="D1603" s="80">
        <v>122</v>
      </c>
      <c r="E1603" s="80" t="s">
        <v>145</v>
      </c>
      <c r="F1603" s="157">
        <v>549.79</v>
      </c>
      <c r="G1603" s="165">
        <v>-336.83</v>
      </c>
      <c r="H1603" s="153">
        <v>-434.43</v>
      </c>
      <c r="I1603" s="166">
        <v>-343.66</v>
      </c>
      <c r="J1603" s="172">
        <v>-2077.96</v>
      </c>
      <c r="K1603" s="171">
        <v>-348.01</v>
      </c>
      <c r="L1603" s="156" t="s">
        <v>58</v>
      </c>
      <c r="M1603" s="179">
        <v>-217.83</v>
      </c>
      <c r="N1603" s="172">
        <v>-590.79999999999995</v>
      </c>
      <c r="O1603" s="160">
        <v>-244.18</v>
      </c>
      <c r="P1603" s="167">
        <v>286.57</v>
      </c>
      <c r="Q1603" s="188">
        <v>-203.91</v>
      </c>
      <c r="R1603" s="169">
        <v>-704.2</v>
      </c>
      <c r="S1603" s="180">
        <v>-46.48</v>
      </c>
      <c r="T1603" s="185" t="s">
        <v>59</v>
      </c>
      <c r="U1603" s="24">
        <v>0</v>
      </c>
      <c r="V1603" s="24"/>
      <c r="W1603" s="173">
        <v>-27.49</v>
      </c>
      <c r="X1603" s="24"/>
      <c r="Y1603" s="181">
        <v>-165.75</v>
      </c>
      <c r="Z1603" s="164">
        <v>-69.13</v>
      </c>
      <c r="AA1603" s="24"/>
      <c r="AB1603" s="158">
        <v>-587.34</v>
      </c>
      <c r="AC1603" s="168">
        <v>-170.97</v>
      </c>
      <c r="AD1603" s="163">
        <v>78.14</v>
      </c>
      <c r="AE1603" s="159">
        <v>-90.63</v>
      </c>
      <c r="AF1603" s="175" t="s">
        <v>59</v>
      </c>
      <c r="AG1603" s="154">
        <v>-548.49</v>
      </c>
      <c r="AH1603" s="24"/>
      <c r="AI1603" s="184" t="s">
        <v>59</v>
      </c>
      <c r="AJ1603" s="185">
        <v>40.33</v>
      </c>
      <c r="AK1603" s="24"/>
      <c r="AL1603" s="176">
        <v>-488.27</v>
      </c>
      <c r="AM1603" s="162">
        <v>-87.44</v>
      </c>
      <c r="AN1603" s="182">
        <v>0.63</v>
      </c>
      <c r="AO1603" s="178" t="s">
        <v>59</v>
      </c>
      <c r="AP1603" s="187">
        <v>21.17</v>
      </c>
      <c r="AQ1603" s="189" t="s">
        <v>58</v>
      </c>
      <c r="AR1603" s="183">
        <v>-469.12</v>
      </c>
      <c r="AS1603" s="178">
        <v>-229.15</v>
      </c>
      <c r="AT1603" s="157">
        <v>-573.75</v>
      </c>
      <c r="AU1603" s="183">
        <v>-285.06</v>
      </c>
      <c r="AV1603" s="24">
        <v>0</v>
      </c>
      <c r="AW1603" s="186">
        <v>-88.68</v>
      </c>
      <c r="AX1603" s="161">
        <v>-91.33</v>
      </c>
      <c r="AY1603" s="174">
        <v>-94.62</v>
      </c>
      <c r="AZ1603" s="170" t="s">
        <v>59</v>
      </c>
      <c r="BA1603" s="155">
        <v>-334.18</v>
      </c>
      <c r="BB1603" s="24">
        <v>0</v>
      </c>
      <c r="BC1603" s="24">
        <v>0</v>
      </c>
      <c r="BD1603" s="24">
        <f t="shared" si="944"/>
        <v>-8973.06</v>
      </c>
      <c r="BE1603" s="25"/>
    </row>
    <row r="1604" spans="1:57" ht="25.5" customHeight="1" x14ac:dyDescent="0.25">
      <c r="A1604" s="22">
        <v>31</v>
      </c>
      <c r="B1604" s="79" t="s">
        <v>93</v>
      </c>
      <c r="C1604" s="80">
        <v>11</v>
      </c>
      <c r="D1604" s="80">
        <v>110</v>
      </c>
      <c r="E1604" s="80" t="s">
        <v>278</v>
      </c>
      <c r="F1604" s="157">
        <v>-394</v>
      </c>
      <c r="G1604" s="165">
        <v>-488</v>
      </c>
      <c r="H1604" s="153">
        <v>17.8</v>
      </c>
      <c r="I1604" s="166">
        <v>-238.54</v>
      </c>
      <c r="J1604" s="172">
        <v>-629.34</v>
      </c>
      <c r="K1604" s="171">
        <v>252.52</v>
      </c>
      <c r="L1604" s="156" t="s">
        <v>58</v>
      </c>
      <c r="M1604" s="179">
        <v>-130.88999999999999</v>
      </c>
      <c r="N1604" s="172">
        <v>-48.02</v>
      </c>
      <c r="O1604" s="160">
        <v>-1770.18</v>
      </c>
      <c r="P1604" s="167">
        <v>2496.9499999999998</v>
      </c>
      <c r="Q1604" s="188">
        <v>-42.97</v>
      </c>
      <c r="R1604" s="169">
        <v>37.29</v>
      </c>
      <c r="S1604" s="180">
        <v>-291.77</v>
      </c>
      <c r="T1604" s="185" t="s">
        <v>59</v>
      </c>
      <c r="U1604" s="24">
        <v>0</v>
      </c>
      <c r="V1604" s="24"/>
      <c r="W1604" s="173">
        <v>149.34</v>
      </c>
      <c r="X1604" s="24"/>
      <c r="Y1604" s="181" t="s">
        <v>59</v>
      </c>
      <c r="Z1604" s="164" t="s">
        <v>58</v>
      </c>
      <c r="AA1604" s="24"/>
      <c r="AB1604" s="158">
        <v>-1107.43</v>
      </c>
      <c r="AC1604" s="168">
        <v>-8.4600000000000009</v>
      </c>
      <c r="AD1604" s="163">
        <v>-551.39</v>
      </c>
      <c r="AE1604" s="159">
        <v>-196.01</v>
      </c>
      <c r="AF1604" s="175" t="s">
        <v>59</v>
      </c>
      <c r="AG1604" s="154">
        <v>356.24</v>
      </c>
      <c r="AH1604" s="24"/>
      <c r="AI1604" s="184" t="s">
        <v>59</v>
      </c>
      <c r="AJ1604" s="185">
        <v>95.28</v>
      </c>
      <c r="AK1604" s="24"/>
      <c r="AL1604" s="176">
        <v>455.7</v>
      </c>
      <c r="AM1604" s="162">
        <v>14.14</v>
      </c>
      <c r="AN1604" s="182">
        <v>-125.66</v>
      </c>
      <c r="AO1604" s="178">
        <v>60.9</v>
      </c>
      <c r="AP1604" s="187">
        <v>190.2</v>
      </c>
      <c r="AQ1604" s="189" t="s">
        <v>58</v>
      </c>
      <c r="AR1604" s="183">
        <v>-251.6</v>
      </c>
      <c r="AS1604" s="178" t="s">
        <v>59</v>
      </c>
      <c r="AT1604" s="157" t="s">
        <v>59</v>
      </c>
      <c r="AU1604" s="183">
        <v>-180.33</v>
      </c>
      <c r="AV1604" s="24">
        <v>0</v>
      </c>
      <c r="AW1604" s="186">
        <v>-376.68</v>
      </c>
      <c r="AX1604" s="161">
        <v>259.99</v>
      </c>
      <c r="AY1604" s="174">
        <v>22.23</v>
      </c>
      <c r="AZ1604" s="170" t="s">
        <v>59</v>
      </c>
      <c r="BA1604" s="155" t="s">
        <v>63</v>
      </c>
      <c r="BB1604" s="24">
        <v>0</v>
      </c>
      <c r="BC1604" s="24">
        <v>0</v>
      </c>
      <c r="BD1604" s="24">
        <f t="shared" si="944"/>
        <v>-2422.6899999999991</v>
      </c>
      <c r="BE1604" s="25"/>
    </row>
    <row r="1605" spans="1:57" ht="25.5" customHeight="1" x14ac:dyDescent="0.25">
      <c r="A1605" s="22">
        <v>31</v>
      </c>
      <c r="B1605" s="79" t="s">
        <v>93</v>
      </c>
      <c r="C1605" s="80">
        <v>20</v>
      </c>
      <c r="D1605" s="80">
        <v>37</v>
      </c>
      <c r="E1605" s="80" t="s">
        <v>196</v>
      </c>
      <c r="F1605" s="157">
        <v>-256.8</v>
      </c>
      <c r="G1605" s="165">
        <v>-233.83</v>
      </c>
      <c r="H1605" s="153">
        <v>-332.46</v>
      </c>
      <c r="I1605" s="166">
        <v>-243.21</v>
      </c>
      <c r="J1605" s="172">
        <v>-194.37</v>
      </c>
      <c r="K1605" s="171">
        <v>-113.37</v>
      </c>
      <c r="L1605" s="156">
        <v>-195.52</v>
      </c>
      <c r="M1605" s="179" t="s">
        <v>59</v>
      </c>
      <c r="N1605" s="172">
        <v>-113.33</v>
      </c>
      <c r="O1605" s="160">
        <v>242.85</v>
      </c>
      <c r="P1605" s="167">
        <v>-212.11</v>
      </c>
      <c r="Q1605" s="188">
        <v>-32.35</v>
      </c>
      <c r="R1605" s="169">
        <v>-3.52</v>
      </c>
      <c r="S1605" s="180">
        <v>-172.07</v>
      </c>
      <c r="T1605" s="185">
        <v>-260.13</v>
      </c>
      <c r="U1605" s="24">
        <v>0</v>
      </c>
      <c r="V1605" s="24"/>
      <c r="W1605" s="173">
        <v>-136.84</v>
      </c>
      <c r="X1605" s="24"/>
      <c r="Y1605" s="181">
        <v>-33.42</v>
      </c>
      <c r="Z1605" s="164">
        <v>80.430000000000007</v>
      </c>
      <c r="AA1605" s="24"/>
      <c r="AB1605" s="158">
        <v>-58.27</v>
      </c>
      <c r="AC1605" s="168">
        <v>-268.32</v>
      </c>
      <c r="AD1605" s="163">
        <v>-32.04</v>
      </c>
      <c r="AE1605" s="159">
        <v>-153.72999999999999</v>
      </c>
      <c r="AF1605" s="175" t="s">
        <v>59</v>
      </c>
      <c r="AG1605" s="154">
        <v>9.83</v>
      </c>
      <c r="AH1605" s="24"/>
      <c r="AI1605" s="184">
        <v>-26.08</v>
      </c>
      <c r="AJ1605" s="185" t="s">
        <v>62</v>
      </c>
      <c r="AK1605" s="24"/>
      <c r="AL1605" s="176">
        <v>-41.52</v>
      </c>
      <c r="AM1605" s="162">
        <v>-64.39</v>
      </c>
      <c r="AN1605" s="182">
        <v>-208.93</v>
      </c>
      <c r="AO1605" s="178">
        <v>-302.31</v>
      </c>
      <c r="AP1605" s="187">
        <v>-69.739999999999995</v>
      </c>
      <c r="AQ1605" s="189" t="s">
        <v>58</v>
      </c>
      <c r="AR1605" s="183" t="s">
        <v>58</v>
      </c>
      <c r="AS1605" s="178">
        <v>-275.10000000000002</v>
      </c>
      <c r="AT1605" s="157" t="s">
        <v>59</v>
      </c>
      <c r="AU1605" s="183">
        <v>-66.510000000000005</v>
      </c>
      <c r="AV1605" s="24">
        <v>0</v>
      </c>
      <c r="AW1605" s="186">
        <v>-79.92</v>
      </c>
      <c r="AX1605" s="161">
        <v>78.38</v>
      </c>
      <c r="AY1605" s="174">
        <v>26.42</v>
      </c>
      <c r="AZ1605" s="170">
        <v>76.849999999999994</v>
      </c>
      <c r="BA1605" s="155" t="s">
        <v>63</v>
      </c>
      <c r="BB1605" s="24">
        <v>0</v>
      </c>
      <c r="BC1605" s="24">
        <v>0</v>
      </c>
      <c r="BD1605" s="24">
        <f t="shared" si="944"/>
        <v>-3665.43</v>
      </c>
      <c r="BE1605" s="25"/>
    </row>
    <row r="1606" spans="1:57" ht="25.5" customHeight="1" x14ac:dyDescent="0.25">
      <c r="A1606" s="22">
        <v>31</v>
      </c>
      <c r="B1606" s="79" t="s">
        <v>93</v>
      </c>
      <c r="C1606" s="88">
        <v>45</v>
      </c>
      <c r="D1606" s="88">
        <v>188</v>
      </c>
      <c r="E1606" s="88" t="s">
        <v>290</v>
      </c>
      <c r="F1606" s="157">
        <v>-178.55</v>
      </c>
      <c r="G1606" s="165">
        <v>-46.5</v>
      </c>
      <c r="H1606" s="153" t="s">
        <v>64</v>
      </c>
      <c r="I1606" s="166" t="s">
        <v>64</v>
      </c>
      <c r="J1606" s="172" t="s">
        <v>63</v>
      </c>
      <c r="K1606" s="171" t="s">
        <v>64</v>
      </c>
      <c r="L1606" s="156" t="s">
        <v>63</v>
      </c>
      <c r="M1606" s="179" t="s">
        <v>64</v>
      </c>
      <c r="N1606" s="172" t="s">
        <v>64</v>
      </c>
      <c r="O1606" s="160" t="s">
        <v>64</v>
      </c>
      <c r="P1606" s="167" t="s">
        <v>63</v>
      </c>
      <c r="Q1606" s="188" t="s">
        <v>64</v>
      </c>
      <c r="R1606" s="169" t="s">
        <v>64</v>
      </c>
      <c r="S1606" s="180" t="s">
        <v>63</v>
      </c>
      <c r="T1606" s="185" t="s">
        <v>64</v>
      </c>
      <c r="U1606" s="24">
        <v>0</v>
      </c>
      <c r="V1606" s="24"/>
      <c r="W1606" s="173" t="s">
        <v>64</v>
      </c>
      <c r="X1606" s="24"/>
      <c r="Y1606" s="181" t="s">
        <v>64</v>
      </c>
      <c r="Z1606" s="164" t="s">
        <v>63</v>
      </c>
      <c r="AA1606" s="24"/>
      <c r="AB1606" s="158" t="s">
        <v>64</v>
      </c>
      <c r="AC1606" s="168" t="s">
        <v>64</v>
      </c>
      <c r="AD1606" s="163" t="s">
        <v>64</v>
      </c>
      <c r="AE1606" s="159" t="s">
        <v>64</v>
      </c>
      <c r="AF1606" s="175" t="s">
        <v>64</v>
      </c>
      <c r="AG1606" s="154" t="s">
        <v>64</v>
      </c>
      <c r="AH1606" s="24"/>
      <c r="AI1606" s="184" t="s">
        <v>64</v>
      </c>
      <c r="AJ1606" s="185" t="s">
        <v>63</v>
      </c>
      <c r="AK1606" s="24"/>
      <c r="AL1606" s="176" t="s">
        <v>63</v>
      </c>
      <c r="AM1606" s="162" t="s">
        <v>64</v>
      </c>
      <c r="AN1606" s="182" t="s">
        <v>63</v>
      </c>
      <c r="AO1606" s="178" t="s">
        <v>63</v>
      </c>
      <c r="AP1606" s="187" t="s">
        <v>64</v>
      </c>
      <c r="AQ1606" s="189" t="s">
        <v>63</v>
      </c>
      <c r="AR1606" s="183" t="s">
        <v>63</v>
      </c>
      <c r="AS1606" s="178" t="s">
        <v>64</v>
      </c>
      <c r="AT1606" s="157" t="s">
        <v>64</v>
      </c>
      <c r="AU1606" s="183" t="s">
        <v>64</v>
      </c>
      <c r="AV1606" s="24">
        <v>0</v>
      </c>
      <c r="AW1606" s="186" t="s">
        <v>64</v>
      </c>
      <c r="AX1606" s="161" t="s">
        <v>64</v>
      </c>
      <c r="AY1606" s="174" t="s">
        <v>64</v>
      </c>
      <c r="AZ1606" s="170" t="s">
        <v>64</v>
      </c>
      <c r="BA1606" s="155">
        <v>176.6</v>
      </c>
      <c r="BB1606" s="24">
        <v>0</v>
      </c>
      <c r="BC1606" s="24">
        <v>0</v>
      </c>
      <c r="BD1606" s="24">
        <f t="shared" si="944"/>
        <v>-48.450000000000017</v>
      </c>
      <c r="BE1606" s="25"/>
    </row>
    <row r="1607" spans="1:57" ht="25.5" customHeight="1" x14ac:dyDescent="0.25">
      <c r="A1607" s="22">
        <v>31</v>
      </c>
      <c r="B1607" s="79" t="s">
        <v>110</v>
      </c>
      <c r="C1607" s="80">
        <v>40</v>
      </c>
      <c r="D1607" s="80">
        <v>47</v>
      </c>
      <c r="E1607" s="80" t="s">
        <v>178</v>
      </c>
      <c r="F1607" s="157">
        <v>-117.35</v>
      </c>
      <c r="G1607" s="165" t="s">
        <v>64</v>
      </c>
      <c r="H1607" s="153" t="s">
        <v>60</v>
      </c>
      <c r="I1607" s="166" t="s">
        <v>64</v>
      </c>
      <c r="J1607" s="172" t="s">
        <v>63</v>
      </c>
      <c r="K1607" s="171" t="s">
        <v>64</v>
      </c>
      <c r="L1607" s="156" t="s">
        <v>63</v>
      </c>
      <c r="M1607" s="179" t="s">
        <v>64</v>
      </c>
      <c r="N1607" s="172" t="s">
        <v>64</v>
      </c>
      <c r="O1607" s="160" t="s">
        <v>63</v>
      </c>
      <c r="P1607" s="167">
        <v>-119.61</v>
      </c>
      <c r="Q1607" s="188" t="s">
        <v>64</v>
      </c>
      <c r="R1607" s="169" t="s">
        <v>64</v>
      </c>
      <c r="S1607" s="180" t="s">
        <v>63</v>
      </c>
      <c r="T1607" s="185" t="s">
        <v>64</v>
      </c>
      <c r="U1607" s="24">
        <v>0</v>
      </c>
      <c r="V1607" s="24"/>
      <c r="W1607" s="173" t="s">
        <v>58</v>
      </c>
      <c r="X1607" s="24"/>
      <c r="Y1607" s="181">
        <v>560.11</v>
      </c>
      <c r="Z1607" s="164" t="s">
        <v>63</v>
      </c>
      <c r="AA1607" s="24"/>
      <c r="AB1607" s="158">
        <v>-363.59</v>
      </c>
      <c r="AC1607" s="168">
        <v>-124.91</v>
      </c>
      <c r="AD1607" s="163" t="s">
        <v>64</v>
      </c>
      <c r="AE1607" s="159" t="s">
        <v>64</v>
      </c>
      <c r="AF1607" s="175" t="s">
        <v>64</v>
      </c>
      <c r="AG1607" s="154">
        <v>-1.46</v>
      </c>
      <c r="AH1607" s="24"/>
      <c r="AI1607" s="184" t="s">
        <v>64</v>
      </c>
      <c r="AJ1607" s="185">
        <v>-687.53</v>
      </c>
      <c r="AK1607" s="24"/>
      <c r="AL1607" s="176" t="s">
        <v>63</v>
      </c>
      <c r="AM1607" s="162" t="s">
        <v>64</v>
      </c>
      <c r="AN1607" s="182" t="s">
        <v>63</v>
      </c>
      <c r="AO1607" s="178" t="s">
        <v>63</v>
      </c>
      <c r="AP1607" s="187" t="s">
        <v>64</v>
      </c>
      <c r="AQ1607" s="189" t="s">
        <v>63</v>
      </c>
      <c r="AR1607" s="183" t="s">
        <v>63</v>
      </c>
      <c r="AS1607" s="178" t="s">
        <v>64</v>
      </c>
      <c r="AT1607" s="157" t="s">
        <v>64</v>
      </c>
      <c r="AU1607" s="183" t="s">
        <v>64</v>
      </c>
      <c r="AV1607" s="24">
        <v>0</v>
      </c>
      <c r="AW1607" s="186" t="s">
        <v>64</v>
      </c>
      <c r="AX1607" s="161">
        <v>-81.069999999999993</v>
      </c>
      <c r="AY1607" s="174" t="s">
        <v>64</v>
      </c>
      <c r="AZ1607" s="170" t="s">
        <v>64</v>
      </c>
      <c r="BA1607" s="155" t="s">
        <v>63</v>
      </c>
      <c r="BB1607" s="24">
        <v>0</v>
      </c>
      <c r="BC1607" s="24">
        <v>0</v>
      </c>
      <c r="BD1607" s="24">
        <f t="shared" si="944"/>
        <v>-935.40999999999985</v>
      </c>
      <c r="BE1607" s="25"/>
    </row>
    <row r="1608" spans="1:57" ht="25.5" customHeight="1" x14ac:dyDescent="0.25">
      <c r="A1608" s="22">
        <v>31</v>
      </c>
      <c r="B1608" s="79" t="s">
        <v>110</v>
      </c>
      <c r="C1608" s="80">
        <v>12</v>
      </c>
      <c r="D1608" s="80">
        <v>283</v>
      </c>
      <c r="E1608" s="80" t="s">
        <v>185</v>
      </c>
      <c r="F1608" s="157">
        <v>-342.5</v>
      </c>
      <c r="G1608" s="165">
        <v>-242.93</v>
      </c>
      <c r="H1608" s="153">
        <v>-297.01</v>
      </c>
      <c r="I1608" s="166" t="s">
        <v>58</v>
      </c>
      <c r="J1608" s="172">
        <v>-416.38</v>
      </c>
      <c r="K1608" s="171" t="s">
        <v>59</v>
      </c>
      <c r="L1608" s="156" t="s">
        <v>58</v>
      </c>
      <c r="M1608" s="179">
        <v>-129.11000000000001</v>
      </c>
      <c r="N1608" s="172">
        <v>-58.16</v>
      </c>
      <c r="O1608" s="160">
        <v>1496.39</v>
      </c>
      <c r="P1608" s="167">
        <v>-28.98</v>
      </c>
      <c r="Q1608" s="188" t="s">
        <v>62</v>
      </c>
      <c r="R1608" s="169">
        <v>-199.78</v>
      </c>
      <c r="S1608" s="180" t="s">
        <v>63</v>
      </c>
      <c r="T1608" s="185">
        <v>-166.49</v>
      </c>
      <c r="U1608" s="24">
        <v>0</v>
      </c>
      <c r="V1608" s="24"/>
      <c r="W1608" s="173">
        <v>-194.71</v>
      </c>
      <c r="X1608" s="24"/>
      <c r="Y1608" s="181" t="s">
        <v>59</v>
      </c>
      <c r="Z1608" s="164">
        <v>161.31</v>
      </c>
      <c r="AA1608" s="24"/>
      <c r="AB1608" s="158">
        <v>-267.01</v>
      </c>
      <c r="AC1608" s="168">
        <v>-291.89999999999998</v>
      </c>
      <c r="AD1608" s="163">
        <v>-38.28</v>
      </c>
      <c r="AE1608" s="159">
        <v>99.33</v>
      </c>
      <c r="AF1608" s="175">
        <v>193.8</v>
      </c>
      <c r="AG1608" s="154">
        <v>152.72999999999999</v>
      </c>
      <c r="AH1608" s="24"/>
      <c r="AI1608" s="184">
        <v>-16.03</v>
      </c>
      <c r="AJ1608" s="185">
        <v>6.51</v>
      </c>
      <c r="AK1608" s="24"/>
      <c r="AL1608" s="176">
        <v>-178.43</v>
      </c>
      <c r="AM1608" s="162">
        <v>-12.3</v>
      </c>
      <c r="AN1608" s="182">
        <v>-91.17</v>
      </c>
      <c r="AO1608" s="178" t="s">
        <v>58</v>
      </c>
      <c r="AP1608" s="187" t="s">
        <v>59</v>
      </c>
      <c r="AQ1608" s="189" t="s">
        <v>58</v>
      </c>
      <c r="AR1608" s="183">
        <v>22.76</v>
      </c>
      <c r="AS1608" s="178" t="s">
        <v>59</v>
      </c>
      <c r="AT1608" s="157" t="s">
        <v>64</v>
      </c>
      <c r="AU1608" s="183">
        <v>-57.17</v>
      </c>
      <c r="AV1608" s="24">
        <v>0</v>
      </c>
      <c r="AW1608" s="186">
        <v>-387.52</v>
      </c>
      <c r="AX1608" s="161">
        <v>-67.23</v>
      </c>
      <c r="AY1608" s="174">
        <v>27.95</v>
      </c>
      <c r="AZ1608" s="170" t="s">
        <v>59</v>
      </c>
      <c r="BA1608" s="155" t="s">
        <v>62</v>
      </c>
      <c r="BB1608" s="24">
        <v>0</v>
      </c>
      <c r="BC1608" s="24">
        <v>0</v>
      </c>
      <c r="BD1608" s="24">
        <f t="shared" si="944"/>
        <v>-1322.3100000000002</v>
      </c>
      <c r="BE1608" s="25"/>
    </row>
    <row r="1609" spans="1:57" ht="25.5" customHeight="1" x14ac:dyDescent="0.25">
      <c r="A1609" s="22">
        <v>31</v>
      </c>
      <c r="B1609" s="79" t="s">
        <v>110</v>
      </c>
      <c r="C1609" s="80">
        <v>13</v>
      </c>
      <c r="D1609" s="80">
        <v>33</v>
      </c>
      <c r="E1609" s="80" t="s">
        <v>343</v>
      </c>
      <c r="F1609" s="157">
        <v>-1310.3599999999999</v>
      </c>
      <c r="G1609" s="165">
        <v>-276.61</v>
      </c>
      <c r="H1609" s="153">
        <v>31.59</v>
      </c>
      <c r="I1609" s="166">
        <v>41.28</v>
      </c>
      <c r="J1609" s="172">
        <v>-197.07</v>
      </c>
      <c r="K1609" s="171">
        <v>-215.65</v>
      </c>
      <c r="L1609" s="156">
        <v>-282.7</v>
      </c>
      <c r="M1609" s="179" t="s">
        <v>64</v>
      </c>
      <c r="N1609" s="172">
        <v>187.18</v>
      </c>
      <c r="O1609" s="160" t="s">
        <v>58</v>
      </c>
      <c r="P1609" s="167">
        <v>-963.31</v>
      </c>
      <c r="Q1609" s="188">
        <v>-13.74</v>
      </c>
      <c r="R1609" s="169">
        <v>97.25</v>
      </c>
      <c r="S1609" s="180">
        <v>-39.119999999999997</v>
      </c>
      <c r="T1609" s="185">
        <v>-269.08999999999997</v>
      </c>
      <c r="U1609" s="24">
        <v>0</v>
      </c>
      <c r="V1609" s="24"/>
      <c r="W1609" s="173" t="s">
        <v>58</v>
      </c>
      <c r="X1609" s="24"/>
      <c r="Y1609" s="181">
        <v>-668.71</v>
      </c>
      <c r="Z1609" s="164">
        <v>0.77</v>
      </c>
      <c r="AA1609" s="24"/>
      <c r="AB1609" s="158">
        <v>-193.93</v>
      </c>
      <c r="AC1609" s="168">
        <v>194.24</v>
      </c>
      <c r="AD1609" s="163">
        <v>-25.9</v>
      </c>
      <c r="AE1609" s="159">
        <v>-113.44</v>
      </c>
      <c r="AF1609" s="175" t="s">
        <v>59</v>
      </c>
      <c r="AG1609" s="154">
        <v>64</v>
      </c>
      <c r="AH1609" s="24"/>
      <c r="AI1609" s="184">
        <v>-180.16</v>
      </c>
      <c r="AJ1609" s="185">
        <v>23.43</v>
      </c>
      <c r="AK1609" s="24"/>
      <c r="AL1609" s="177">
        <v>140.41</v>
      </c>
      <c r="AM1609" s="162">
        <v>37.42</v>
      </c>
      <c r="AN1609" s="182" t="s">
        <v>58</v>
      </c>
      <c r="AO1609" s="178">
        <v>-267.85000000000002</v>
      </c>
      <c r="AP1609" s="187">
        <v>-477.07</v>
      </c>
      <c r="AQ1609" s="189">
        <v>-293.26</v>
      </c>
      <c r="AR1609" s="183" t="s">
        <v>58</v>
      </c>
      <c r="AS1609" s="178" t="s">
        <v>59</v>
      </c>
      <c r="AT1609" s="157">
        <v>-184.59</v>
      </c>
      <c r="AU1609" s="183">
        <v>-116.54</v>
      </c>
      <c r="AV1609" s="24">
        <v>0</v>
      </c>
      <c r="AW1609" s="186" t="s">
        <v>59</v>
      </c>
      <c r="AX1609" s="161">
        <v>103.14</v>
      </c>
      <c r="AY1609" s="174">
        <v>-143.94999999999999</v>
      </c>
      <c r="AZ1609" s="170">
        <v>-41.59</v>
      </c>
      <c r="BA1609" s="155">
        <v>31.01</v>
      </c>
      <c r="BB1609" s="24">
        <v>0</v>
      </c>
      <c r="BC1609" s="24">
        <v>0</v>
      </c>
      <c r="BD1609" s="24">
        <f t="shared" si="944"/>
        <v>-5322.9199999999992</v>
      </c>
      <c r="BE1609" s="25"/>
    </row>
    <row r="1610" spans="1:57" ht="25.5" customHeight="1" x14ac:dyDescent="0.25">
      <c r="A1610" s="22">
        <v>31</v>
      </c>
      <c r="B1610" s="78"/>
      <c r="C1610" s="76"/>
      <c r="D1610" s="76"/>
      <c r="E1610" s="76"/>
      <c r="F1610" s="157">
        <v>158.27000000000001</v>
      </c>
      <c r="G1610" s="165">
        <v>0</v>
      </c>
      <c r="H1610" s="153">
        <v>0</v>
      </c>
      <c r="I1610" s="166">
        <v>0</v>
      </c>
      <c r="J1610" s="172">
        <v>0</v>
      </c>
      <c r="K1610" s="171">
        <v>0</v>
      </c>
      <c r="L1610" s="156">
        <v>0</v>
      </c>
      <c r="M1610" s="179">
        <v>0</v>
      </c>
      <c r="N1610" s="172">
        <v>0</v>
      </c>
      <c r="O1610" s="160">
        <v>-122.58</v>
      </c>
      <c r="P1610" s="167">
        <v>-14.6</v>
      </c>
      <c r="Q1610" s="188">
        <v>0</v>
      </c>
      <c r="R1610" s="169">
        <v>37.99</v>
      </c>
      <c r="S1610" s="180"/>
      <c r="T1610" s="185">
        <v>0</v>
      </c>
      <c r="U1610" s="24">
        <v>0</v>
      </c>
      <c r="V1610" s="24"/>
      <c r="W1610" s="173">
        <v>3.11</v>
      </c>
      <c r="X1610" s="24"/>
      <c r="Y1610" s="181">
        <v>0</v>
      </c>
      <c r="Z1610" s="164">
        <v>0</v>
      </c>
      <c r="AA1610" s="24"/>
      <c r="AB1610" s="158">
        <v>376.38</v>
      </c>
      <c r="AC1610" s="168">
        <v>-52.36</v>
      </c>
      <c r="AD1610" s="163">
        <v>-56.61</v>
      </c>
      <c r="AE1610" s="159">
        <v>0</v>
      </c>
      <c r="AF1610" s="175">
        <v>0</v>
      </c>
      <c r="AG1610" s="154">
        <v>188.97</v>
      </c>
      <c r="AH1610" s="24"/>
      <c r="AI1610" s="184">
        <v>0</v>
      </c>
      <c r="AJ1610" s="185">
        <v>-73.36</v>
      </c>
      <c r="AK1610" s="24"/>
      <c r="AL1610" s="176">
        <v>-169.99</v>
      </c>
      <c r="AM1610" s="162">
        <v>0</v>
      </c>
      <c r="AN1610" s="182">
        <v>-238.81</v>
      </c>
      <c r="AO1610" s="178">
        <v>0</v>
      </c>
      <c r="AP1610" s="187">
        <v>-92.68</v>
      </c>
      <c r="AQ1610" s="189">
        <v>-402.39</v>
      </c>
      <c r="AR1610" s="183">
        <v>0</v>
      </c>
      <c r="AS1610" s="178">
        <v>282.67</v>
      </c>
      <c r="AT1610" s="157">
        <v>0</v>
      </c>
      <c r="AU1610" s="183">
        <v>0</v>
      </c>
      <c r="AV1610" s="24">
        <v>0</v>
      </c>
      <c r="AW1610" s="186">
        <v>0</v>
      </c>
      <c r="AX1610" s="161">
        <v>0</v>
      </c>
      <c r="AY1610" s="174">
        <v>-0.16</v>
      </c>
      <c r="AZ1610" s="170">
        <v>-10.5</v>
      </c>
      <c r="BA1610" s="155">
        <v>0</v>
      </c>
      <c r="BB1610" s="24">
        <v>0</v>
      </c>
      <c r="BC1610" s="24">
        <v>0</v>
      </c>
      <c r="BD1610" s="24">
        <f t="shared" si="944"/>
        <v>-186.65000000000006</v>
      </c>
      <c r="BE1610" s="25"/>
    </row>
    <row r="1611" spans="1:57" ht="25.5" customHeight="1" x14ac:dyDescent="0.25">
      <c r="A1611" s="22">
        <v>31</v>
      </c>
      <c r="B1611" s="78"/>
      <c r="C1611" s="76"/>
      <c r="D1611" s="76"/>
      <c r="E1611" s="76"/>
      <c r="F1611" s="157">
        <v>-626.5</v>
      </c>
      <c r="G1611" s="24">
        <v>0</v>
      </c>
      <c r="H1611" s="24">
        <v>0</v>
      </c>
      <c r="I1611" s="117">
        <v>0</v>
      </c>
      <c r="J1611" s="172">
        <v>0</v>
      </c>
      <c r="K1611" s="171">
        <v>0</v>
      </c>
      <c r="L1611" s="156">
        <v>0</v>
      </c>
      <c r="M1611" s="179">
        <v>0</v>
      </c>
      <c r="N1611" s="172">
        <v>0</v>
      </c>
      <c r="O1611" s="160">
        <v>-2049.59</v>
      </c>
      <c r="P1611" s="167">
        <v>0</v>
      </c>
      <c r="Q1611" s="188">
        <v>0</v>
      </c>
      <c r="R1611" s="169">
        <v>0</v>
      </c>
      <c r="S1611" s="180">
        <v>0</v>
      </c>
      <c r="T1611" s="185">
        <v>0</v>
      </c>
      <c r="U1611" s="24">
        <v>0</v>
      </c>
      <c r="V1611" s="24"/>
      <c r="W1611" s="173">
        <v>0</v>
      </c>
      <c r="X1611" s="24"/>
      <c r="Y1611" s="181">
        <v>0</v>
      </c>
      <c r="Z1611" s="164">
        <v>0</v>
      </c>
      <c r="AA1611" s="24"/>
      <c r="AB1611" s="158">
        <v>-296.45</v>
      </c>
      <c r="AC1611" s="168">
        <v>-98.9</v>
      </c>
      <c r="AD1611" s="163">
        <v>138.72999999999999</v>
      </c>
      <c r="AE1611" s="159">
        <v>0</v>
      </c>
      <c r="AF1611" s="175">
        <v>0</v>
      </c>
      <c r="AG1611" s="154"/>
      <c r="AH1611" s="24"/>
      <c r="AI1611" s="184">
        <v>0</v>
      </c>
      <c r="AJ1611" s="185">
        <v>32.32</v>
      </c>
      <c r="AK1611" s="24"/>
      <c r="AL1611" s="176">
        <v>0</v>
      </c>
      <c r="AM1611" s="24">
        <v>0</v>
      </c>
      <c r="AN1611" s="182">
        <v>0</v>
      </c>
      <c r="AO1611" s="178">
        <v>0</v>
      </c>
      <c r="AP1611" s="187">
        <v>-724.23</v>
      </c>
      <c r="AQ1611" s="189">
        <v>0</v>
      </c>
      <c r="AR1611" s="24">
        <v>0</v>
      </c>
      <c r="AS1611" s="178">
        <v>0</v>
      </c>
      <c r="AT1611" s="157">
        <v>0</v>
      </c>
      <c r="AU1611" s="183">
        <v>0</v>
      </c>
      <c r="AV1611" s="24">
        <v>0</v>
      </c>
      <c r="AW1611" s="186">
        <v>0</v>
      </c>
      <c r="AX1611" s="24">
        <v>0</v>
      </c>
      <c r="AY1611" s="174">
        <v>-2.74</v>
      </c>
      <c r="AZ1611" s="170">
        <v>0</v>
      </c>
      <c r="BA1611" s="155">
        <v>0</v>
      </c>
      <c r="BB1611" s="24">
        <v>0</v>
      </c>
      <c r="BC1611" s="24">
        <v>0</v>
      </c>
      <c r="BD1611" s="24">
        <f t="shared" si="944"/>
        <v>-3627.3599999999997</v>
      </c>
      <c r="BE1611" s="25"/>
    </row>
    <row r="1612" spans="1:57" ht="25.5" customHeight="1" x14ac:dyDescent="0.25">
      <c r="A1612" s="22">
        <v>31</v>
      </c>
      <c r="B1612" s="78"/>
      <c r="C1612" s="76"/>
      <c r="D1612" s="76"/>
      <c r="E1612" s="76"/>
      <c r="F1612" s="157">
        <v>0</v>
      </c>
      <c r="G1612" s="24">
        <v>0</v>
      </c>
      <c r="H1612" s="24">
        <v>0</v>
      </c>
      <c r="I1612" s="117">
        <v>0</v>
      </c>
      <c r="J1612" s="24">
        <v>0</v>
      </c>
      <c r="K1612" s="171">
        <v>0</v>
      </c>
      <c r="L1612" s="156">
        <v>0</v>
      </c>
      <c r="M1612" s="179">
        <v>0</v>
      </c>
      <c r="N1612" s="24">
        <v>0</v>
      </c>
      <c r="O1612" s="160">
        <v>-410.5</v>
      </c>
      <c r="P1612" s="167">
        <v>0</v>
      </c>
      <c r="Q1612" s="24">
        <v>0</v>
      </c>
      <c r="R1612" s="169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158">
        <v>379.07</v>
      </c>
      <c r="AC1612" s="168">
        <v>-9.4499999999999993</v>
      </c>
      <c r="AD1612" s="163">
        <v>0</v>
      </c>
      <c r="AE1612" s="24">
        <v>0</v>
      </c>
      <c r="AF1612" s="175">
        <v>0</v>
      </c>
      <c r="AG1612" s="24">
        <v>0</v>
      </c>
      <c r="AH1612" s="24"/>
      <c r="AI1612" s="24">
        <v>0</v>
      </c>
      <c r="AJ1612" s="185">
        <v>-6.77</v>
      </c>
      <c r="AK1612" s="24"/>
      <c r="AL1612" s="24">
        <v>0</v>
      </c>
      <c r="AM1612" s="24">
        <v>0</v>
      </c>
      <c r="AN1612" s="182">
        <v>0</v>
      </c>
      <c r="AO1612" s="24">
        <v>0</v>
      </c>
      <c r="AP1612" s="187">
        <v>-454.32</v>
      </c>
      <c r="AQ1612" s="24">
        <v>0</v>
      </c>
      <c r="AR1612" s="24">
        <v>0</v>
      </c>
      <c r="AS1612" s="178">
        <v>0</v>
      </c>
      <c r="AT1612" s="157">
        <v>0</v>
      </c>
      <c r="AU1612" s="24">
        <v>0</v>
      </c>
      <c r="AV1612" s="24">
        <v>0</v>
      </c>
      <c r="AW1612" s="24">
        <v>0</v>
      </c>
      <c r="AX1612" s="24">
        <v>0</v>
      </c>
      <c r="AY1612" s="174">
        <v>0</v>
      </c>
      <c r="AZ1612" s="170">
        <v>0</v>
      </c>
      <c r="BA1612" s="155">
        <v>0</v>
      </c>
      <c r="BB1612" s="24">
        <v>0</v>
      </c>
      <c r="BC1612" s="24">
        <v>0</v>
      </c>
      <c r="BD1612" s="24">
        <f t="shared" si="944"/>
        <v>-501.97</v>
      </c>
      <c r="BE1612" s="25"/>
    </row>
    <row r="1613" spans="1:57" ht="25.5" customHeight="1" x14ac:dyDescent="0.25">
      <c r="A1613" s="22">
        <v>31</v>
      </c>
      <c r="B1613" s="78"/>
      <c r="C1613" s="76"/>
      <c r="D1613" s="76"/>
      <c r="E1613" s="76"/>
      <c r="F1613" s="157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160">
        <v>-710.77</v>
      </c>
      <c r="P1613" s="24">
        <v>0</v>
      </c>
      <c r="Q1613" s="24">
        <v>0</v>
      </c>
      <c r="R1613" s="169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158">
        <v>232.17</v>
      </c>
      <c r="AC1613" s="168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185">
        <v>7.34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187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170">
        <v>0</v>
      </c>
      <c r="BA1613" s="24">
        <v>0</v>
      </c>
      <c r="BB1613" s="24">
        <v>0</v>
      </c>
      <c r="BC1613" s="24">
        <v>0</v>
      </c>
      <c r="BD1613" s="24">
        <f t="shared" si="944"/>
        <v>-471.26000000000005</v>
      </c>
      <c r="BE1613" s="25"/>
    </row>
    <row r="1614" spans="1:57" ht="25.5" customHeight="1" x14ac:dyDescent="0.25">
      <c r="A1614" s="22">
        <v>31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160">
        <v>-112.47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158">
        <v>71.16</v>
      </c>
      <c r="AC1614" s="168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185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187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944"/>
        <v>-41.31</v>
      </c>
      <c r="BE1614" s="25"/>
    </row>
    <row r="1615" spans="1:57" ht="25.5" customHeight="1" x14ac:dyDescent="0.25">
      <c r="A1615" s="22">
        <v>31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160">
        <v>21.67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158">
        <v>-1034.71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944"/>
        <v>-1013.0400000000001</v>
      </c>
      <c r="BE1615" s="25"/>
    </row>
    <row r="1616" spans="1:57" ht="25.5" customHeight="1" x14ac:dyDescent="0.25">
      <c r="A1616" s="22">
        <v>31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160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158">
        <v>259.20999999999998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944"/>
        <v>259.20999999999998</v>
      </c>
      <c r="BE1616" s="25"/>
    </row>
    <row r="1617" spans="1:57" ht="25.5" customHeight="1" x14ac:dyDescent="0.25">
      <c r="A1617" s="22">
        <v>31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160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158" t="s">
        <v>60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944"/>
        <v>0</v>
      </c>
      <c r="BE1617" s="25"/>
    </row>
    <row r="1618" spans="1:57" ht="25.5" customHeight="1" x14ac:dyDescent="0.25">
      <c r="A1618" s="22">
        <v>31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158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944"/>
        <v>0</v>
      </c>
      <c r="BE1618" s="25"/>
    </row>
    <row r="1619" spans="1:57" ht="25.5" customHeight="1" x14ac:dyDescent="0.25">
      <c r="A1619" s="22">
        <v>31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944"/>
        <v>0</v>
      </c>
      <c r="BE1619" s="25"/>
    </row>
    <row r="1620" spans="1:57" ht="25.5" customHeight="1" x14ac:dyDescent="0.25">
      <c r="A1620" s="22">
        <v>31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944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U1621" si="945">SUM(F1581:F1620)</f>
        <v>-5783.7</v>
      </c>
      <c r="G1621" s="37">
        <f t="shared" si="945"/>
        <v>-2209.71</v>
      </c>
      <c r="H1621" s="37">
        <f t="shared" si="945"/>
        <v>-5413.2800000000007</v>
      </c>
      <c r="I1621" s="37">
        <f t="shared" si="945"/>
        <v>-1180.4600000000003</v>
      </c>
      <c r="J1621" s="37">
        <f t="shared" si="945"/>
        <v>-3367.6600000000003</v>
      </c>
      <c r="K1621" s="37">
        <f t="shared" si="945"/>
        <v>-2562.8499999999995</v>
      </c>
      <c r="L1621" s="37">
        <f t="shared" si="945"/>
        <v>-2520.0099999999993</v>
      </c>
      <c r="M1621" s="37">
        <f t="shared" si="945"/>
        <v>-2045.88</v>
      </c>
      <c r="N1621" s="37">
        <f t="shared" si="945"/>
        <v>-5311.8499999999995</v>
      </c>
      <c r="O1621" s="37">
        <f t="shared" si="945"/>
        <v>-8498.81</v>
      </c>
      <c r="P1621" s="37">
        <f t="shared" si="945"/>
        <v>-2280.35</v>
      </c>
      <c r="Q1621" s="37">
        <f t="shared" si="945"/>
        <v>-1677.27</v>
      </c>
      <c r="R1621" s="37">
        <f t="shared" si="945"/>
        <v>-296.39999999999998</v>
      </c>
      <c r="S1621" s="37">
        <f t="shared" si="945"/>
        <v>-1646.58</v>
      </c>
      <c r="T1621" s="37">
        <f t="shared" si="945"/>
        <v>-6592.64</v>
      </c>
      <c r="U1621" s="37">
        <f t="shared" si="945"/>
        <v>0</v>
      </c>
      <c r="V1621" s="37"/>
      <c r="W1621" s="37">
        <f>SUM(W1581:W1620)</f>
        <v>-796.20999999999992</v>
      </c>
      <c r="X1621" s="37"/>
      <c r="Y1621" s="37">
        <f>SUM(Y1581:Y1620)</f>
        <v>-1166.3700000000003</v>
      </c>
      <c r="Z1621" s="37">
        <f>SUM(Z1581:Z1620)</f>
        <v>-3460.7700000000013</v>
      </c>
      <c r="AA1621" s="37"/>
      <c r="AB1621" s="37">
        <f t="shared" ref="AB1621:AG1621" si="946">SUM(AB1581:AB1620)</f>
        <v>-6681.7600000000011</v>
      </c>
      <c r="AC1621" s="37">
        <f t="shared" si="946"/>
        <v>-1397.7100000000003</v>
      </c>
      <c r="AD1621" s="37">
        <f t="shared" si="946"/>
        <v>-2580.44</v>
      </c>
      <c r="AE1621" s="37">
        <f t="shared" si="946"/>
        <v>-2213.6099999999997</v>
      </c>
      <c r="AF1621" s="37">
        <f t="shared" si="946"/>
        <v>-2757.7799999999997</v>
      </c>
      <c r="AG1621" s="37">
        <f t="shared" si="946"/>
        <v>-6331.94</v>
      </c>
      <c r="AH1621" s="37"/>
      <c r="AI1621" s="37">
        <f>SUM(AI1581:AI1620)</f>
        <v>-652.9</v>
      </c>
      <c r="AJ1621" s="37">
        <f>SUM(AJ1581:AJ1620)</f>
        <v>-672.33999999999992</v>
      </c>
      <c r="AK1621" s="37"/>
      <c r="AL1621" s="37">
        <f t="shared" ref="AL1621:BC1621" si="947">SUM(AL1581:AL1620)</f>
        <v>-5256.9100000000008</v>
      </c>
      <c r="AM1621" s="37">
        <f t="shared" si="947"/>
        <v>-2717.48</v>
      </c>
      <c r="AN1621" s="37">
        <f t="shared" si="947"/>
        <v>-1633.8100000000002</v>
      </c>
      <c r="AO1621" s="37">
        <f t="shared" si="947"/>
        <v>-3320.6300000000006</v>
      </c>
      <c r="AP1621" s="37">
        <f t="shared" si="947"/>
        <v>-3549.8399999999997</v>
      </c>
      <c r="AQ1621" s="37">
        <f t="shared" si="947"/>
        <v>-4793.6600000000008</v>
      </c>
      <c r="AR1621" s="37">
        <f t="shared" si="947"/>
        <v>-1193.45</v>
      </c>
      <c r="AS1621" s="37">
        <f t="shared" si="947"/>
        <v>-7612.38</v>
      </c>
      <c r="AT1621" s="37">
        <f t="shared" si="947"/>
        <v>-1885.08</v>
      </c>
      <c r="AU1621" s="37">
        <f t="shared" si="947"/>
        <v>-3729.0100000000007</v>
      </c>
      <c r="AV1621" s="37">
        <f t="shared" si="947"/>
        <v>0</v>
      </c>
      <c r="AW1621" s="37">
        <f t="shared" si="947"/>
        <v>-4822.5200000000004</v>
      </c>
      <c r="AX1621" s="37">
        <f t="shared" si="947"/>
        <v>-2653.6999999999994</v>
      </c>
      <c r="AY1621" s="37">
        <f t="shared" si="947"/>
        <v>-1196.44</v>
      </c>
      <c r="AZ1621" s="37">
        <f t="shared" si="947"/>
        <v>-361.79000000000008</v>
      </c>
      <c r="BA1621" s="37">
        <f t="shared" si="947"/>
        <v>-123.24999999999996</v>
      </c>
      <c r="BB1621" s="37">
        <f t="shared" si="947"/>
        <v>0</v>
      </c>
      <c r="BC1621" s="37">
        <f t="shared" si="947"/>
        <v>0</v>
      </c>
      <c r="BD1621" s="24">
        <f t="shared" si="944"/>
        <v>-124949.23</v>
      </c>
      <c r="BE1621" s="322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U1622" si="948">COUNTA(F1581:F1620)</f>
        <v>40</v>
      </c>
      <c r="G1622" s="33">
        <f t="shared" si="948"/>
        <v>40</v>
      </c>
      <c r="H1622" s="33">
        <f t="shared" si="948"/>
        <v>40</v>
      </c>
      <c r="I1622" s="33">
        <f t="shared" si="948"/>
        <v>40</v>
      </c>
      <c r="J1622" s="33">
        <f t="shared" si="948"/>
        <v>40</v>
      </c>
      <c r="K1622" s="33">
        <f t="shared" si="948"/>
        <v>40</v>
      </c>
      <c r="L1622" s="33">
        <f t="shared" si="948"/>
        <v>40</v>
      </c>
      <c r="M1622" s="33">
        <f t="shared" si="948"/>
        <v>40</v>
      </c>
      <c r="N1622" s="33">
        <f t="shared" si="948"/>
        <v>40</v>
      </c>
      <c r="O1622" s="33">
        <f t="shared" si="948"/>
        <v>40</v>
      </c>
      <c r="P1622" s="33">
        <f t="shared" si="948"/>
        <v>40</v>
      </c>
      <c r="Q1622" s="33">
        <f t="shared" si="948"/>
        <v>40</v>
      </c>
      <c r="R1622" s="33">
        <f t="shared" si="948"/>
        <v>40</v>
      </c>
      <c r="S1622" s="33">
        <f t="shared" si="948"/>
        <v>39</v>
      </c>
      <c r="T1622" s="33">
        <f t="shared" si="948"/>
        <v>40</v>
      </c>
      <c r="U1622" s="33">
        <f t="shared" si="948"/>
        <v>40</v>
      </c>
      <c r="V1622" s="33"/>
      <c r="W1622" s="33">
        <f>COUNTA(W1581:W1620)</f>
        <v>40</v>
      </c>
      <c r="X1622" s="33"/>
      <c r="Y1622" s="33">
        <f>COUNTA(Y1581:Y1620)</f>
        <v>40</v>
      </c>
      <c r="Z1622" s="33">
        <f>COUNTA(Z1581:Z1620)</f>
        <v>40</v>
      </c>
      <c r="AA1622" s="33"/>
      <c r="AB1622" s="33">
        <f t="shared" ref="AB1622:AG1622" si="949">COUNTA(AB1581:AB1620)</f>
        <v>40</v>
      </c>
      <c r="AC1622" s="33">
        <f t="shared" si="949"/>
        <v>40</v>
      </c>
      <c r="AD1622" s="33">
        <f t="shared" si="949"/>
        <v>40</v>
      </c>
      <c r="AE1622" s="33">
        <f t="shared" si="949"/>
        <v>40</v>
      </c>
      <c r="AF1622" s="33">
        <f t="shared" si="949"/>
        <v>40</v>
      </c>
      <c r="AG1622" s="33">
        <f t="shared" si="949"/>
        <v>39</v>
      </c>
      <c r="AH1622" s="33"/>
      <c r="AI1622" s="33">
        <f>COUNTA(AI1581:AI1620)</f>
        <v>40</v>
      </c>
      <c r="AJ1622" s="33">
        <f>COUNTA(AJ1581:AJ1620)</f>
        <v>40</v>
      </c>
      <c r="AK1622" s="33"/>
      <c r="AL1622" s="33">
        <f t="shared" ref="AL1622:BC1622" si="950">COUNTA(AL1581:AL1620)</f>
        <v>40</v>
      </c>
      <c r="AM1622" s="33">
        <f t="shared" si="950"/>
        <v>40</v>
      </c>
      <c r="AN1622" s="33">
        <f t="shared" si="950"/>
        <v>40</v>
      </c>
      <c r="AO1622" s="33">
        <f t="shared" si="950"/>
        <v>40</v>
      </c>
      <c r="AP1622" s="33">
        <f t="shared" si="950"/>
        <v>40</v>
      </c>
      <c r="AQ1622" s="33">
        <f t="shared" si="950"/>
        <v>40</v>
      </c>
      <c r="AR1622" s="33">
        <f t="shared" si="950"/>
        <v>40</v>
      </c>
      <c r="AS1622" s="33">
        <f t="shared" si="950"/>
        <v>40</v>
      </c>
      <c r="AT1622" s="33">
        <f t="shared" si="950"/>
        <v>40</v>
      </c>
      <c r="AU1622" s="33">
        <f t="shared" si="950"/>
        <v>40</v>
      </c>
      <c r="AV1622" s="33">
        <f t="shared" si="950"/>
        <v>40</v>
      </c>
      <c r="AW1622" s="33">
        <f t="shared" si="950"/>
        <v>40</v>
      </c>
      <c r="AX1622" s="33">
        <f t="shared" si="950"/>
        <v>40</v>
      </c>
      <c r="AY1622" s="33">
        <f t="shared" si="950"/>
        <v>40</v>
      </c>
      <c r="AZ1622" s="33">
        <f t="shared" si="950"/>
        <v>40</v>
      </c>
      <c r="BA1622" s="33">
        <f t="shared" si="950"/>
        <v>40</v>
      </c>
      <c r="BB1622" s="33">
        <f t="shared" si="950"/>
        <v>40</v>
      </c>
      <c r="BC1622" s="33">
        <f t="shared" si="950"/>
        <v>40</v>
      </c>
      <c r="BD1622" s="33">
        <f t="shared" si="944"/>
        <v>1798</v>
      </c>
      <c r="BE1622" s="322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U1623" si="951">COUNTIF(F1581:F1620,"NS")</f>
        <v>4</v>
      </c>
      <c r="G1623" s="34">
        <f t="shared" si="951"/>
        <v>4</v>
      </c>
      <c r="H1623" s="34">
        <f t="shared" si="951"/>
        <v>4</v>
      </c>
      <c r="I1623" s="34">
        <f t="shared" si="951"/>
        <v>5</v>
      </c>
      <c r="J1623" s="34">
        <f t="shared" si="951"/>
        <v>6</v>
      </c>
      <c r="K1623" s="34">
        <f t="shared" si="951"/>
        <v>6</v>
      </c>
      <c r="L1623" s="34">
        <f t="shared" si="951"/>
        <v>7</v>
      </c>
      <c r="M1623" s="34">
        <f t="shared" si="951"/>
        <v>9</v>
      </c>
      <c r="N1623" s="34">
        <f t="shared" si="951"/>
        <v>5</v>
      </c>
      <c r="O1623" s="34">
        <f t="shared" si="951"/>
        <v>6</v>
      </c>
      <c r="P1623" s="34">
        <f t="shared" si="951"/>
        <v>4</v>
      </c>
      <c r="Q1623" s="34">
        <f t="shared" si="951"/>
        <v>5</v>
      </c>
      <c r="R1623" s="34">
        <f t="shared" si="951"/>
        <v>7</v>
      </c>
      <c r="S1623" s="34">
        <f t="shared" si="951"/>
        <v>8</v>
      </c>
      <c r="T1623" s="34">
        <f t="shared" si="951"/>
        <v>10</v>
      </c>
      <c r="U1623" s="34">
        <f t="shared" si="951"/>
        <v>0</v>
      </c>
      <c r="V1623" s="34"/>
      <c r="W1623" s="34">
        <f>COUNTIF(W1581:W1620,"NS")</f>
        <v>5</v>
      </c>
      <c r="X1623" s="34"/>
      <c r="Y1623" s="34">
        <f>COUNTIF(Y1581:Y1620,"NS")</f>
        <v>4</v>
      </c>
      <c r="Z1623" s="34">
        <f>COUNTIF(Z1581:Z1620,"NS")</f>
        <v>4</v>
      </c>
      <c r="AA1623" s="34"/>
      <c r="AB1623" s="34">
        <f t="shared" ref="AB1623:AG1623" si="952">COUNTIF(AB1581:AB1620,"NS")</f>
        <v>5</v>
      </c>
      <c r="AC1623" s="34">
        <f t="shared" si="952"/>
        <v>5</v>
      </c>
      <c r="AD1623" s="34">
        <f t="shared" si="952"/>
        <v>5</v>
      </c>
      <c r="AE1623" s="34">
        <f t="shared" si="952"/>
        <v>7</v>
      </c>
      <c r="AF1623" s="34">
        <f t="shared" si="952"/>
        <v>5</v>
      </c>
      <c r="AG1623" s="34">
        <f t="shared" si="952"/>
        <v>4</v>
      </c>
      <c r="AH1623" s="34"/>
      <c r="AI1623" s="34">
        <f>COUNTIF(AI1581:AI1620,"NS")</f>
        <v>5</v>
      </c>
      <c r="AJ1623" s="34">
        <f>COUNTIF(AJ1581:AJ1620,"NS")</f>
        <v>6</v>
      </c>
      <c r="AK1623" s="34"/>
      <c r="AL1623" s="34">
        <f t="shared" ref="AL1623:BC1623" si="953">COUNTIF(AL1581:AL1620,"NS")</f>
        <v>4</v>
      </c>
      <c r="AM1623" s="34">
        <f t="shared" si="953"/>
        <v>5</v>
      </c>
      <c r="AN1623" s="34">
        <f t="shared" si="953"/>
        <v>8</v>
      </c>
      <c r="AO1623" s="34">
        <f t="shared" si="953"/>
        <v>5</v>
      </c>
      <c r="AP1623" s="34">
        <f t="shared" si="953"/>
        <v>7</v>
      </c>
      <c r="AQ1623" s="34">
        <f t="shared" si="953"/>
        <v>5</v>
      </c>
      <c r="AR1623" s="34">
        <f t="shared" si="953"/>
        <v>9</v>
      </c>
      <c r="AS1623" s="34">
        <f t="shared" si="953"/>
        <v>5</v>
      </c>
      <c r="AT1623" s="34">
        <f t="shared" si="953"/>
        <v>7</v>
      </c>
      <c r="AU1623" s="34">
        <f t="shared" si="953"/>
        <v>8</v>
      </c>
      <c r="AV1623" s="34">
        <f t="shared" si="953"/>
        <v>0</v>
      </c>
      <c r="AW1623" s="34">
        <f t="shared" si="953"/>
        <v>6</v>
      </c>
      <c r="AX1623" s="34">
        <f t="shared" si="953"/>
        <v>4</v>
      </c>
      <c r="AY1623" s="34">
        <f t="shared" si="953"/>
        <v>8</v>
      </c>
      <c r="AZ1623" s="34">
        <f t="shared" si="953"/>
        <v>5</v>
      </c>
      <c r="BA1623" s="34">
        <f t="shared" si="953"/>
        <v>9</v>
      </c>
      <c r="BB1623" s="34">
        <f t="shared" si="953"/>
        <v>0</v>
      </c>
      <c r="BC1623" s="34">
        <f t="shared" si="953"/>
        <v>0</v>
      </c>
      <c r="BD1623" s="33">
        <f t="shared" si="944"/>
        <v>240</v>
      </c>
      <c r="BE1623" s="322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U1624" si="954">COUNTIF(F1581:F1620,"NC")</f>
        <v>0</v>
      </c>
      <c r="G1624" s="34">
        <f t="shared" si="954"/>
        <v>1</v>
      </c>
      <c r="H1624" s="34">
        <f t="shared" si="954"/>
        <v>0</v>
      </c>
      <c r="I1624" s="34">
        <f t="shared" si="954"/>
        <v>2</v>
      </c>
      <c r="J1624" s="34">
        <f t="shared" si="954"/>
        <v>1</v>
      </c>
      <c r="K1624" s="34">
        <f t="shared" si="954"/>
        <v>2</v>
      </c>
      <c r="L1624" s="34">
        <f t="shared" si="954"/>
        <v>5</v>
      </c>
      <c r="M1624" s="34">
        <f t="shared" si="954"/>
        <v>5</v>
      </c>
      <c r="N1624" s="34">
        <f t="shared" si="954"/>
        <v>0</v>
      </c>
      <c r="O1624" s="34">
        <f t="shared" si="954"/>
        <v>1</v>
      </c>
      <c r="P1624" s="34">
        <f t="shared" si="954"/>
        <v>0</v>
      </c>
      <c r="Q1624" s="34">
        <f t="shared" si="954"/>
        <v>2</v>
      </c>
      <c r="R1624" s="34">
        <f t="shared" si="954"/>
        <v>0</v>
      </c>
      <c r="S1624" s="34">
        <f t="shared" si="954"/>
        <v>0</v>
      </c>
      <c r="T1624" s="34">
        <f t="shared" si="954"/>
        <v>5</v>
      </c>
      <c r="U1624" s="34">
        <f t="shared" si="954"/>
        <v>0</v>
      </c>
      <c r="V1624" s="34"/>
      <c r="W1624" s="34">
        <f>COUNTIF(W1581:W1620,"NC")</f>
        <v>7</v>
      </c>
      <c r="X1624" s="34"/>
      <c r="Y1624" s="34">
        <f>COUNTIF(Y1581:Y1620,"NC")</f>
        <v>3</v>
      </c>
      <c r="Z1624" s="34">
        <f>COUNTIF(Z1581:Z1620,"NC")</f>
        <v>5</v>
      </c>
      <c r="AA1624" s="34"/>
      <c r="AB1624" s="34">
        <f t="shared" ref="AB1624:AG1624" si="955">COUNTIF(AB1581:AB1620,"NC")</f>
        <v>0</v>
      </c>
      <c r="AC1624" s="34">
        <f t="shared" si="955"/>
        <v>1</v>
      </c>
      <c r="AD1624" s="34">
        <f t="shared" si="955"/>
        <v>1</v>
      </c>
      <c r="AE1624" s="34">
        <f t="shared" si="955"/>
        <v>0</v>
      </c>
      <c r="AF1624" s="34">
        <f t="shared" si="955"/>
        <v>7</v>
      </c>
      <c r="AG1624" s="34">
        <f t="shared" si="955"/>
        <v>0</v>
      </c>
      <c r="AH1624" s="34"/>
      <c r="AI1624" s="34">
        <f>COUNTIF(AI1581:AI1620,"NC")</f>
        <v>4</v>
      </c>
      <c r="AJ1624" s="34">
        <f>COUNTIF(AJ1581:AJ1620,"NC")</f>
        <v>0</v>
      </c>
      <c r="AK1624" s="34"/>
      <c r="AL1624" s="34">
        <f t="shared" ref="AL1624:BC1624" si="956">COUNTIF(AL1581:AL1620,"NC")</f>
        <v>1</v>
      </c>
      <c r="AM1624" s="34">
        <f t="shared" si="956"/>
        <v>0</v>
      </c>
      <c r="AN1624" s="34">
        <f t="shared" si="956"/>
        <v>1</v>
      </c>
      <c r="AO1624" s="34">
        <f t="shared" si="956"/>
        <v>5</v>
      </c>
      <c r="AP1624" s="34">
        <f t="shared" si="956"/>
        <v>1</v>
      </c>
      <c r="AQ1624" s="34">
        <f t="shared" si="956"/>
        <v>12</v>
      </c>
      <c r="AR1624" s="34">
        <f t="shared" si="956"/>
        <v>5</v>
      </c>
      <c r="AS1624" s="34">
        <f t="shared" si="956"/>
        <v>7</v>
      </c>
      <c r="AT1624" s="34">
        <f t="shared" si="956"/>
        <v>4</v>
      </c>
      <c r="AU1624" s="34">
        <f t="shared" si="956"/>
        <v>2</v>
      </c>
      <c r="AV1624" s="34">
        <f t="shared" si="956"/>
        <v>0</v>
      </c>
      <c r="AW1624" s="34">
        <f t="shared" si="956"/>
        <v>3</v>
      </c>
      <c r="AX1624" s="34">
        <f t="shared" si="956"/>
        <v>0</v>
      </c>
      <c r="AY1624" s="34">
        <f t="shared" si="956"/>
        <v>0</v>
      </c>
      <c r="AZ1624" s="34">
        <f t="shared" si="956"/>
        <v>5</v>
      </c>
      <c r="BA1624" s="34">
        <f t="shared" si="956"/>
        <v>0</v>
      </c>
      <c r="BB1624" s="34">
        <f t="shared" si="956"/>
        <v>0</v>
      </c>
      <c r="BC1624" s="34">
        <f t="shared" si="956"/>
        <v>0</v>
      </c>
      <c r="BD1624" s="33">
        <f t="shared" si="944"/>
        <v>98</v>
      </c>
      <c r="BE1624" s="322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U1625" si="957">1-F1624/(F1622-F1623)</f>
        <v>1</v>
      </c>
      <c r="G1625" s="35">
        <f t="shared" si="957"/>
        <v>0.97222222222222221</v>
      </c>
      <c r="H1625" s="35">
        <f t="shared" si="957"/>
        <v>1</v>
      </c>
      <c r="I1625" s="35">
        <f t="shared" si="957"/>
        <v>0.94285714285714284</v>
      </c>
      <c r="J1625" s="35">
        <f t="shared" si="957"/>
        <v>0.97058823529411764</v>
      </c>
      <c r="K1625" s="35">
        <f t="shared" si="957"/>
        <v>0.94117647058823528</v>
      </c>
      <c r="L1625" s="35">
        <f t="shared" si="957"/>
        <v>0.84848484848484851</v>
      </c>
      <c r="M1625" s="35">
        <f t="shared" si="957"/>
        <v>0.83870967741935487</v>
      </c>
      <c r="N1625" s="35">
        <f t="shared" si="957"/>
        <v>1</v>
      </c>
      <c r="O1625" s="35">
        <f t="shared" si="957"/>
        <v>0.97058823529411764</v>
      </c>
      <c r="P1625" s="35">
        <f t="shared" si="957"/>
        <v>1</v>
      </c>
      <c r="Q1625" s="35">
        <f t="shared" si="957"/>
        <v>0.94285714285714284</v>
      </c>
      <c r="R1625" s="35">
        <f t="shared" si="957"/>
        <v>1</v>
      </c>
      <c r="S1625" s="35">
        <f t="shared" si="957"/>
        <v>1</v>
      </c>
      <c r="T1625" s="35">
        <f t="shared" si="957"/>
        <v>0.83333333333333337</v>
      </c>
      <c r="U1625" s="35">
        <f t="shared" si="957"/>
        <v>1</v>
      </c>
      <c r="V1625" s="35"/>
      <c r="W1625" s="35">
        <f>1-W1624/(W1622-W1623)</f>
        <v>0.8</v>
      </c>
      <c r="X1625" s="35"/>
      <c r="Y1625" s="35">
        <f>1-Y1624/(Y1622-Y1623)</f>
        <v>0.91666666666666663</v>
      </c>
      <c r="Z1625" s="35">
        <f>1-Z1624/(Z1622-Z1623)</f>
        <v>0.86111111111111116</v>
      </c>
      <c r="AA1625" s="35"/>
      <c r="AB1625" s="35">
        <f t="shared" ref="AB1625:AG1625" si="958">1-AB1624/(AB1622-AB1623)</f>
        <v>1</v>
      </c>
      <c r="AC1625" s="35">
        <f t="shared" si="958"/>
        <v>0.97142857142857142</v>
      </c>
      <c r="AD1625" s="35">
        <f t="shared" si="958"/>
        <v>0.97142857142857142</v>
      </c>
      <c r="AE1625" s="35">
        <f t="shared" si="958"/>
        <v>1</v>
      </c>
      <c r="AF1625" s="35">
        <f t="shared" si="958"/>
        <v>0.8</v>
      </c>
      <c r="AG1625" s="35">
        <f t="shared" si="958"/>
        <v>1</v>
      </c>
      <c r="AH1625" s="35"/>
      <c r="AI1625" s="35">
        <f>1-AI1624/(AI1622-AI1623)</f>
        <v>0.88571428571428568</v>
      </c>
      <c r="AJ1625" s="35">
        <f>1-AJ1624/(AJ1622-AJ1623)</f>
        <v>1</v>
      </c>
      <c r="AK1625" s="35"/>
      <c r="AL1625" s="35">
        <f t="shared" ref="AL1625:BD1625" si="959">1-AL1624/(AL1622-AL1623)</f>
        <v>0.97222222222222221</v>
      </c>
      <c r="AM1625" s="35">
        <f t="shared" si="959"/>
        <v>1</v>
      </c>
      <c r="AN1625" s="35">
        <f t="shared" si="959"/>
        <v>0.96875</v>
      </c>
      <c r="AO1625" s="35">
        <f t="shared" si="959"/>
        <v>0.85714285714285721</v>
      </c>
      <c r="AP1625" s="35">
        <f t="shared" si="959"/>
        <v>0.96969696969696972</v>
      </c>
      <c r="AQ1625" s="35">
        <f t="shared" si="959"/>
        <v>0.65714285714285714</v>
      </c>
      <c r="AR1625" s="35">
        <f t="shared" si="959"/>
        <v>0.83870967741935487</v>
      </c>
      <c r="AS1625" s="35">
        <f t="shared" si="959"/>
        <v>0.8</v>
      </c>
      <c r="AT1625" s="35">
        <f t="shared" si="959"/>
        <v>0.87878787878787878</v>
      </c>
      <c r="AU1625" s="35">
        <f t="shared" si="959"/>
        <v>0.9375</v>
      </c>
      <c r="AV1625" s="35">
        <f t="shared" si="959"/>
        <v>1</v>
      </c>
      <c r="AW1625" s="35">
        <f t="shared" si="959"/>
        <v>0.91176470588235292</v>
      </c>
      <c r="AX1625" s="35">
        <f t="shared" si="959"/>
        <v>1</v>
      </c>
      <c r="AY1625" s="35">
        <f t="shared" si="959"/>
        <v>1</v>
      </c>
      <c r="AZ1625" s="35">
        <f t="shared" si="959"/>
        <v>0.85714285714285721</v>
      </c>
      <c r="BA1625" s="35">
        <f t="shared" si="959"/>
        <v>1</v>
      </c>
      <c r="BB1625" s="35">
        <f t="shared" si="959"/>
        <v>1</v>
      </c>
      <c r="BC1625" s="35">
        <f t="shared" si="959"/>
        <v>1</v>
      </c>
      <c r="BD1625" s="35">
        <f t="shared" si="959"/>
        <v>0.93709884467265725</v>
      </c>
      <c r="BE1625" s="322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U1626" si="960">F1622+F1575</f>
        <v>1278</v>
      </c>
      <c r="G1626" s="34">
        <f t="shared" si="960"/>
        <v>1280</v>
      </c>
      <c r="H1626" s="34">
        <f t="shared" si="960"/>
        <v>1279</v>
      </c>
      <c r="I1626" s="34">
        <f t="shared" si="960"/>
        <v>1280</v>
      </c>
      <c r="J1626" s="34" t="e">
        <f t="shared" si="960"/>
        <v>#VALUE!</v>
      </c>
      <c r="K1626" s="34">
        <f t="shared" si="960"/>
        <v>1278</v>
      </c>
      <c r="L1626" s="34">
        <f t="shared" si="960"/>
        <v>1278</v>
      </c>
      <c r="M1626" s="34">
        <f t="shared" si="960"/>
        <v>1279</v>
      </c>
      <c r="N1626" s="34">
        <f t="shared" si="960"/>
        <v>1279</v>
      </c>
      <c r="O1626" s="34">
        <f t="shared" si="960"/>
        <v>1278</v>
      </c>
      <c r="P1626" s="34">
        <f t="shared" si="960"/>
        <v>1280</v>
      </c>
      <c r="Q1626" s="34">
        <f t="shared" si="960"/>
        <v>1280</v>
      </c>
      <c r="R1626" s="34">
        <f t="shared" si="960"/>
        <v>1253</v>
      </c>
      <c r="S1626" s="34">
        <f t="shared" si="960"/>
        <v>1278</v>
      </c>
      <c r="T1626" s="34">
        <f t="shared" si="960"/>
        <v>1280</v>
      </c>
      <c r="U1626" s="34">
        <f t="shared" si="960"/>
        <v>1268</v>
      </c>
      <c r="V1626" s="34"/>
      <c r="W1626" s="34">
        <f>W1622+W1575</f>
        <v>1275</v>
      </c>
      <c r="X1626" s="34"/>
      <c r="Y1626" s="34">
        <f t="shared" ref="Y1626:Z1628" si="961">Y1622+Y1575</f>
        <v>1279</v>
      </c>
      <c r="Z1626" s="34">
        <f t="shared" si="961"/>
        <v>1280</v>
      </c>
      <c r="AA1626" s="34"/>
      <c r="AB1626" s="34">
        <f t="shared" ref="AB1626:AG1628" si="962">AB1622+AB1575</f>
        <v>1278</v>
      </c>
      <c r="AC1626" s="34">
        <f t="shared" si="962"/>
        <v>1280</v>
      </c>
      <c r="AD1626" s="34">
        <f t="shared" si="962"/>
        <v>1274</v>
      </c>
      <c r="AE1626" s="34">
        <f t="shared" si="962"/>
        <v>1280</v>
      </c>
      <c r="AF1626" s="34">
        <f t="shared" si="962"/>
        <v>1279</v>
      </c>
      <c r="AG1626" s="34">
        <f t="shared" si="962"/>
        <v>1278</v>
      </c>
      <c r="AH1626" s="34"/>
      <c r="AI1626" s="34">
        <f t="shared" ref="AI1626:AJ1628" si="963">AI1622+AI1575</f>
        <v>1280</v>
      </c>
      <c r="AJ1626" s="34">
        <f t="shared" si="963"/>
        <v>1275</v>
      </c>
      <c r="AK1626" s="34"/>
      <c r="AL1626" s="34">
        <f t="shared" ref="AL1626:BD1626" si="964">AL1622+AL1575</f>
        <v>1276</v>
      </c>
      <c r="AM1626" s="34">
        <f t="shared" si="964"/>
        <v>1279</v>
      </c>
      <c r="AN1626" s="34">
        <f t="shared" si="964"/>
        <v>1279</v>
      </c>
      <c r="AO1626" s="34">
        <f t="shared" si="964"/>
        <v>1278</v>
      </c>
      <c r="AP1626" s="34">
        <f t="shared" si="964"/>
        <v>1279</v>
      </c>
      <c r="AQ1626" s="34">
        <f t="shared" si="964"/>
        <v>1276</v>
      </c>
      <c r="AR1626" s="34">
        <f t="shared" si="964"/>
        <v>1278</v>
      </c>
      <c r="AS1626" s="34">
        <f t="shared" si="964"/>
        <v>1280</v>
      </c>
      <c r="AT1626" s="34">
        <f t="shared" si="964"/>
        <v>1279</v>
      </c>
      <c r="AU1626" s="34">
        <f t="shared" si="964"/>
        <v>1280</v>
      </c>
      <c r="AV1626" s="34">
        <f t="shared" si="964"/>
        <v>1280</v>
      </c>
      <c r="AW1626" s="34">
        <f t="shared" si="964"/>
        <v>1272</v>
      </c>
      <c r="AX1626" s="34">
        <f t="shared" si="964"/>
        <v>1279</v>
      </c>
      <c r="AY1626" s="34">
        <f t="shared" si="964"/>
        <v>1275</v>
      </c>
      <c r="AZ1626" s="34">
        <f t="shared" si="964"/>
        <v>1279</v>
      </c>
      <c r="BA1626" s="34">
        <f t="shared" si="964"/>
        <v>1280</v>
      </c>
      <c r="BB1626" s="34">
        <f t="shared" si="964"/>
        <v>1280</v>
      </c>
      <c r="BC1626" s="34">
        <f t="shared" si="964"/>
        <v>1280</v>
      </c>
      <c r="BD1626" s="34">
        <f t="shared" si="964"/>
        <v>57455</v>
      </c>
      <c r="BE1626" s="322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U1627" si="965">F1623+F1576</f>
        <v>131</v>
      </c>
      <c r="G1627" s="34">
        <f t="shared" si="965"/>
        <v>202</v>
      </c>
      <c r="H1627" s="34">
        <f t="shared" si="965"/>
        <v>133</v>
      </c>
      <c r="I1627" s="34">
        <f t="shared" si="965"/>
        <v>206</v>
      </c>
      <c r="J1627" s="34" t="e">
        <f t="shared" si="965"/>
        <v>#VALUE!</v>
      </c>
      <c r="K1627" s="34">
        <f t="shared" si="965"/>
        <v>206</v>
      </c>
      <c r="L1627" s="34">
        <f t="shared" si="965"/>
        <v>270</v>
      </c>
      <c r="M1627" s="34">
        <f t="shared" si="965"/>
        <v>247</v>
      </c>
      <c r="N1627" s="34">
        <f t="shared" si="965"/>
        <v>200</v>
      </c>
      <c r="O1627" s="34">
        <f t="shared" si="965"/>
        <v>231</v>
      </c>
      <c r="P1627" s="34">
        <f t="shared" si="965"/>
        <v>201</v>
      </c>
      <c r="Q1627" s="34">
        <f t="shared" si="965"/>
        <v>237</v>
      </c>
      <c r="R1627" s="34">
        <f t="shared" si="965"/>
        <v>174</v>
      </c>
      <c r="S1627" s="34">
        <f t="shared" si="965"/>
        <v>259</v>
      </c>
      <c r="T1627" s="34">
        <f t="shared" si="965"/>
        <v>213</v>
      </c>
      <c r="U1627" s="34">
        <f t="shared" si="965"/>
        <v>195</v>
      </c>
      <c r="V1627" s="34"/>
      <c r="W1627" s="34">
        <f>W1623+W1576</f>
        <v>209</v>
      </c>
      <c r="X1627" s="34"/>
      <c r="Y1627" s="34">
        <f t="shared" si="961"/>
        <v>208</v>
      </c>
      <c r="Z1627" s="34">
        <f t="shared" si="961"/>
        <v>200</v>
      </c>
      <c r="AA1627" s="34"/>
      <c r="AB1627" s="34">
        <f t="shared" si="962"/>
        <v>192</v>
      </c>
      <c r="AC1627" s="34">
        <f t="shared" si="962"/>
        <v>206</v>
      </c>
      <c r="AD1627" s="34">
        <f t="shared" si="962"/>
        <v>214</v>
      </c>
      <c r="AE1627" s="34">
        <f t="shared" si="962"/>
        <v>224</v>
      </c>
      <c r="AF1627" s="34">
        <f t="shared" si="962"/>
        <v>217</v>
      </c>
      <c r="AG1627" s="34">
        <f t="shared" si="962"/>
        <v>167</v>
      </c>
      <c r="AH1627" s="34"/>
      <c r="AI1627" s="34">
        <f t="shared" si="963"/>
        <v>253</v>
      </c>
      <c r="AJ1627" s="34">
        <f t="shared" si="963"/>
        <v>217</v>
      </c>
      <c r="AK1627" s="34"/>
      <c r="AL1627" s="34">
        <f t="shared" ref="AL1627:BD1627" si="966">AL1623+AL1576</f>
        <v>194</v>
      </c>
      <c r="AM1627" s="34">
        <f t="shared" si="966"/>
        <v>207</v>
      </c>
      <c r="AN1627" s="34">
        <f t="shared" si="966"/>
        <v>248</v>
      </c>
      <c r="AO1627" s="34">
        <f t="shared" si="966"/>
        <v>200</v>
      </c>
      <c r="AP1627" s="34">
        <f t="shared" si="966"/>
        <v>257</v>
      </c>
      <c r="AQ1627" s="34">
        <f t="shared" si="966"/>
        <v>181</v>
      </c>
      <c r="AR1627" s="34">
        <f t="shared" si="966"/>
        <v>164</v>
      </c>
      <c r="AS1627" s="34">
        <f t="shared" si="966"/>
        <v>293</v>
      </c>
      <c r="AT1627" s="34">
        <f t="shared" si="966"/>
        <v>203</v>
      </c>
      <c r="AU1627" s="34">
        <f t="shared" si="966"/>
        <v>268</v>
      </c>
      <c r="AV1627" s="34">
        <f t="shared" si="966"/>
        <v>0</v>
      </c>
      <c r="AW1627" s="34">
        <f t="shared" si="966"/>
        <v>202</v>
      </c>
      <c r="AX1627" s="34">
        <f t="shared" si="966"/>
        <v>187</v>
      </c>
      <c r="AY1627" s="34">
        <f t="shared" si="966"/>
        <v>271</v>
      </c>
      <c r="AZ1627" s="34">
        <f t="shared" si="966"/>
        <v>186</v>
      </c>
      <c r="BA1627" s="34">
        <f t="shared" si="966"/>
        <v>207</v>
      </c>
      <c r="BB1627" s="34">
        <f t="shared" si="966"/>
        <v>0</v>
      </c>
      <c r="BC1627" s="34">
        <f t="shared" si="966"/>
        <v>0</v>
      </c>
      <c r="BD1627" s="34">
        <f t="shared" si="966"/>
        <v>8558.64</v>
      </c>
      <c r="BE1627" s="322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U1628" si="967">F1624+F1577</f>
        <v>5</v>
      </c>
      <c r="G1628" s="34">
        <f t="shared" si="967"/>
        <v>44</v>
      </c>
      <c r="H1628" s="34">
        <f t="shared" si="967"/>
        <v>110</v>
      </c>
      <c r="I1628" s="34">
        <f t="shared" si="967"/>
        <v>78</v>
      </c>
      <c r="J1628" s="34">
        <f t="shared" si="967"/>
        <v>30.58</v>
      </c>
      <c r="K1628" s="34">
        <f t="shared" si="967"/>
        <v>29</v>
      </c>
      <c r="L1628" s="34">
        <f t="shared" si="967"/>
        <v>91</v>
      </c>
      <c r="M1628" s="34">
        <f t="shared" si="967"/>
        <v>175</v>
      </c>
      <c r="N1628" s="34">
        <f t="shared" si="967"/>
        <v>131</v>
      </c>
      <c r="O1628" s="34">
        <f t="shared" si="967"/>
        <v>82</v>
      </c>
      <c r="P1628" s="34">
        <f t="shared" si="967"/>
        <v>38</v>
      </c>
      <c r="Q1628" s="34">
        <f t="shared" si="967"/>
        <v>89</v>
      </c>
      <c r="R1628" s="34">
        <f t="shared" si="967"/>
        <v>160</v>
      </c>
      <c r="S1628" s="34">
        <f t="shared" si="967"/>
        <v>33</v>
      </c>
      <c r="T1628" s="34">
        <f t="shared" si="967"/>
        <v>140</v>
      </c>
      <c r="U1628" s="34">
        <f t="shared" si="967"/>
        <v>112</v>
      </c>
      <c r="V1628" s="34"/>
      <c r="W1628" s="34">
        <f>W1624+W1577</f>
        <v>193</v>
      </c>
      <c r="X1628" s="34"/>
      <c r="Y1628" s="34">
        <f t="shared" si="961"/>
        <v>75</v>
      </c>
      <c r="Z1628" s="34">
        <f t="shared" si="961"/>
        <v>100</v>
      </c>
      <c r="AA1628" s="34"/>
      <c r="AB1628" s="34">
        <f t="shared" si="962"/>
        <v>5</v>
      </c>
      <c r="AC1628" s="34">
        <f t="shared" si="962"/>
        <v>69</v>
      </c>
      <c r="AD1628" s="34">
        <f t="shared" si="962"/>
        <v>47</v>
      </c>
      <c r="AE1628" s="34">
        <f t="shared" si="962"/>
        <v>25</v>
      </c>
      <c r="AF1628" s="34">
        <f t="shared" si="962"/>
        <v>186</v>
      </c>
      <c r="AG1628" s="34">
        <f t="shared" si="962"/>
        <v>52</v>
      </c>
      <c r="AH1628" s="34"/>
      <c r="AI1628" s="34">
        <f t="shared" si="963"/>
        <v>77</v>
      </c>
      <c r="AJ1628" s="34">
        <f t="shared" si="963"/>
        <v>58</v>
      </c>
      <c r="AK1628" s="34"/>
      <c r="AL1628" s="34">
        <f t="shared" ref="AL1628:BD1628" si="968">AL1624+AL1577</f>
        <v>50</v>
      </c>
      <c r="AM1628" s="34">
        <f t="shared" si="968"/>
        <v>21</v>
      </c>
      <c r="AN1628" s="34">
        <f t="shared" si="968"/>
        <v>76</v>
      </c>
      <c r="AO1628" s="34">
        <f t="shared" si="968"/>
        <v>129</v>
      </c>
      <c r="AP1628" s="34">
        <f t="shared" si="968"/>
        <v>30</v>
      </c>
      <c r="AQ1628" s="34">
        <f t="shared" si="968"/>
        <v>171</v>
      </c>
      <c r="AR1628" s="34">
        <f t="shared" si="968"/>
        <v>126</v>
      </c>
      <c r="AS1628" s="34">
        <f t="shared" si="968"/>
        <v>121</v>
      </c>
      <c r="AT1628" s="34">
        <f t="shared" si="968"/>
        <v>124</v>
      </c>
      <c r="AU1628" s="34">
        <f t="shared" si="968"/>
        <v>190</v>
      </c>
      <c r="AV1628" s="34">
        <f t="shared" si="968"/>
        <v>0</v>
      </c>
      <c r="AW1628" s="34">
        <f t="shared" si="968"/>
        <v>218</v>
      </c>
      <c r="AX1628" s="34">
        <f t="shared" si="968"/>
        <v>85</v>
      </c>
      <c r="AY1628" s="34">
        <f t="shared" si="968"/>
        <v>3</v>
      </c>
      <c r="AZ1628" s="34">
        <f t="shared" si="968"/>
        <v>45</v>
      </c>
      <c r="BA1628" s="34">
        <f t="shared" si="968"/>
        <v>2</v>
      </c>
      <c r="BB1628" s="34">
        <f t="shared" si="968"/>
        <v>0</v>
      </c>
      <c r="BC1628" s="34">
        <f t="shared" si="968"/>
        <v>0</v>
      </c>
      <c r="BD1628" s="34">
        <f t="shared" si="968"/>
        <v>3372.7200000000003</v>
      </c>
      <c r="BE1628" s="322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U1629" si="969">1-F1628/(F1626-F1627)</f>
        <v>0.99564080209241501</v>
      </c>
      <c r="G1629" s="35">
        <f t="shared" si="969"/>
        <v>0.95918367346938771</v>
      </c>
      <c r="H1629" s="35">
        <f t="shared" si="969"/>
        <v>0.90401396160558467</v>
      </c>
      <c r="I1629" s="35">
        <f t="shared" si="969"/>
        <v>0.92737430167597767</v>
      </c>
      <c r="J1629" s="35" t="e">
        <f t="shared" si="969"/>
        <v>#VALUE!</v>
      </c>
      <c r="K1629" s="35">
        <f t="shared" si="969"/>
        <v>0.97294776119402981</v>
      </c>
      <c r="L1629" s="35">
        <f t="shared" si="969"/>
        <v>0.90972222222222221</v>
      </c>
      <c r="M1629" s="35">
        <f t="shared" si="969"/>
        <v>0.83042635658914732</v>
      </c>
      <c r="N1629" s="35">
        <f t="shared" si="969"/>
        <v>0.87859128822984245</v>
      </c>
      <c r="O1629" s="35">
        <f t="shared" si="969"/>
        <v>0.92168099331423115</v>
      </c>
      <c r="P1629" s="35">
        <f t="shared" si="969"/>
        <v>0.96478220574606122</v>
      </c>
      <c r="Q1629" s="35">
        <f t="shared" si="969"/>
        <v>0.91466922339405565</v>
      </c>
      <c r="R1629" s="35">
        <f t="shared" si="969"/>
        <v>0.85171455050973122</v>
      </c>
      <c r="S1629" s="35">
        <f t="shared" si="969"/>
        <v>0.96761530912659466</v>
      </c>
      <c r="T1629" s="35">
        <f t="shared" si="969"/>
        <v>0.86879100281162136</v>
      </c>
      <c r="U1629" s="35">
        <f t="shared" si="969"/>
        <v>0.89561975768872326</v>
      </c>
      <c r="V1629" s="35"/>
      <c r="W1629" s="35">
        <f>1-W1628/(W1626-W1627)</f>
        <v>0.81894934333958724</v>
      </c>
      <c r="X1629" s="35"/>
      <c r="Y1629" s="35">
        <f>1-Y1628/(Y1626-Y1627)</f>
        <v>0.92997198879551823</v>
      </c>
      <c r="Z1629" s="35">
        <f>1-Z1628/(Z1626-Z1627)</f>
        <v>0.90740740740740744</v>
      </c>
      <c r="AA1629" s="35"/>
      <c r="AB1629" s="35">
        <f t="shared" ref="AB1629:AG1629" si="970">1-AB1628/(AB1626-AB1627)</f>
        <v>0.99539594843462242</v>
      </c>
      <c r="AC1629" s="35">
        <f t="shared" si="970"/>
        <v>0.93575418994413406</v>
      </c>
      <c r="AD1629" s="35">
        <f t="shared" si="970"/>
        <v>0.95566037735849052</v>
      </c>
      <c r="AE1629" s="35">
        <f t="shared" si="970"/>
        <v>0.97632575757575757</v>
      </c>
      <c r="AF1629" s="35">
        <f t="shared" si="970"/>
        <v>0.82485875706214684</v>
      </c>
      <c r="AG1629" s="35">
        <f t="shared" si="970"/>
        <v>0.95319531953195324</v>
      </c>
      <c r="AH1629" s="35"/>
      <c r="AI1629" s="35">
        <f>1-AI1628/(AI1626-AI1627)</f>
        <v>0.92502434274586176</v>
      </c>
      <c r="AJ1629" s="35">
        <f>1-AJ1628/(AJ1626-AJ1627)</f>
        <v>0.94517958412098302</v>
      </c>
      <c r="AK1629" s="35"/>
      <c r="AL1629" s="35">
        <f t="shared" ref="AL1629:BD1629" si="971">1-AL1628/(AL1626-AL1627)</f>
        <v>0.95378927911275413</v>
      </c>
      <c r="AM1629" s="35">
        <f t="shared" si="971"/>
        <v>0.98041044776119401</v>
      </c>
      <c r="AN1629" s="35">
        <f t="shared" si="971"/>
        <v>0.92628516003879724</v>
      </c>
      <c r="AO1629" s="35">
        <f t="shared" si="971"/>
        <v>0.88033395176252316</v>
      </c>
      <c r="AP1629" s="35">
        <f t="shared" si="971"/>
        <v>0.97064579256360073</v>
      </c>
      <c r="AQ1629" s="35">
        <f t="shared" si="971"/>
        <v>0.84383561643835614</v>
      </c>
      <c r="AR1629" s="35">
        <f t="shared" si="971"/>
        <v>0.88689407540394971</v>
      </c>
      <c r="AS1629" s="35">
        <f t="shared" si="971"/>
        <v>0.87740628166160084</v>
      </c>
      <c r="AT1629" s="35">
        <f t="shared" si="971"/>
        <v>0.88475836431226762</v>
      </c>
      <c r="AU1629" s="35">
        <f t="shared" si="971"/>
        <v>0.81225296442687744</v>
      </c>
      <c r="AV1629" s="35">
        <f t="shared" si="971"/>
        <v>1</v>
      </c>
      <c r="AW1629" s="35">
        <f t="shared" si="971"/>
        <v>0.79626168224299065</v>
      </c>
      <c r="AX1629" s="35">
        <f t="shared" si="971"/>
        <v>0.92216117216117222</v>
      </c>
      <c r="AY1629" s="35">
        <f t="shared" si="971"/>
        <v>0.99701195219123506</v>
      </c>
      <c r="AZ1629" s="35">
        <f t="shared" si="971"/>
        <v>0.95882891125343095</v>
      </c>
      <c r="BA1629" s="35">
        <f t="shared" si="971"/>
        <v>0.99813606710158431</v>
      </c>
      <c r="BB1629" s="35">
        <f t="shared" si="971"/>
        <v>1</v>
      </c>
      <c r="BC1629" s="35">
        <f t="shared" si="971"/>
        <v>1</v>
      </c>
      <c r="BD1629" s="35">
        <f t="shared" si="971"/>
        <v>0.93102308638107212</v>
      </c>
      <c r="BE1629" s="322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U1630" si="972">F1579</f>
        <v>14</v>
      </c>
      <c r="G1630" s="19">
        <f t="shared" si="972"/>
        <v>23</v>
      </c>
      <c r="H1630" s="19">
        <f t="shared" si="972"/>
        <v>42</v>
      </c>
      <c r="I1630" s="19">
        <f t="shared" si="972"/>
        <v>47</v>
      </c>
      <c r="J1630" s="19">
        <f t="shared" si="972"/>
        <v>48</v>
      </c>
      <c r="K1630" s="19">
        <f t="shared" si="972"/>
        <v>59</v>
      </c>
      <c r="L1630" s="19">
        <f t="shared" si="972"/>
        <v>64</v>
      </c>
      <c r="M1630" s="19">
        <f t="shared" si="972"/>
        <v>65</v>
      </c>
      <c r="N1630" s="19">
        <f t="shared" si="972"/>
        <v>66</v>
      </c>
      <c r="O1630" s="19">
        <f t="shared" si="972"/>
        <v>72</v>
      </c>
      <c r="P1630" s="19">
        <f t="shared" si="972"/>
        <v>76</v>
      </c>
      <c r="Q1630" s="19">
        <f t="shared" si="972"/>
        <v>78</v>
      </c>
      <c r="R1630" s="19">
        <f t="shared" si="972"/>
        <v>79</v>
      </c>
      <c r="S1630" s="19">
        <f t="shared" si="972"/>
        <v>83</v>
      </c>
      <c r="T1630" s="19">
        <f t="shared" si="972"/>
        <v>84</v>
      </c>
      <c r="U1630" s="19">
        <f t="shared" si="972"/>
        <v>86</v>
      </c>
      <c r="V1630" s="19"/>
      <c r="W1630" s="19">
        <f>W1579</f>
        <v>411</v>
      </c>
      <c r="X1630" s="19"/>
      <c r="Y1630" s="19">
        <f>Y1579</f>
        <v>413</v>
      </c>
      <c r="Z1630" s="19">
        <f>Z1579</f>
        <v>415</v>
      </c>
      <c r="AA1630" s="19"/>
      <c r="AB1630" s="19">
        <f t="shared" ref="AB1630:AG1630" si="973">AB1579</f>
        <v>417</v>
      </c>
      <c r="AC1630" s="19">
        <f t="shared" si="973"/>
        <v>418</v>
      </c>
      <c r="AD1630" s="19">
        <f t="shared" si="973"/>
        <v>419</v>
      </c>
      <c r="AE1630" s="19">
        <f t="shared" si="973"/>
        <v>420</v>
      </c>
      <c r="AF1630" s="19">
        <f t="shared" si="973"/>
        <v>421</v>
      </c>
      <c r="AG1630" s="19">
        <f t="shared" si="973"/>
        <v>422</v>
      </c>
      <c r="AH1630" s="19"/>
      <c r="AI1630" s="19">
        <f>AI1579</f>
        <v>425</v>
      </c>
      <c r="AJ1630" s="19">
        <f>AJ1579</f>
        <v>426</v>
      </c>
      <c r="AK1630" s="19"/>
      <c r="AL1630" s="19">
        <f t="shared" ref="AL1630:BD1630" si="974">AL1579</f>
        <v>430</v>
      </c>
      <c r="AM1630" s="19">
        <f t="shared" si="974"/>
        <v>431</v>
      </c>
      <c r="AN1630" s="19">
        <f t="shared" si="974"/>
        <v>433</v>
      </c>
      <c r="AO1630" s="19">
        <f t="shared" si="974"/>
        <v>446</v>
      </c>
      <c r="AP1630" s="19">
        <f t="shared" si="974"/>
        <v>449</v>
      </c>
      <c r="AQ1630" s="19">
        <f t="shared" si="974"/>
        <v>450</v>
      </c>
      <c r="AR1630" s="19">
        <f t="shared" si="974"/>
        <v>451</v>
      </c>
      <c r="AS1630" s="19">
        <f t="shared" si="974"/>
        <v>453</v>
      </c>
      <c r="AT1630" s="19">
        <f t="shared" si="974"/>
        <v>454</v>
      </c>
      <c r="AU1630" s="19">
        <f t="shared" si="974"/>
        <v>455</v>
      </c>
      <c r="AV1630" s="19">
        <f t="shared" si="974"/>
        <v>0</v>
      </c>
      <c r="AW1630" s="19">
        <f t="shared" si="974"/>
        <v>457</v>
      </c>
      <c r="AX1630" s="19">
        <f t="shared" si="974"/>
        <v>458</v>
      </c>
      <c r="AY1630" s="19">
        <f t="shared" si="974"/>
        <v>460</v>
      </c>
      <c r="AZ1630" s="19">
        <f t="shared" si="974"/>
        <v>461</v>
      </c>
      <c r="BA1630" s="19">
        <f t="shared" si="974"/>
        <v>463</v>
      </c>
      <c r="BB1630" s="19">
        <f t="shared" si="974"/>
        <v>0</v>
      </c>
      <c r="BC1630" s="19">
        <f t="shared" si="974"/>
        <v>0</v>
      </c>
      <c r="BD1630" s="19" t="str">
        <f t="shared" si="974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32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193">
        <v>-303.76</v>
      </c>
      <c r="G1632" s="199">
        <v>-207.2</v>
      </c>
      <c r="H1632" s="227">
        <v>-685.97</v>
      </c>
      <c r="I1632" s="200">
        <v>-545.34</v>
      </c>
      <c r="J1632" s="196">
        <v>-278.38</v>
      </c>
      <c r="K1632" s="197">
        <v>-644.45000000000005</v>
      </c>
      <c r="L1632" s="259">
        <v>-609.35</v>
      </c>
      <c r="M1632" s="201">
        <v>-2070.69</v>
      </c>
      <c r="N1632" s="198">
        <v>-210.27</v>
      </c>
      <c r="O1632" s="190">
        <v>48.37</v>
      </c>
      <c r="P1632" s="204">
        <v>-86.61</v>
      </c>
      <c r="Q1632" s="223">
        <v>-1547</v>
      </c>
      <c r="R1632" s="202">
        <v>-1154.3399999999999</v>
      </c>
      <c r="S1632" s="194">
        <v>701.23</v>
      </c>
      <c r="T1632" s="205">
        <v>89.52</v>
      </c>
      <c r="U1632" s="195">
        <v>-145.33000000000001</v>
      </c>
      <c r="V1632" s="24"/>
      <c r="W1632" s="209">
        <v>79.45</v>
      </c>
      <c r="X1632" s="24"/>
      <c r="Y1632" s="213">
        <v>-268.48</v>
      </c>
      <c r="Z1632" s="209">
        <v>-790.55</v>
      </c>
      <c r="AA1632" s="24"/>
      <c r="AB1632" s="211">
        <v>-555.13</v>
      </c>
      <c r="AC1632" s="208">
        <v>-424.53</v>
      </c>
      <c r="AD1632" s="212">
        <v>-732.23</v>
      </c>
      <c r="AE1632" s="225">
        <v>-622.61</v>
      </c>
      <c r="AF1632" s="214">
        <v>-222.16</v>
      </c>
      <c r="AG1632" s="215">
        <v>-693.56</v>
      </c>
      <c r="AH1632" s="24"/>
      <c r="AI1632" s="192">
        <v>59.42</v>
      </c>
      <c r="AJ1632" s="226">
        <v>159.68</v>
      </c>
      <c r="AK1632" s="24"/>
      <c r="AL1632" s="206">
        <v>-91.86</v>
      </c>
      <c r="AM1632" s="210">
        <v>-491.52</v>
      </c>
      <c r="AN1632" s="216">
        <v>-239</v>
      </c>
      <c r="AO1632" s="220">
        <v>-606.24</v>
      </c>
      <c r="AP1632" s="118">
        <v>-182.88</v>
      </c>
      <c r="AQ1632" s="118">
        <v>-817.73</v>
      </c>
      <c r="AR1632" s="224">
        <v>-308.29000000000002</v>
      </c>
      <c r="AS1632" s="222">
        <v>-323.74</v>
      </c>
      <c r="AT1632" s="219">
        <v>130.41</v>
      </c>
      <c r="AU1632" s="221">
        <v>-749.3</v>
      </c>
      <c r="AV1632" s="24">
        <v>0</v>
      </c>
      <c r="AW1632" s="191">
        <v>-1129.68</v>
      </c>
      <c r="AX1632" s="218">
        <v>87.45</v>
      </c>
      <c r="AY1632" s="24">
        <v>0</v>
      </c>
      <c r="AZ1632" s="24">
        <v>0</v>
      </c>
      <c r="BA1632" s="217">
        <v>520.77</v>
      </c>
      <c r="BB1632" s="24">
        <v>0</v>
      </c>
      <c r="BC1632" s="24">
        <v>0</v>
      </c>
      <c r="BD1632" s="24">
        <f t="shared" ref="BD1632:BD1675" si="975">SUM(F1632:BC1632)</f>
        <v>-15861.879999999997</v>
      </c>
      <c r="BE1632" s="25"/>
    </row>
    <row r="1633" spans="1:57" ht="25.5" customHeight="1" x14ac:dyDescent="0.25">
      <c r="A1633" s="22">
        <v>32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193">
        <v>-621.11</v>
      </c>
      <c r="G1633" s="199">
        <v>-429.55</v>
      </c>
      <c r="H1633" s="227">
        <v>-36.21</v>
      </c>
      <c r="I1633" s="200">
        <v>-364.09</v>
      </c>
      <c r="J1633" s="196">
        <v>-53.75</v>
      </c>
      <c r="K1633" s="197">
        <v>-70.989999999999995</v>
      </c>
      <c r="L1633" s="259">
        <v>-94.02</v>
      </c>
      <c r="M1633" s="201">
        <v>-51.36</v>
      </c>
      <c r="N1633" s="198">
        <v>-153.56</v>
      </c>
      <c r="O1633" s="190">
        <v>-433.22</v>
      </c>
      <c r="P1633" s="204">
        <v>-111.09</v>
      </c>
      <c r="Q1633" s="223">
        <v>-52.82</v>
      </c>
      <c r="R1633" s="202">
        <v>-299.42</v>
      </c>
      <c r="S1633" s="194">
        <v>-160.65</v>
      </c>
      <c r="T1633" s="205" t="s">
        <v>546</v>
      </c>
      <c r="U1633" s="195">
        <v>-986.39</v>
      </c>
      <c r="V1633" s="24"/>
      <c r="W1633" s="209">
        <v>-384.74</v>
      </c>
      <c r="X1633" s="24"/>
      <c r="Y1633" s="213">
        <v>46.53</v>
      </c>
      <c r="Z1633" s="209">
        <v>-318.94</v>
      </c>
      <c r="AA1633" s="24"/>
      <c r="AB1633" s="211">
        <v>-469.53</v>
      </c>
      <c r="AC1633" s="208">
        <v>-48.36</v>
      </c>
      <c r="AD1633" s="212">
        <v>-36.549999999999997</v>
      </c>
      <c r="AE1633" s="225">
        <v>-176.08</v>
      </c>
      <c r="AF1633" s="214">
        <v>-329.31</v>
      </c>
      <c r="AG1633" s="215">
        <v>-92.32</v>
      </c>
      <c r="AH1633" s="24"/>
      <c r="AI1633" s="192">
        <v>-453.26</v>
      </c>
      <c r="AJ1633" s="226">
        <v>-273.88</v>
      </c>
      <c r="AK1633" s="24"/>
      <c r="AL1633" s="206">
        <v>-188.09</v>
      </c>
      <c r="AM1633" s="210">
        <v>-37.53</v>
      </c>
      <c r="AN1633" s="216" t="s">
        <v>62</v>
      </c>
      <c r="AO1633" s="220">
        <v>-5.65</v>
      </c>
      <c r="AP1633" s="118">
        <v>-125.65</v>
      </c>
      <c r="AQ1633" s="118" t="s">
        <v>58</v>
      </c>
      <c r="AR1633" s="224">
        <v>10.62</v>
      </c>
      <c r="AS1633" s="222">
        <v>-126.34</v>
      </c>
      <c r="AT1633" s="219">
        <v>-138.78</v>
      </c>
      <c r="AU1633" s="221">
        <v>-54.63</v>
      </c>
      <c r="AV1633" s="24">
        <v>0</v>
      </c>
      <c r="AW1633" s="191">
        <v>-776.01</v>
      </c>
      <c r="AX1633" s="218">
        <v>-659.41</v>
      </c>
      <c r="AY1633" s="24">
        <v>0</v>
      </c>
      <c r="AZ1633" s="24">
        <v>0</v>
      </c>
      <c r="BA1633" s="217" t="s">
        <v>62</v>
      </c>
      <c r="BB1633" s="24">
        <v>0</v>
      </c>
      <c r="BC1633" s="24">
        <v>0</v>
      </c>
      <c r="BD1633" s="24">
        <f t="shared" si="975"/>
        <v>-8556.14</v>
      </c>
      <c r="BE1633" s="25"/>
    </row>
    <row r="1634" spans="1:57" ht="25.5" customHeight="1" x14ac:dyDescent="0.25">
      <c r="A1634" s="22">
        <v>32</v>
      </c>
      <c r="B1634" s="76" t="s">
        <v>54</v>
      </c>
      <c r="C1634" s="76">
        <v>27</v>
      </c>
      <c r="D1634" s="76">
        <v>269</v>
      </c>
      <c r="E1634" s="76" t="s">
        <v>61</v>
      </c>
      <c r="F1634" s="193" t="s">
        <v>60</v>
      </c>
      <c r="G1634" s="199" t="s">
        <v>60</v>
      </c>
      <c r="H1634" s="227" t="s">
        <v>60</v>
      </c>
      <c r="I1634" s="200" t="s">
        <v>62</v>
      </c>
      <c r="J1634" s="196">
        <v>-95</v>
      </c>
      <c r="K1634" s="197" t="s">
        <v>60</v>
      </c>
      <c r="L1634" s="259" t="s">
        <v>63</v>
      </c>
      <c r="M1634" s="201" t="s">
        <v>64</v>
      </c>
      <c r="N1634" s="198" t="s">
        <v>60</v>
      </c>
      <c r="O1634" s="190" t="s">
        <v>62</v>
      </c>
      <c r="P1634" s="204" t="s">
        <v>62</v>
      </c>
      <c r="Q1634" s="223" t="s">
        <v>60</v>
      </c>
      <c r="R1634" s="202" t="s">
        <v>60</v>
      </c>
      <c r="S1634" s="194" t="s">
        <v>62</v>
      </c>
      <c r="T1634" s="205" t="s">
        <v>60</v>
      </c>
      <c r="U1634" s="195" t="s">
        <v>62</v>
      </c>
      <c r="V1634" s="24"/>
      <c r="W1634" s="209" t="s">
        <v>62</v>
      </c>
      <c r="X1634" s="24"/>
      <c r="Y1634" s="213" t="s">
        <v>60</v>
      </c>
      <c r="Z1634" s="209">
        <v>-175</v>
      </c>
      <c r="AA1634" s="24"/>
      <c r="AB1634" s="211" t="s">
        <v>60</v>
      </c>
      <c r="AC1634" s="208" t="s">
        <v>60</v>
      </c>
      <c r="AD1634" s="212" t="s">
        <v>60</v>
      </c>
      <c r="AE1634" s="225" t="s">
        <v>60</v>
      </c>
      <c r="AF1634" s="214" t="s">
        <v>60</v>
      </c>
      <c r="AG1634" s="215" t="s">
        <v>60</v>
      </c>
      <c r="AH1634" s="24"/>
      <c r="AI1634" s="192" t="s">
        <v>60</v>
      </c>
      <c r="AJ1634" s="226" t="s">
        <v>60</v>
      </c>
      <c r="AK1634" s="24"/>
      <c r="AL1634" s="206" t="s">
        <v>62</v>
      </c>
      <c r="AM1634" s="210" t="s">
        <v>60</v>
      </c>
      <c r="AN1634" s="216" t="s">
        <v>63</v>
      </c>
      <c r="AO1634" s="220" t="s">
        <v>62</v>
      </c>
      <c r="AP1634" s="118" t="s">
        <v>64</v>
      </c>
      <c r="AQ1634" s="118" t="s">
        <v>60</v>
      </c>
      <c r="AR1634" s="224" t="s">
        <v>62</v>
      </c>
      <c r="AS1634" s="222" t="s">
        <v>60</v>
      </c>
      <c r="AT1634" s="219" t="s">
        <v>60</v>
      </c>
      <c r="AU1634" s="221" t="s">
        <v>64</v>
      </c>
      <c r="AV1634" s="24">
        <v>0</v>
      </c>
      <c r="AW1634" s="191" t="s">
        <v>64</v>
      </c>
      <c r="AX1634" s="218" t="s">
        <v>60</v>
      </c>
      <c r="AY1634" s="24">
        <v>0</v>
      </c>
      <c r="AZ1634" s="24">
        <v>0</v>
      </c>
      <c r="BA1634" s="217" t="s">
        <v>62</v>
      </c>
      <c r="BB1634" s="24">
        <v>0</v>
      </c>
      <c r="BC1634" s="24">
        <v>0</v>
      </c>
      <c r="BD1634" s="24">
        <f t="shared" si="975"/>
        <v>-270</v>
      </c>
      <c r="BE1634" s="25"/>
    </row>
    <row r="1635" spans="1:57" ht="25.5" customHeight="1" x14ac:dyDescent="0.25">
      <c r="A1635" s="22">
        <v>32</v>
      </c>
      <c r="B1635" s="76" t="s">
        <v>54</v>
      </c>
      <c r="C1635" s="76">
        <v>27</v>
      </c>
      <c r="D1635" s="76">
        <v>273</v>
      </c>
      <c r="E1635" s="76" t="s">
        <v>65</v>
      </c>
      <c r="F1635" s="193" t="s">
        <v>60</v>
      </c>
      <c r="G1635" s="199" t="s">
        <v>60</v>
      </c>
      <c r="H1635" s="227" t="s">
        <v>60</v>
      </c>
      <c r="I1635" s="200" t="s">
        <v>62</v>
      </c>
      <c r="J1635" s="196">
        <v>-22.98</v>
      </c>
      <c r="K1635" s="197" t="s">
        <v>60</v>
      </c>
      <c r="L1635" s="259" t="s">
        <v>62</v>
      </c>
      <c r="M1635" s="201" t="s">
        <v>64</v>
      </c>
      <c r="N1635" s="198" t="s">
        <v>60</v>
      </c>
      <c r="O1635" s="190" t="s">
        <v>62</v>
      </c>
      <c r="P1635" s="204" t="s">
        <v>62</v>
      </c>
      <c r="Q1635" s="223" t="s">
        <v>60</v>
      </c>
      <c r="R1635" s="202" t="s">
        <v>60</v>
      </c>
      <c r="S1635" s="194" t="s">
        <v>63</v>
      </c>
      <c r="T1635" s="205" t="s">
        <v>60</v>
      </c>
      <c r="U1635" s="195" t="s">
        <v>62</v>
      </c>
      <c r="V1635" s="24"/>
      <c r="W1635" s="209" t="s">
        <v>62</v>
      </c>
      <c r="X1635" s="24"/>
      <c r="Y1635" s="213" t="s">
        <v>60</v>
      </c>
      <c r="Z1635" s="209" t="s">
        <v>62</v>
      </c>
      <c r="AA1635" s="24"/>
      <c r="AB1635" s="211" t="s">
        <v>60</v>
      </c>
      <c r="AC1635" s="208" t="s">
        <v>60</v>
      </c>
      <c r="AD1635" s="212" t="s">
        <v>60</v>
      </c>
      <c r="AE1635" s="225" t="s">
        <v>60</v>
      </c>
      <c r="AF1635" s="214" t="s">
        <v>60</v>
      </c>
      <c r="AG1635" s="215" t="s">
        <v>60</v>
      </c>
      <c r="AH1635" s="24"/>
      <c r="AI1635" s="192" t="s">
        <v>60</v>
      </c>
      <c r="AJ1635" s="226" t="s">
        <v>60</v>
      </c>
      <c r="AK1635" s="24"/>
      <c r="AL1635" s="206" t="s">
        <v>62</v>
      </c>
      <c r="AM1635" s="210" t="s">
        <v>60</v>
      </c>
      <c r="AN1635" s="216" t="s">
        <v>62</v>
      </c>
      <c r="AO1635" s="220" t="s">
        <v>62</v>
      </c>
      <c r="AP1635" s="118" t="s">
        <v>64</v>
      </c>
      <c r="AQ1635" s="118" t="s">
        <v>60</v>
      </c>
      <c r="AR1635" s="224" t="s">
        <v>62</v>
      </c>
      <c r="AS1635" s="222" t="s">
        <v>60</v>
      </c>
      <c r="AT1635" s="219" t="s">
        <v>60</v>
      </c>
      <c r="AU1635" s="221" t="s">
        <v>64</v>
      </c>
      <c r="AV1635" s="24">
        <v>0</v>
      </c>
      <c r="AW1635" s="191" t="s">
        <v>60</v>
      </c>
      <c r="AX1635" s="218" t="s">
        <v>60</v>
      </c>
      <c r="AY1635" s="24">
        <v>0</v>
      </c>
      <c r="AZ1635" s="24">
        <v>0</v>
      </c>
      <c r="BA1635" s="217" t="s">
        <v>62</v>
      </c>
      <c r="BB1635" s="24">
        <v>0</v>
      </c>
      <c r="BC1635" s="24">
        <v>0</v>
      </c>
      <c r="BD1635" s="24">
        <f t="shared" si="975"/>
        <v>-22.98</v>
      </c>
      <c r="BE1635" s="25"/>
    </row>
    <row r="1636" spans="1:57" ht="25.5" customHeight="1" x14ac:dyDescent="0.25">
      <c r="A1636" s="22">
        <v>32</v>
      </c>
      <c r="B1636" s="76" t="s">
        <v>54</v>
      </c>
      <c r="C1636" s="76">
        <v>27</v>
      </c>
      <c r="D1636" s="76">
        <v>274</v>
      </c>
      <c r="E1636" s="76" t="s">
        <v>66</v>
      </c>
      <c r="F1636" s="193" t="s">
        <v>60</v>
      </c>
      <c r="G1636" s="199" t="s">
        <v>60</v>
      </c>
      <c r="H1636" s="227" t="s">
        <v>60</v>
      </c>
      <c r="I1636" s="200" t="s">
        <v>62</v>
      </c>
      <c r="J1636" s="196" t="s">
        <v>62</v>
      </c>
      <c r="K1636" s="197" t="s">
        <v>60</v>
      </c>
      <c r="L1636" s="259" t="s">
        <v>63</v>
      </c>
      <c r="M1636" s="201" t="s">
        <v>60</v>
      </c>
      <c r="N1636" s="198" t="s">
        <v>60</v>
      </c>
      <c r="O1636" s="190" t="s">
        <v>62</v>
      </c>
      <c r="P1636" s="204" t="s">
        <v>62</v>
      </c>
      <c r="Q1636" s="223" t="s">
        <v>60</v>
      </c>
      <c r="R1636" s="202" t="s">
        <v>60</v>
      </c>
      <c r="S1636" s="194" t="s">
        <v>62</v>
      </c>
      <c r="T1636" s="205" t="s">
        <v>60</v>
      </c>
      <c r="U1636" s="195" t="s">
        <v>62</v>
      </c>
      <c r="V1636" s="24"/>
      <c r="W1636" s="209" t="s">
        <v>62</v>
      </c>
      <c r="X1636" s="24"/>
      <c r="Y1636" s="213" t="s">
        <v>60</v>
      </c>
      <c r="Z1636" s="209" t="s">
        <v>62</v>
      </c>
      <c r="AA1636" s="24"/>
      <c r="AB1636" s="211" t="s">
        <v>60</v>
      </c>
      <c r="AC1636" s="208" t="s">
        <v>60</v>
      </c>
      <c r="AD1636" s="212" t="s">
        <v>60</v>
      </c>
      <c r="AE1636" s="225" t="s">
        <v>60</v>
      </c>
      <c r="AF1636" s="214" t="s">
        <v>60</v>
      </c>
      <c r="AG1636" s="215" t="s">
        <v>60</v>
      </c>
      <c r="AH1636" s="24"/>
      <c r="AI1636" s="192" t="s">
        <v>60</v>
      </c>
      <c r="AJ1636" s="226" t="s">
        <v>60</v>
      </c>
      <c r="AK1636" s="24"/>
      <c r="AL1636" s="206" t="s">
        <v>62</v>
      </c>
      <c r="AM1636" s="210" t="s">
        <v>60</v>
      </c>
      <c r="AN1636" s="216" t="s">
        <v>62</v>
      </c>
      <c r="AO1636" s="220" t="s">
        <v>62</v>
      </c>
      <c r="AP1636" s="118" t="s">
        <v>60</v>
      </c>
      <c r="AQ1636" s="118" t="s">
        <v>60</v>
      </c>
      <c r="AR1636" s="224" t="s">
        <v>62</v>
      </c>
      <c r="AS1636" s="222" t="s">
        <v>60</v>
      </c>
      <c r="AT1636" s="219" t="s">
        <v>60</v>
      </c>
      <c r="AU1636" s="221" t="s">
        <v>64</v>
      </c>
      <c r="AV1636" s="24">
        <v>0</v>
      </c>
      <c r="AW1636" s="191" t="s">
        <v>60</v>
      </c>
      <c r="AX1636" s="218" t="s">
        <v>60</v>
      </c>
      <c r="AY1636" s="24">
        <v>0</v>
      </c>
      <c r="AZ1636" s="24">
        <v>0</v>
      </c>
      <c r="BA1636" s="217" t="s">
        <v>62</v>
      </c>
      <c r="BB1636" s="24">
        <v>0</v>
      </c>
      <c r="BC1636" s="24">
        <v>0</v>
      </c>
      <c r="BD1636" s="24">
        <f t="shared" si="975"/>
        <v>0</v>
      </c>
      <c r="BE1636" s="25" t="s">
        <v>48</v>
      </c>
    </row>
    <row r="1637" spans="1:57" ht="25.5" customHeight="1" x14ac:dyDescent="0.25">
      <c r="A1637" s="22">
        <v>32</v>
      </c>
      <c r="B1637" s="76" t="s">
        <v>54</v>
      </c>
      <c r="C1637" s="76">
        <v>23</v>
      </c>
      <c r="D1637" s="76">
        <v>243</v>
      </c>
      <c r="E1637" s="76" t="s">
        <v>67</v>
      </c>
      <c r="F1637" s="193">
        <v>-310.67</v>
      </c>
      <c r="G1637" s="199">
        <v>203.16</v>
      </c>
      <c r="H1637" s="227">
        <v>-83.55</v>
      </c>
      <c r="I1637" s="200">
        <v>-177.43</v>
      </c>
      <c r="J1637" s="196">
        <v>-151.52000000000001</v>
      </c>
      <c r="K1637" s="197">
        <v>-163.19999999999999</v>
      </c>
      <c r="L1637" s="259">
        <v>-108.38</v>
      </c>
      <c r="M1637" s="201">
        <v>-193.22</v>
      </c>
      <c r="N1637" s="198">
        <v>-109.4</v>
      </c>
      <c r="O1637" s="190">
        <v>-477.16</v>
      </c>
      <c r="P1637" s="204">
        <v>-63.61</v>
      </c>
      <c r="Q1637" s="223">
        <v>-353.67</v>
      </c>
      <c r="R1637" s="202">
        <v>-407.97</v>
      </c>
      <c r="S1637" s="194">
        <v>-8072.87</v>
      </c>
      <c r="T1637" s="205">
        <v>-621.5</v>
      </c>
      <c r="U1637" s="195">
        <v>5.21</v>
      </c>
      <c r="V1637" s="24"/>
      <c r="W1637" s="209">
        <v>583.69000000000005</v>
      </c>
      <c r="X1637" s="24"/>
      <c r="Y1637" s="213">
        <v>92.81</v>
      </c>
      <c r="Z1637" s="209">
        <v>28.35</v>
      </c>
      <c r="AA1637" s="24"/>
      <c r="AB1637" s="211">
        <v>-537.12</v>
      </c>
      <c r="AC1637" s="208">
        <v>-94</v>
      </c>
      <c r="AD1637" s="212">
        <v>354.77</v>
      </c>
      <c r="AE1637" s="225">
        <v>-333.57</v>
      </c>
      <c r="AF1637" s="214" t="s">
        <v>59</v>
      </c>
      <c r="AG1637" s="215" t="s">
        <v>59</v>
      </c>
      <c r="AH1637" s="24"/>
      <c r="AI1637" s="192">
        <v>-88.8</v>
      </c>
      <c r="AJ1637" s="226">
        <v>41.33</v>
      </c>
      <c r="AK1637" s="24"/>
      <c r="AL1637" s="206">
        <v>-36.549999999999997</v>
      </c>
      <c r="AM1637" s="210" t="s">
        <v>59</v>
      </c>
      <c r="AN1637" s="216">
        <v>314.60000000000002</v>
      </c>
      <c r="AO1637" s="220">
        <v>-204.23</v>
      </c>
      <c r="AP1637" s="118">
        <v>-275.07</v>
      </c>
      <c r="AQ1637" s="118">
        <v>-127</v>
      </c>
      <c r="AR1637" s="224">
        <v>-179.52</v>
      </c>
      <c r="AS1637" s="222">
        <v>-221.18</v>
      </c>
      <c r="AT1637" s="219" t="s">
        <v>59</v>
      </c>
      <c r="AU1637" s="221">
        <v>-311.31</v>
      </c>
      <c r="AV1637" s="24">
        <v>0</v>
      </c>
      <c r="AW1637" s="191">
        <v>117.29</v>
      </c>
      <c r="AX1637" s="218">
        <v>-103.73</v>
      </c>
      <c r="AY1637" s="24">
        <v>0</v>
      </c>
      <c r="AZ1637" s="24">
        <v>0</v>
      </c>
      <c r="BA1637" s="217" t="s">
        <v>62</v>
      </c>
      <c r="BB1637" s="24">
        <v>0</v>
      </c>
      <c r="BC1637" s="24">
        <v>0</v>
      </c>
      <c r="BD1637" s="24">
        <f t="shared" si="975"/>
        <v>-12065.019999999997</v>
      </c>
      <c r="BE1637" s="25" t="s">
        <v>48</v>
      </c>
    </row>
    <row r="1638" spans="1:57" ht="25.5" customHeight="1" x14ac:dyDescent="0.25">
      <c r="A1638" s="22">
        <v>32</v>
      </c>
      <c r="B1638" s="76" t="s">
        <v>54</v>
      </c>
      <c r="C1638" s="76">
        <v>23</v>
      </c>
      <c r="D1638" s="76">
        <v>332</v>
      </c>
      <c r="E1638" s="76" t="s">
        <v>68</v>
      </c>
      <c r="F1638" s="193">
        <v>-342.88</v>
      </c>
      <c r="G1638" s="199" t="s">
        <v>59</v>
      </c>
      <c r="H1638" s="227">
        <v>-290.27</v>
      </c>
      <c r="I1638" s="200">
        <v>-102.31</v>
      </c>
      <c r="J1638" s="196">
        <v>-284.16000000000003</v>
      </c>
      <c r="K1638" s="197">
        <v>-197.86</v>
      </c>
      <c r="L1638" s="259">
        <v>-170.98</v>
      </c>
      <c r="M1638" s="201">
        <v>133.43</v>
      </c>
      <c r="N1638" s="198">
        <v>-166.62</v>
      </c>
      <c r="O1638" s="190">
        <v>-475.97</v>
      </c>
      <c r="P1638" s="204">
        <v>-331</v>
      </c>
      <c r="Q1638" s="223" t="s">
        <v>58</v>
      </c>
      <c r="R1638" s="202">
        <v>299.70999999999998</v>
      </c>
      <c r="S1638" s="194">
        <v>-193.07</v>
      </c>
      <c r="T1638" s="205">
        <v>-227.2</v>
      </c>
      <c r="U1638" s="195">
        <v>-1434.86</v>
      </c>
      <c r="V1638" s="24"/>
      <c r="W1638" s="209">
        <v>10.45</v>
      </c>
      <c r="X1638" s="24"/>
      <c r="Y1638" s="213">
        <v>-30.47</v>
      </c>
      <c r="Z1638" s="209">
        <v>-111.99</v>
      </c>
      <c r="AA1638" s="24"/>
      <c r="AB1638" s="211">
        <v>284.20999999999998</v>
      </c>
      <c r="AC1638" s="208" t="s">
        <v>59</v>
      </c>
      <c r="AD1638" s="212">
        <v>-731.61</v>
      </c>
      <c r="AE1638" s="225">
        <v>-148.51</v>
      </c>
      <c r="AF1638" s="214">
        <v>-158.76</v>
      </c>
      <c r="AG1638" s="215">
        <v>434.12</v>
      </c>
      <c r="AH1638" s="24"/>
      <c r="AI1638" s="192">
        <v>-52.67</v>
      </c>
      <c r="AJ1638" s="226">
        <v>399.49</v>
      </c>
      <c r="AK1638" s="24"/>
      <c r="AL1638" s="206">
        <v>-10.44</v>
      </c>
      <c r="AM1638" s="210" t="s">
        <v>59</v>
      </c>
      <c r="AN1638" s="216">
        <v>139.84</v>
      </c>
      <c r="AO1638" s="220">
        <v>5.78</v>
      </c>
      <c r="AP1638" s="118" t="s">
        <v>59</v>
      </c>
      <c r="AQ1638" s="118" t="s">
        <v>59</v>
      </c>
      <c r="AR1638" s="224">
        <v>-274.93</v>
      </c>
      <c r="AS1638" s="222">
        <v>74.150000000000006</v>
      </c>
      <c r="AT1638" s="219">
        <v>660.07</v>
      </c>
      <c r="AU1638" s="221">
        <v>-276.95999999999998</v>
      </c>
      <c r="AV1638" s="24">
        <v>0</v>
      </c>
      <c r="AW1638" s="191">
        <v>14.11</v>
      </c>
      <c r="AX1638" s="218">
        <v>31.39</v>
      </c>
      <c r="AY1638" s="24">
        <v>0</v>
      </c>
      <c r="AZ1638" s="24">
        <v>0</v>
      </c>
      <c r="BA1638" s="217">
        <v>53.42</v>
      </c>
      <c r="BB1638" s="24">
        <v>0</v>
      </c>
      <c r="BC1638" s="24">
        <v>0</v>
      </c>
      <c r="BD1638" s="24">
        <f t="shared" si="975"/>
        <v>-3473.35</v>
      </c>
      <c r="BE1638" s="25" t="s">
        <v>48</v>
      </c>
    </row>
    <row r="1639" spans="1:57" ht="25.5" customHeight="1" x14ac:dyDescent="0.25">
      <c r="A1639" s="22">
        <v>32</v>
      </c>
      <c r="B1639" s="76" t="s">
        <v>54</v>
      </c>
      <c r="C1639" s="76">
        <v>22</v>
      </c>
      <c r="D1639" s="76">
        <v>175</v>
      </c>
      <c r="E1639" s="76" t="s">
        <v>69</v>
      </c>
      <c r="F1639" s="193">
        <v>-16.16</v>
      </c>
      <c r="G1639" s="199">
        <v>-97.67</v>
      </c>
      <c r="H1639" s="227">
        <v>-397.28</v>
      </c>
      <c r="I1639" s="200">
        <v>85.74</v>
      </c>
      <c r="J1639" s="196">
        <v>-119.9</v>
      </c>
      <c r="K1639" s="197">
        <v>-106.5</v>
      </c>
      <c r="L1639" s="259">
        <v>-444.04</v>
      </c>
      <c r="M1639" s="201">
        <v>-73.709999999999994</v>
      </c>
      <c r="N1639" s="198">
        <v>229.22</v>
      </c>
      <c r="O1639" s="190">
        <v>-2206.64</v>
      </c>
      <c r="P1639" s="204">
        <v>-159.94</v>
      </c>
      <c r="Q1639" s="223">
        <v>-385.48</v>
      </c>
      <c r="R1639" s="202">
        <v>165.57</v>
      </c>
      <c r="S1639" s="194">
        <v>266.76</v>
      </c>
      <c r="T1639" s="205">
        <v>-799.37</v>
      </c>
      <c r="U1639" s="195">
        <v>-126.54</v>
      </c>
      <c r="V1639" s="24"/>
      <c r="W1639" s="209">
        <v>48.71</v>
      </c>
      <c r="X1639" s="24"/>
      <c r="Y1639" s="213">
        <v>-332.28</v>
      </c>
      <c r="Z1639" s="209">
        <v>176.99</v>
      </c>
      <c r="AA1639" s="24"/>
      <c r="AB1639" s="211">
        <v>-168.89</v>
      </c>
      <c r="AC1639" s="208">
        <v>-191.43</v>
      </c>
      <c r="AD1639" s="212">
        <v>85.52</v>
      </c>
      <c r="AE1639" s="225">
        <v>-52.29</v>
      </c>
      <c r="AF1639" s="214">
        <v>-416.49</v>
      </c>
      <c r="AG1639" s="215">
        <v>17.55</v>
      </c>
      <c r="AH1639" s="24"/>
      <c r="AI1639" s="192">
        <v>-10.16</v>
      </c>
      <c r="AJ1639" s="226">
        <v>-1.33</v>
      </c>
      <c r="AK1639" s="24"/>
      <c r="AL1639" s="206">
        <v>-294.17</v>
      </c>
      <c r="AM1639" s="210">
        <v>-258.56</v>
      </c>
      <c r="AN1639" s="216">
        <v>108.34</v>
      </c>
      <c r="AO1639" s="220">
        <v>-15.42</v>
      </c>
      <c r="AP1639" s="118">
        <v>-634.4</v>
      </c>
      <c r="AQ1639" s="118">
        <v>-77.739999999999995</v>
      </c>
      <c r="AR1639" s="224">
        <v>-58.36</v>
      </c>
      <c r="AS1639" s="222">
        <v>56.82</v>
      </c>
      <c r="AT1639" s="219">
        <v>-17.77</v>
      </c>
      <c r="AU1639" s="221">
        <v>56.36</v>
      </c>
      <c r="AV1639" s="24">
        <v>0</v>
      </c>
      <c r="AW1639" s="191">
        <v>-72.239999999999995</v>
      </c>
      <c r="AX1639" s="218">
        <v>-93.02</v>
      </c>
      <c r="AY1639" s="24">
        <v>0</v>
      </c>
      <c r="AZ1639" s="24">
        <v>0</v>
      </c>
      <c r="BA1639" s="217">
        <v>-1.24</v>
      </c>
      <c r="BB1639" s="24">
        <v>0</v>
      </c>
      <c r="BC1639" s="24">
        <v>0</v>
      </c>
      <c r="BD1639" s="24">
        <f t="shared" si="975"/>
        <v>-6331.44</v>
      </c>
      <c r="BE1639" s="25" t="s">
        <v>48</v>
      </c>
    </row>
    <row r="1640" spans="1:57" ht="25.5" customHeight="1" x14ac:dyDescent="0.25">
      <c r="A1640" s="22">
        <v>32</v>
      </c>
      <c r="B1640" s="76" t="s">
        <v>54</v>
      </c>
      <c r="C1640" s="76">
        <v>22</v>
      </c>
      <c r="D1640" s="76">
        <v>347</v>
      </c>
      <c r="E1640" s="76" t="s">
        <v>70</v>
      </c>
      <c r="F1640" s="193">
        <v>-244.69</v>
      </c>
      <c r="G1640" s="199">
        <v>-9.6</v>
      </c>
      <c r="H1640" s="227">
        <v>-25.56</v>
      </c>
      <c r="I1640" s="200">
        <v>-237.15</v>
      </c>
      <c r="J1640" s="196">
        <v>-74.33</v>
      </c>
      <c r="K1640" s="197">
        <v>-330.97</v>
      </c>
      <c r="L1640" s="259">
        <v>104.39</v>
      </c>
      <c r="M1640" s="201">
        <v>-61.61</v>
      </c>
      <c r="N1640" s="198">
        <v>378.4</v>
      </c>
      <c r="O1640" s="190">
        <v>-787.11</v>
      </c>
      <c r="P1640" s="204">
        <v>118.08</v>
      </c>
      <c r="Q1640" s="223">
        <v>-663.09</v>
      </c>
      <c r="R1640" s="202">
        <v>-291.74</v>
      </c>
      <c r="S1640" s="194">
        <v>-330.91</v>
      </c>
      <c r="T1640" s="205">
        <v>195.44</v>
      </c>
      <c r="U1640" s="195">
        <v>-175.86</v>
      </c>
      <c r="V1640" s="24"/>
      <c r="W1640" s="209">
        <v>51.82</v>
      </c>
      <c r="X1640" s="24"/>
      <c r="Y1640" s="213">
        <v>269.63</v>
      </c>
      <c r="Z1640" s="209">
        <v>-499.2</v>
      </c>
      <c r="AA1640" s="24"/>
      <c r="AB1640" s="211">
        <v>288.04000000000002</v>
      </c>
      <c r="AC1640" s="208">
        <v>80.430000000000007</v>
      </c>
      <c r="AD1640" s="212">
        <v>-104.81</v>
      </c>
      <c r="AE1640" s="225">
        <v>145.32</v>
      </c>
      <c r="AF1640" s="214">
        <v>-57.7</v>
      </c>
      <c r="AG1640" s="215">
        <v>-121.32</v>
      </c>
      <c r="AH1640" s="24"/>
      <c r="AI1640" s="192">
        <v>0.56000000000000005</v>
      </c>
      <c r="AJ1640" s="226">
        <v>80.28</v>
      </c>
      <c r="AK1640" s="24"/>
      <c r="AL1640" s="206">
        <v>-262.77</v>
      </c>
      <c r="AM1640" s="210">
        <v>-685.81</v>
      </c>
      <c r="AN1640" s="216">
        <v>152.44999999999999</v>
      </c>
      <c r="AO1640" s="220">
        <v>-213.52</v>
      </c>
      <c r="AP1640" s="118">
        <v>-940.51</v>
      </c>
      <c r="AQ1640" s="118">
        <v>848.8</v>
      </c>
      <c r="AR1640" s="224">
        <v>9.34</v>
      </c>
      <c r="AS1640" s="222">
        <v>-1680.48</v>
      </c>
      <c r="AT1640" s="219">
        <v>-25.73</v>
      </c>
      <c r="AU1640" s="221">
        <v>-322.77999999999997</v>
      </c>
      <c r="AV1640" s="24">
        <v>0</v>
      </c>
      <c r="AW1640" s="191">
        <v>-458.42</v>
      </c>
      <c r="AX1640" s="218">
        <v>63.53</v>
      </c>
      <c r="AY1640" s="24">
        <v>0</v>
      </c>
      <c r="AZ1640" s="24">
        <v>0</v>
      </c>
      <c r="BA1640" s="217">
        <v>16.13</v>
      </c>
      <c r="BB1640" s="24">
        <v>0</v>
      </c>
      <c r="BC1640" s="24">
        <v>0</v>
      </c>
      <c r="BD1640" s="24">
        <f t="shared" si="975"/>
        <v>-5803.03</v>
      </c>
      <c r="BE1640" s="25" t="s">
        <v>48</v>
      </c>
    </row>
    <row r="1641" spans="1:57" ht="25.5" customHeight="1" x14ac:dyDescent="0.25">
      <c r="A1641" s="40">
        <v>32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193">
        <v>-196.38</v>
      </c>
      <c r="G1641" s="199">
        <v>-391.84</v>
      </c>
      <c r="H1641" s="227">
        <v>-15.89</v>
      </c>
      <c r="I1641" s="200">
        <v>-181</v>
      </c>
      <c r="J1641" s="196" t="s">
        <v>58</v>
      </c>
      <c r="K1641" s="197">
        <v>-93.37</v>
      </c>
      <c r="L1641" s="259">
        <v>-247.45</v>
      </c>
      <c r="M1641" s="201" t="s">
        <v>59</v>
      </c>
      <c r="N1641" s="198">
        <v>62.71</v>
      </c>
      <c r="O1641" s="190">
        <v>-77.62</v>
      </c>
      <c r="P1641" s="204">
        <v>-461.27</v>
      </c>
      <c r="Q1641" s="223">
        <v>-160.1</v>
      </c>
      <c r="R1641" s="202">
        <v>-124.86</v>
      </c>
      <c r="S1641" s="194">
        <v>-177.47</v>
      </c>
      <c r="T1641" s="205" t="s">
        <v>59</v>
      </c>
      <c r="U1641" s="195" t="s">
        <v>58</v>
      </c>
      <c r="V1641" s="24"/>
      <c r="W1641" s="209">
        <v>116.03</v>
      </c>
      <c r="X1641" s="24"/>
      <c r="Y1641" s="213" t="s">
        <v>59</v>
      </c>
      <c r="Z1641" s="209" t="s">
        <v>58</v>
      </c>
      <c r="AA1641" s="24"/>
      <c r="AB1641" s="211">
        <v>-208.43</v>
      </c>
      <c r="AC1641" s="208">
        <v>-127.8</v>
      </c>
      <c r="AD1641" s="212" t="s">
        <v>59</v>
      </c>
      <c r="AE1641" s="225">
        <v>-13.88</v>
      </c>
      <c r="AF1641" s="214" t="s">
        <v>59</v>
      </c>
      <c r="AG1641" s="215">
        <v>1.79</v>
      </c>
      <c r="AH1641" s="24"/>
      <c r="AI1641" s="192" t="s">
        <v>59</v>
      </c>
      <c r="AJ1641" s="226" t="s">
        <v>58</v>
      </c>
      <c r="AK1641" s="24"/>
      <c r="AL1641" s="206">
        <v>156.36000000000001</v>
      </c>
      <c r="AM1641" s="210">
        <v>-5.43</v>
      </c>
      <c r="AN1641" s="216" t="s">
        <v>62</v>
      </c>
      <c r="AO1641" s="220">
        <v>-41.03</v>
      </c>
      <c r="AP1641" s="118">
        <v>35.94</v>
      </c>
      <c r="AQ1641" s="118" t="s">
        <v>59</v>
      </c>
      <c r="AR1641" s="224">
        <v>524.66</v>
      </c>
      <c r="AS1641" s="222" t="s">
        <v>59</v>
      </c>
      <c r="AT1641" s="219" t="s">
        <v>59</v>
      </c>
      <c r="AU1641" s="221">
        <v>-242.07</v>
      </c>
      <c r="AV1641" s="24">
        <v>0</v>
      </c>
      <c r="AW1641" s="191">
        <v>-100.19</v>
      </c>
      <c r="AX1641" s="218" t="s">
        <v>59</v>
      </c>
      <c r="AY1641" s="24">
        <v>0</v>
      </c>
      <c r="AZ1641" s="24">
        <v>0</v>
      </c>
      <c r="BA1641" s="217" t="s">
        <v>62</v>
      </c>
      <c r="BB1641" s="24">
        <v>0</v>
      </c>
      <c r="BC1641" s="24">
        <v>0</v>
      </c>
      <c r="BD1641" s="24">
        <f t="shared" si="975"/>
        <v>-1968.5900000000004</v>
      </c>
      <c r="BE1641" s="25"/>
    </row>
    <row r="1642" spans="1:57" ht="25.5" customHeight="1" x14ac:dyDescent="0.25">
      <c r="A1642" s="40">
        <v>32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193">
        <v>-1106.32</v>
      </c>
      <c r="G1642" s="199">
        <v>100.65</v>
      </c>
      <c r="H1642" s="227">
        <v>-245.56</v>
      </c>
      <c r="I1642" s="200">
        <v>-824.43</v>
      </c>
      <c r="J1642" s="196">
        <v>-224.78</v>
      </c>
      <c r="K1642" s="197">
        <v>-291.55</v>
      </c>
      <c r="L1642" s="259">
        <v>-323.2</v>
      </c>
      <c r="M1642" s="201" t="s">
        <v>59</v>
      </c>
      <c r="N1642" s="198">
        <v>-165.52</v>
      </c>
      <c r="O1642" s="190">
        <v>-154.12</v>
      </c>
      <c r="P1642" s="204">
        <v>-4.34</v>
      </c>
      <c r="Q1642" s="223">
        <v>-405.08</v>
      </c>
      <c r="R1642" s="202">
        <v>-227.23000000000002</v>
      </c>
      <c r="S1642" s="194">
        <v>-429.89</v>
      </c>
      <c r="T1642" s="205">
        <v>-1395.63</v>
      </c>
      <c r="U1642" s="195">
        <v>-496.15</v>
      </c>
      <c r="V1642" s="24"/>
      <c r="W1642" s="209">
        <v>956.78</v>
      </c>
      <c r="X1642" s="24"/>
      <c r="Y1642" s="213">
        <v>-20.239999999999998</v>
      </c>
      <c r="Z1642" s="209">
        <v>572.57000000000005</v>
      </c>
      <c r="AA1642" s="24"/>
      <c r="AB1642" s="211">
        <v>-2767.3</v>
      </c>
      <c r="AC1642" s="208">
        <v>-104.45</v>
      </c>
      <c r="AD1642" s="212">
        <v>182.43</v>
      </c>
      <c r="AE1642" s="225">
        <v>-354.95</v>
      </c>
      <c r="AF1642" s="214">
        <v>221.7</v>
      </c>
      <c r="AG1642" s="215">
        <v>-322.06</v>
      </c>
      <c r="AH1642" s="24"/>
      <c r="AI1642" s="192">
        <v>-126.55</v>
      </c>
      <c r="AJ1642" s="226" t="s">
        <v>58</v>
      </c>
      <c r="AK1642" s="24"/>
      <c r="AL1642" s="207" t="s">
        <v>58</v>
      </c>
      <c r="AM1642" s="210">
        <v>-506.65999999999997</v>
      </c>
      <c r="AN1642" s="216">
        <v>-232.87</v>
      </c>
      <c r="AO1642" s="220">
        <v>-905.76</v>
      </c>
      <c r="AP1642" s="118">
        <v>-430.2</v>
      </c>
      <c r="AQ1642" s="118">
        <v>-407.89</v>
      </c>
      <c r="AR1642" s="224">
        <v>-475.75</v>
      </c>
      <c r="AS1642" s="222">
        <v>-3411.34</v>
      </c>
      <c r="AT1642" s="219">
        <v>-106.35</v>
      </c>
      <c r="AU1642" s="221">
        <v>-250.16</v>
      </c>
      <c r="AV1642" s="24">
        <v>0</v>
      </c>
      <c r="AW1642" s="191">
        <v>-265.76</v>
      </c>
      <c r="AX1642" s="218">
        <v>-415.04</v>
      </c>
      <c r="AY1642" s="24">
        <v>0</v>
      </c>
      <c r="AZ1642" s="24">
        <v>0</v>
      </c>
      <c r="BA1642" s="217">
        <v>-150.24</v>
      </c>
      <c r="BB1642" s="24">
        <v>0</v>
      </c>
      <c r="BC1642" s="24">
        <v>0</v>
      </c>
      <c r="BD1642" s="24">
        <f t="shared" si="975"/>
        <v>-15513.240000000003</v>
      </c>
      <c r="BE1642" s="25"/>
    </row>
    <row r="1643" spans="1:57" ht="25.5" customHeight="1" x14ac:dyDescent="0.25">
      <c r="A1643" s="22">
        <v>32</v>
      </c>
      <c r="B1643" s="78" t="s">
        <v>74</v>
      </c>
      <c r="C1643" s="76">
        <v>22</v>
      </c>
      <c r="D1643" s="76">
        <v>176</v>
      </c>
      <c r="E1643" s="76" t="s">
        <v>121</v>
      </c>
      <c r="F1643" s="193">
        <v>-8.31</v>
      </c>
      <c r="G1643" s="199">
        <v>614.04</v>
      </c>
      <c r="H1643" s="227">
        <v>-19.87</v>
      </c>
      <c r="I1643" s="200">
        <v>95.84</v>
      </c>
      <c r="J1643" s="196">
        <v>-524.6</v>
      </c>
      <c r="K1643" s="197">
        <v>-190.49</v>
      </c>
      <c r="L1643" s="259">
        <v>-344.85</v>
      </c>
      <c r="M1643" s="201">
        <v>-3.83</v>
      </c>
      <c r="N1643" s="198">
        <v>-316.17</v>
      </c>
      <c r="O1643" s="190">
        <v>37.22</v>
      </c>
      <c r="P1643" s="204">
        <v>-257.13</v>
      </c>
      <c r="Q1643" s="223">
        <v>-33.71</v>
      </c>
      <c r="R1643" s="202">
        <v>-86.5</v>
      </c>
      <c r="S1643" s="194">
        <v>-19.309999999999999</v>
      </c>
      <c r="T1643" s="205" t="s">
        <v>59</v>
      </c>
      <c r="U1643" s="195">
        <v>-465.04</v>
      </c>
      <c r="V1643" s="24"/>
      <c r="W1643" s="209" t="s">
        <v>59</v>
      </c>
      <c r="X1643" s="24"/>
      <c r="Y1643" s="213">
        <v>25.51</v>
      </c>
      <c r="Z1643" s="209">
        <v>-37.96</v>
      </c>
      <c r="AA1643" s="24"/>
      <c r="AB1643" s="211">
        <v>95.77</v>
      </c>
      <c r="AC1643" s="208">
        <v>104.25</v>
      </c>
      <c r="AD1643" s="212">
        <v>268.24</v>
      </c>
      <c r="AE1643" s="225">
        <v>-11.7</v>
      </c>
      <c r="AF1643" s="214">
        <v>-12.43</v>
      </c>
      <c r="AG1643" s="215">
        <v>237.27</v>
      </c>
      <c r="AH1643" s="24"/>
      <c r="AI1643" s="192">
        <v>-1.06</v>
      </c>
      <c r="AJ1643" s="226">
        <v>30.46</v>
      </c>
      <c r="AK1643" s="24"/>
      <c r="AL1643" s="207">
        <v>-292.33999999999997</v>
      </c>
      <c r="AM1643" s="210">
        <v>283.37</v>
      </c>
      <c r="AN1643" s="216">
        <v>-59.36</v>
      </c>
      <c r="AO1643" s="220">
        <v>91.41</v>
      </c>
      <c r="AP1643" s="118">
        <v>-79.67</v>
      </c>
      <c r="AQ1643" s="118">
        <v>305.39999999999998</v>
      </c>
      <c r="AR1643" s="224">
        <v>760.47</v>
      </c>
      <c r="AS1643" s="222">
        <v>-564.02</v>
      </c>
      <c r="AT1643" s="219">
        <v>-1.93</v>
      </c>
      <c r="AU1643" s="221">
        <v>-373.62</v>
      </c>
      <c r="AV1643" s="24">
        <v>0</v>
      </c>
      <c r="AW1643" s="191">
        <v>-11.81</v>
      </c>
      <c r="AX1643" s="218">
        <v>89.38</v>
      </c>
      <c r="AY1643" s="24">
        <v>0</v>
      </c>
      <c r="AZ1643" s="24">
        <v>0</v>
      </c>
      <c r="BA1643" s="217">
        <v>0.26</v>
      </c>
      <c r="BB1643" s="24">
        <v>0</v>
      </c>
      <c r="BC1643" s="24">
        <v>0</v>
      </c>
      <c r="BD1643" s="24">
        <f t="shared" si="975"/>
        <v>-676.82</v>
      </c>
      <c r="BE1643" s="25" t="s">
        <v>48</v>
      </c>
    </row>
    <row r="1644" spans="1:57" ht="25.5" customHeight="1" x14ac:dyDescent="0.25">
      <c r="A1644" s="22">
        <v>32</v>
      </c>
      <c r="B1644" s="78" t="s">
        <v>74</v>
      </c>
      <c r="C1644" s="76">
        <v>22</v>
      </c>
      <c r="D1644" s="76">
        <v>346</v>
      </c>
      <c r="E1644" s="76" t="s">
        <v>122</v>
      </c>
      <c r="F1644" s="193">
        <v>-62.26</v>
      </c>
      <c r="G1644" s="199">
        <v>-72.08</v>
      </c>
      <c r="H1644" s="227">
        <v>-0.86</v>
      </c>
      <c r="I1644" s="200">
        <v>20.440000000000001</v>
      </c>
      <c r="J1644" s="196">
        <v>515.85</v>
      </c>
      <c r="K1644" s="197">
        <v>76.63</v>
      </c>
      <c r="L1644" s="259">
        <v>-62.83</v>
      </c>
      <c r="M1644" s="201">
        <v>15.15</v>
      </c>
      <c r="N1644" s="198">
        <v>284.92</v>
      </c>
      <c r="O1644" s="190">
        <v>-584.66999999999996</v>
      </c>
      <c r="P1644" s="204">
        <v>-16.88</v>
      </c>
      <c r="Q1644" s="223">
        <v>17.75</v>
      </c>
      <c r="R1644" s="202">
        <v>-32.47</v>
      </c>
      <c r="S1644" s="194">
        <v>-107.45</v>
      </c>
      <c r="T1644" s="205" t="s">
        <v>59</v>
      </c>
      <c r="U1644" s="195">
        <v>185.17</v>
      </c>
      <c r="V1644" s="24"/>
      <c r="W1644" s="209" t="s">
        <v>59</v>
      </c>
      <c r="X1644" s="24"/>
      <c r="Y1644" s="213">
        <v>69.760000000000005</v>
      </c>
      <c r="Z1644" s="209">
        <v>-350.38</v>
      </c>
      <c r="AA1644" s="24"/>
      <c r="AB1644" s="211">
        <v>-6.31</v>
      </c>
      <c r="AC1644" s="208">
        <v>-73.92</v>
      </c>
      <c r="AD1644" s="212">
        <v>-297.42</v>
      </c>
      <c r="AE1644" s="225">
        <v>-17.22</v>
      </c>
      <c r="AF1644" s="214">
        <v>-5.2729999999999997</v>
      </c>
      <c r="AG1644" s="215">
        <v>-340.67</v>
      </c>
      <c r="AH1644" s="24"/>
      <c r="AI1644" s="192">
        <v>2.36</v>
      </c>
      <c r="AJ1644" s="226">
        <v>-4.1900000000000004</v>
      </c>
      <c r="AK1644" s="24"/>
      <c r="AL1644" s="207">
        <v>-81.39</v>
      </c>
      <c r="AM1644" s="210">
        <v>-318.39</v>
      </c>
      <c r="AN1644" s="216">
        <v>-15.36</v>
      </c>
      <c r="AO1644" s="220">
        <v>-319.49</v>
      </c>
      <c r="AP1644" s="118">
        <v>-28.83</v>
      </c>
      <c r="AQ1644" s="118">
        <v>-455.21</v>
      </c>
      <c r="AR1644" s="224">
        <v>-341.71</v>
      </c>
      <c r="AS1644" s="222">
        <v>258.69</v>
      </c>
      <c r="AT1644" s="219">
        <v>-25.73</v>
      </c>
      <c r="AU1644" s="221">
        <v>26.36</v>
      </c>
      <c r="AV1644" s="24">
        <v>0</v>
      </c>
      <c r="AW1644" s="191">
        <v>-183.37</v>
      </c>
      <c r="AX1644" s="218">
        <v>10.6</v>
      </c>
      <c r="AY1644" s="24">
        <v>0</v>
      </c>
      <c r="AZ1644" s="24">
        <v>0</v>
      </c>
      <c r="BA1644" s="217" t="s">
        <v>62</v>
      </c>
      <c r="BB1644" s="24">
        <v>0</v>
      </c>
      <c r="BC1644" s="24">
        <v>0</v>
      </c>
      <c r="BD1644" s="24">
        <f t="shared" si="975"/>
        <v>-2320.6829999999995</v>
      </c>
      <c r="BE1644" s="25" t="s">
        <v>48</v>
      </c>
    </row>
    <row r="1645" spans="1:57" ht="25.5" customHeight="1" x14ac:dyDescent="0.25">
      <c r="A1645" s="22">
        <v>32</v>
      </c>
      <c r="B1645" s="78" t="s">
        <v>74</v>
      </c>
      <c r="C1645" s="76">
        <v>22</v>
      </c>
      <c r="D1645" s="76">
        <v>348</v>
      </c>
      <c r="E1645" s="76" t="s">
        <v>123</v>
      </c>
      <c r="F1645" s="193" t="s">
        <v>64</v>
      </c>
      <c r="G1645" s="199" t="s">
        <v>64</v>
      </c>
      <c r="H1645" s="227" t="s">
        <v>64</v>
      </c>
      <c r="I1645" s="200" t="s">
        <v>64</v>
      </c>
      <c r="J1645" s="196" t="s">
        <v>63</v>
      </c>
      <c r="K1645" s="197" t="s">
        <v>64</v>
      </c>
      <c r="L1645" s="259">
        <v>-61.87</v>
      </c>
      <c r="M1645" s="201" t="s">
        <v>64</v>
      </c>
      <c r="N1645" s="198" t="s">
        <v>64</v>
      </c>
      <c r="O1645" s="190" t="s">
        <v>63</v>
      </c>
      <c r="P1645" s="204" t="s">
        <v>63</v>
      </c>
      <c r="Q1645" s="223" t="s">
        <v>63</v>
      </c>
      <c r="R1645" s="202" t="s">
        <v>64</v>
      </c>
      <c r="S1645" s="194" t="s">
        <v>63</v>
      </c>
      <c r="T1645" s="205" t="s">
        <v>64</v>
      </c>
      <c r="U1645" s="195" t="s">
        <v>63</v>
      </c>
      <c r="V1645" s="24"/>
      <c r="W1645" s="209" t="s">
        <v>64</v>
      </c>
      <c r="X1645" s="24"/>
      <c r="Y1645" s="213" t="s">
        <v>64</v>
      </c>
      <c r="Z1645" s="209" t="s">
        <v>63</v>
      </c>
      <c r="AA1645" s="24"/>
      <c r="AB1645" s="211" t="s">
        <v>64</v>
      </c>
      <c r="AC1645" s="208" t="s">
        <v>64</v>
      </c>
      <c r="AD1645" s="212" t="s">
        <v>64</v>
      </c>
      <c r="AE1645" s="225" t="s">
        <v>64</v>
      </c>
      <c r="AF1645" s="214" t="s">
        <v>64</v>
      </c>
      <c r="AG1645" s="215" t="s">
        <v>64</v>
      </c>
      <c r="AH1645" s="24"/>
      <c r="AI1645" s="192" t="s">
        <v>63</v>
      </c>
      <c r="AJ1645" s="226">
        <v>-22.22</v>
      </c>
      <c r="AK1645" s="24"/>
      <c r="AL1645" s="206" t="s">
        <v>63</v>
      </c>
      <c r="AM1645" s="210" t="s">
        <v>64</v>
      </c>
      <c r="AN1645" s="216" t="s">
        <v>63</v>
      </c>
      <c r="AO1645" s="220" t="s">
        <v>63</v>
      </c>
      <c r="AP1645" s="118" t="s">
        <v>545</v>
      </c>
      <c r="AQ1645" s="118" t="s">
        <v>64</v>
      </c>
      <c r="AR1645" s="224" t="s">
        <v>63</v>
      </c>
      <c r="AS1645" s="222" t="s">
        <v>64</v>
      </c>
      <c r="AT1645" s="219" t="s">
        <v>64</v>
      </c>
      <c r="AU1645" s="221" t="s">
        <v>64</v>
      </c>
      <c r="AV1645" s="24">
        <v>0</v>
      </c>
      <c r="AW1645" s="191" t="s">
        <v>64</v>
      </c>
      <c r="AX1645" s="218" t="s">
        <v>64</v>
      </c>
      <c r="AY1645" s="24">
        <v>0</v>
      </c>
      <c r="AZ1645" s="24">
        <v>0</v>
      </c>
      <c r="BA1645" s="217" t="s">
        <v>63</v>
      </c>
      <c r="BB1645" s="24">
        <v>0</v>
      </c>
      <c r="BC1645" s="24">
        <v>0</v>
      </c>
      <c r="BD1645" s="24">
        <f t="shared" si="975"/>
        <v>-84.09</v>
      </c>
      <c r="BE1645" s="25" t="s">
        <v>48</v>
      </c>
    </row>
    <row r="1646" spans="1:57" ht="25.5" customHeight="1" x14ac:dyDescent="0.25">
      <c r="A1646" s="22">
        <v>32</v>
      </c>
      <c r="B1646" s="78" t="s">
        <v>74</v>
      </c>
      <c r="C1646" s="76">
        <v>22</v>
      </c>
      <c r="D1646" s="76">
        <v>349</v>
      </c>
      <c r="E1646" s="76" t="s">
        <v>125</v>
      </c>
      <c r="F1646" s="193" t="s">
        <v>64</v>
      </c>
      <c r="G1646" s="199" t="s">
        <v>64</v>
      </c>
      <c r="H1646" s="227" t="s">
        <v>64</v>
      </c>
      <c r="I1646" s="200" t="s">
        <v>64</v>
      </c>
      <c r="J1646" s="196" t="s">
        <v>63</v>
      </c>
      <c r="K1646" s="197" t="s">
        <v>64</v>
      </c>
      <c r="L1646" s="259" t="s">
        <v>62</v>
      </c>
      <c r="M1646" s="201" t="s">
        <v>64</v>
      </c>
      <c r="N1646" s="198" t="s">
        <v>64</v>
      </c>
      <c r="O1646" s="190" t="s">
        <v>63</v>
      </c>
      <c r="P1646" s="204" t="s">
        <v>63</v>
      </c>
      <c r="Q1646" s="223" t="s">
        <v>63</v>
      </c>
      <c r="R1646" s="202" t="s">
        <v>64</v>
      </c>
      <c r="S1646" s="194" t="s">
        <v>63</v>
      </c>
      <c r="T1646" s="205" t="s">
        <v>64</v>
      </c>
      <c r="U1646" s="195" t="s">
        <v>63</v>
      </c>
      <c r="V1646" s="24"/>
      <c r="W1646" s="209" t="s">
        <v>64</v>
      </c>
      <c r="X1646" s="24"/>
      <c r="Y1646" s="213" t="s">
        <v>64</v>
      </c>
      <c r="Z1646" s="209" t="s">
        <v>63</v>
      </c>
      <c r="AA1646" s="24"/>
      <c r="AB1646" s="211" t="s">
        <v>64</v>
      </c>
      <c r="AC1646" s="208" t="s">
        <v>64</v>
      </c>
      <c r="AD1646" s="212" t="s">
        <v>64</v>
      </c>
      <c r="AE1646" s="225" t="s">
        <v>64</v>
      </c>
      <c r="AF1646" s="214" t="s">
        <v>64</v>
      </c>
      <c r="AG1646" s="215" t="s">
        <v>60</v>
      </c>
      <c r="AH1646" s="24"/>
      <c r="AI1646" s="192" t="s">
        <v>63</v>
      </c>
      <c r="AJ1646" s="226">
        <v>-139.62</v>
      </c>
      <c r="AK1646" s="24"/>
      <c r="AL1646" s="206" t="s">
        <v>63</v>
      </c>
      <c r="AM1646" s="210" t="s">
        <v>64</v>
      </c>
      <c r="AN1646" s="216" t="s">
        <v>63</v>
      </c>
      <c r="AO1646" s="220" t="s">
        <v>63</v>
      </c>
      <c r="AP1646" s="118" t="s">
        <v>64</v>
      </c>
      <c r="AQ1646" s="118" t="s">
        <v>64</v>
      </c>
      <c r="AR1646" s="224" t="s">
        <v>63</v>
      </c>
      <c r="AS1646" s="222" t="s">
        <v>64</v>
      </c>
      <c r="AT1646" s="219" t="s">
        <v>64</v>
      </c>
      <c r="AU1646" s="221" t="s">
        <v>64</v>
      </c>
      <c r="AV1646" s="24">
        <v>0</v>
      </c>
      <c r="AW1646" s="191" t="s">
        <v>64</v>
      </c>
      <c r="AX1646" s="218" t="s">
        <v>64</v>
      </c>
      <c r="AY1646" s="24">
        <v>0</v>
      </c>
      <c r="AZ1646" s="24">
        <v>0</v>
      </c>
      <c r="BA1646" s="217" t="s">
        <v>63</v>
      </c>
      <c r="BB1646" s="24">
        <v>0</v>
      </c>
      <c r="BC1646" s="24">
        <v>0</v>
      </c>
      <c r="BD1646" s="24">
        <f t="shared" si="975"/>
        <v>-139.62</v>
      </c>
      <c r="BE1646" s="25"/>
    </row>
    <row r="1647" spans="1:57" ht="25.5" customHeight="1" x14ac:dyDescent="0.25">
      <c r="A1647" s="22">
        <v>32</v>
      </c>
      <c r="B1647" s="78" t="s">
        <v>74</v>
      </c>
      <c r="C1647" s="76">
        <v>22</v>
      </c>
      <c r="D1647" s="76">
        <v>350</v>
      </c>
      <c r="E1647" s="76" t="s">
        <v>126</v>
      </c>
      <c r="F1647" s="193" t="s">
        <v>64</v>
      </c>
      <c r="G1647" s="199" t="s">
        <v>64</v>
      </c>
      <c r="H1647" s="227" t="s">
        <v>64</v>
      </c>
      <c r="I1647" s="200" t="s">
        <v>64</v>
      </c>
      <c r="J1647" s="196" t="s">
        <v>63</v>
      </c>
      <c r="K1647" s="197" t="s">
        <v>64</v>
      </c>
      <c r="L1647" s="259" t="s">
        <v>63</v>
      </c>
      <c r="M1647" s="201" t="s">
        <v>64</v>
      </c>
      <c r="N1647" s="198" t="s">
        <v>64</v>
      </c>
      <c r="O1647" s="190" t="s">
        <v>63</v>
      </c>
      <c r="P1647" s="204" t="s">
        <v>63</v>
      </c>
      <c r="Q1647" s="223" t="s">
        <v>63</v>
      </c>
      <c r="R1647" s="202" t="s">
        <v>64</v>
      </c>
      <c r="S1647" s="194" t="s">
        <v>63</v>
      </c>
      <c r="T1647" s="205" t="s">
        <v>64</v>
      </c>
      <c r="U1647" s="195" t="s">
        <v>63</v>
      </c>
      <c r="V1647" s="24"/>
      <c r="W1647" s="209" t="s">
        <v>64</v>
      </c>
      <c r="X1647" s="24"/>
      <c r="Y1647" s="213" t="s">
        <v>64</v>
      </c>
      <c r="Z1647" s="209" t="s">
        <v>63</v>
      </c>
      <c r="AA1647" s="24"/>
      <c r="AB1647" s="211" t="s">
        <v>64</v>
      </c>
      <c r="AC1647" s="208" t="s">
        <v>64</v>
      </c>
      <c r="AD1647" s="212" t="s">
        <v>64</v>
      </c>
      <c r="AE1647" s="225" t="s">
        <v>64</v>
      </c>
      <c r="AF1647" s="214" t="s">
        <v>64</v>
      </c>
      <c r="AG1647" s="215" t="s">
        <v>64</v>
      </c>
      <c r="AH1647" s="24"/>
      <c r="AI1647" s="192" t="s">
        <v>63</v>
      </c>
      <c r="AJ1647" s="226" t="s">
        <v>64</v>
      </c>
      <c r="AK1647" s="24"/>
      <c r="AL1647" s="206" t="s">
        <v>63</v>
      </c>
      <c r="AM1647" s="210" t="s">
        <v>64</v>
      </c>
      <c r="AN1647" s="216" t="s">
        <v>63</v>
      </c>
      <c r="AO1647" s="220" t="s">
        <v>63</v>
      </c>
      <c r="AP1647" s="118" t="s">
        <v>64</v>
      </c>
      <c r="AQ1647" s="118" t="s">
        <v>64</v>
      </c>
      <c r="AR1647" s="224" t="s">
        <v>63</v>
      </c>
      <c r="AS1647" s="222" t="s">
        <v>64</v>
      </c>
      <c r="AT1647" s="219" t="s">
        <v>64</v>
      </c>
      <c r="AU1647" s="221" t="s">
        <v>64</v>
      </c>
      <c r="AV1647" s="24">
        <v>0</v>
      </c>
      <c r="AW1647" s="191" t="s">
        <v>64</v>
      </c>
      <c r="AX1647" s="218" t="s">
        <v>64</v>
      </c>
      <c r="AY1647" s="24">
        <v>0</v>
      </c>
      <c r="AZ1647" s="24">
        <v>0</v>
      </c>
      <c r="BA1647" s="217" t="s">
        <v>63</v>
      </c>
      <c r="BB1647" s="24">
        <v>0</v>
      </c>
      <c r="BC1647" s="24">
        <v>0</v>
      </c>
      <c r="BD1647" s="24">
        <f t="shared" si="975"/>
        <v>0</v>
      </c>
      <c r="BE1647" s="25"/>
    </row>
    <row r="1648" spans="1:57" ht="25.5" customHeight="1" x14ac:dyDescent="0.25">
      <c r="A1648" s="22">
        <v>32</v>
      </c>
      <c r="B1648" s="78" t="s">
        <v>74</v>
      </c>
      <c r="C1648" s="76">
        <v>22</v>
      </c>
      <c r="D1648" s="76">
        <v>351</v>
      </c>
      <c r="E1648" s="76" t="s">
        <v>127</v>
      </c>
      <c r="F1648" s="193" t="s">
        <v>64</v>
      </c>
      <c r="G1648" s="199" t="s">
        <v>64</v>
      </c>
      <c r="H1648" s="227" t="s">
        <v>60</v>
      </c>
      <c r="I1648" s="200" t="s">
        <v>64</v>
      </c>
      <c r="J1648" s="196" t="s">
        <v>63</v>
      </c>
      <c r="K1648" s="197" t="s">
        <v>64</v>
      </c>
      <c r="L1648" s="259" t="s">
        <v>63</v>
      </c>
      <c r="M1648" s="201" t="s">
        <v>60</v>
      </c>
      <c r="N1648" s="198" t="s">
        <v>64</v>
      </c>
      <c r="O1648" s="190" t="s">
        <v>63</v>
      </c>
      <c r="P1648" s="204" t="s">
        <v>63</v>
      </c>
      <c r="Q1648" s="223" t="s">
        <v>63</v>
      </c>
      <c r="R1648" s="202" t="s">
        <v>64</v>
      </c>
      <c r="S1648" s="194" t="s">
        <v>63</v>
      </c>
      <c r="T1648" s="205" t="s">
        <v>64</v>
      </c>
      <c r="U1648" s="195" t="s">
        <v>63</v>
      </c>
      <c r="V1648" s="24"/>
      <c r="W1648" s="209" t="s">
        <v>64</v>
      </c>
      <c r="X1648" s="24"/>
      <c r="Y1648" s="213" t="s">
        <v>64</v>
      </c>
      <c r="Z1648" s="209" t="s">
        <v>63</v>
      </c>
      <c r="AA1648" s="24"/>
      <c r="AB1648" s="211" t="s">
        <v>64</v>
      </c>
      <c r="AC1648" s="208" t="s">
        <v>64</v>
      </c>
      <c r="AD1648" s="212" t="s">
        <v>64</v>
      </c>
      <c r="AE1648" s="225" t="s">
        <v>64</v>
      </c>
      <c r="AF1648" s="214" t="s">
        <v>64</v>
      </c>
      <c r="AG1648" s="215" t="s">
        <v>64</v>
      </c>
      <c r="AH1648" s="24"/>
      <c r="AI1648" s="192" t="s">
        <v>63</v>
      </c>
      <c r="AJ1648" s="226" t="s">
        <v>63</v>
      </c>
      <c r="AK1648" s="24"/>
      <c r="AL1648" s="206" t="s">
        <v>63</v>
      </c>
      <c r="AM1648" s="210" t="s">
        <v>64</v>
      </c>
      <c r="AN1648" s="216" t="s">
        <v>63</v>
      </c>
      <c r="AO1648" s="220" t="s">
        <v>63</v>
      </c>
      <c r="AP1648" s="118" t="s">
        <v>64</v>
      </c>
      <c r="AQ1648" s="118" t="s">
        <v>64</v>
      </c>
      <c r="AR1648" s="224" t="s">
        <v>63</v>
      </c>
      <c r="AS1648" s="222" t="s">
        <v>64</v>
      </c>
      <c r="AT1648" s="219" t="s">
        <v>64</v>
      </c>
      <c r="AU1648" s="221" t="s">
        <v>64</v>
      </c>
      <c r="AV1648" s="24">
        <v>0</v>
      </c>
      <c r="AW1648" s="191" t="s">
        <v>64</v>
      </c>
      <c r="AX1648" s="218" t="s">
        <v>64</v>
      </c>
      <c r="AY1648" s="24">
        <v>0</v>
      </c>
      <c r="AZ1648" s="24">
        <v>0</v>
      </c>
      <c r="BA1648" s="217" t="s">
        <v>63</v>
      </c>
      <c r="BB1648" s="24">
        <v>0</v>
      </c>
      <c r="BC1648" s="24">
        <v>0</v>
      </c>
      <c r="BD1648" s="24">
        <f t="shared" si="975"/>
        <v>0</v>
      </c>
      <c r="BE1648" s="25"/>
    </row>
    <row r="1649" spans="1:57" ht="25.5" customHeight="1" x14ac:dyDescent="0.25">
      <c r="A1649" s="22">
        <v>32</v>
      </c>
      <c r="B1649" s="79" t="s">
        <v>91</v>
      </c>
      <c r="C1649" s="80">
        <v>18</v>
      </c>
      <c r="D1649" s="80">
        <v>267</v>
      </c>
      <c r="E1649" s="80" t="s">
        <v>406</v>
      </c>
      <c r="F1649" s="193">
        <v>-312.41000000000003</v>
      </c>
      <c r="G1649" s="199">
        <v>-169.43</v>
      </c>
      <c r="H1649" s="227">
        <v>-1.95</v>
      </c>
      <c r="I1649" s="200">
        <v>-193.63</v>
      </c>
      <c r="J1649" s="196" t="s">
        <v>58</v>
      </c>
      <c r="K1649" s="197">
        <v>51.41</v>
      </c>
      <c r="L1649" s="259" t="s">
        <v>58</v>
      </c>
      <c r="M1649" s="201">
        <v>2.95</v>
      </c>
      <c r="N1649" s="198">
        <v>-59.91</v>
      </c>
      <c r="O1649" s="190">
        <v>21.67</v>
      </c>
      <c r="P1649" s="204">
        <v>-33.65</v>
      </c>
      <c r="Q1649" s="223">
        <v>-64.849999999999994</v>
      </c>
      <c r="R1649" s="202">
        <v>-75.349999999999994</v>
      </c>
      <c r="S1649" s="194">
        <v>-95.58</v>
      </c>
      <c r="T1649" s="205" t="s">
        <v>59</v>
      </c>
      <c r="U1649" s="195" t="s">
        <v>58</v>
      </c>
      <c r="V1649" s="24"/>
      <c r="W1649" s="209">
        <v>-344.7</v>
      </c>
      <c r="X1649" s="24"/>
      <c r="Y1649" s="213">
        <v>-32.549999999999997</v>
      </c>
      <c r="Z1649" s="209">
        <v>-721.76</v>
      </c>
      <c r="AA1649" s="24"/>
      <c r="AB1649" s="211">
        <v>66.14</v>
      </c>
      <c r="AC1649" s="208">
        <v>-39.369999999999997</v>
      </c>
      <c r="AD1649" s="212">
        <v>-4.54</v>
      </c>
      <c r="AE1649" s="225">
        <v>-175.8</v>
      </c>
      <c r="AF1649" s="214" t="s">
        <v>59</v>
      </c>
      <c r="AG1649" s="215" t="s">
        <v>124</v>
      </c>
      <c r="AH1649" s="24"/>
      <c r="AI1649" s="192" t="s">
        <v>59</v>
      </c>
      <c r="AJ1649" s="226">
        <v>-198.11</v>
      </c>
      <c r="AK1649" s="24"/>
      <c r="AL1649" s="206">
        <v>257.38</v>
      </c>
      <c r="AM1649" s="210">
        <v>-170.48</v>
      </c>
      <c r="AN1649" s="216">
        <v>-51.15</v>
      </c>
      <c r="AO1649" s="220" t="s">
        <v>58</v>
      </c>
      <c r="AP1649" s="118">
        <v>-321.18</v>
      </c>
      <c r="AQ1649" s="118" t="s">
        <v>59</v>
      </c>
      <c r="AR1649" s="224" t="s">
        <v>58</v>
      </c>
      <c r="AS1649" s="222">
        <v>-340.84</v>
      </c>
      <c r="AT1649" s="219">
        <v>379.47</v>
      </c>
      <c r="AU1649" s="221">
        <v>-162.12</v>
      </c>
      <c r="AV1649" s="24">
        <v>0</v>
      </c>
      <c r="AW1649" s="191">
        <v>-821.03</v>
      </c>
      <c r="AX1649" s="218">
        <v>-13.41</v>
      </c>
      <c r="AY1649" s="24">
        <v>0</v>
      </c>
      <c r="AZ1649" s="24">
        <v>0</v>
      </c>
      <c r="BA1649" s="217">
        <v>-41.64</v>
      </c>
      <c r="BB1649" s="24">
        <v>0</v>
      </c>
      <c r="BC1649" s="24">
        <v>0</v>
      </c>
      <c r="BD1649" s="24">
        <f t="shared" si="975"/>
        <v>-3666.4199999999996</v>
      </c>
      <c r="BE1649" s="25"/>
    </row>
    <row r="1650" spans="1:57" ht="25.5" customHeight="1" x14ac:dyDescent="0.25">
      <c r="A1650" s="42">
        <v>32</v>
      </c>
      <c r="B1650" s="79" t="s">
        <v>91</v>
      </c>
      <c r="C1650" s="80">
        <v>60</v>
      </c>
      <c r="D1650" s="80">
        <v>93</v>
      </c>
      <c r="E1650" s="80" t="s">
        <v>407</v>
      </c>
      <c r="F1650" s="193">
        <v>-44.08</v>
      </c>
      <c r="G1650" s="199" t="s">
        <v>64</v>
      </c>
      <c r="H1650" s="227" t="s">
        <v>64</v>
      </c>
      <c r="I1650" s="200" t="s">
        <v>64</v>
      </c>
      <c r="J1650" s="196" t="s">
        <v>63</v>
      </c>
      <c r="K1650" s="197" t="s">
        <v>64</v>
      </c>
      <c r="L1650" s="259">
        <v>-27.27</v>
      </c>
      <c r="M1650" s="201" t="s">
        <v>64</v>
      </c>
      <c r="N1650" s="198" t="s">
        <v>60</v>
      </c>
      <c r="O1650" s="190" t="s">
        <v>63</v>
      </c>
      <c r="P1650" s="204" t="s">
        <v>63</v>
      </c>
      <c r="Q1650" s="223" t="s">
        <v>63</v>
      </c>
      <c r="R1650" s="202" t="s">
        <v>64</v>
      </c>
      <c r="S1650" s="194" t="s">
        <v>63</v>
      </c>
      <c r="T1650" s="205" t="s">
        <v>64</v>
      </c>
      <c r="U1650" s="195" t="s">
        <v>63</v>
      </c>
      <c r="V1650" s="24"/>
      <c r="W1650" s="209" t="s">
        <v>64</v>
      </c>
      <c r="X1650" s="24"/>
      <c r="Y1650" s="213" t="s">
        <v>64</v>
      </c>
      <c r="Z1650" s="209" t="s">
        <v>63</v>
      </c>
      <c r="AA1650" s="24"/>
      <c r="AB1650" s="211" t="s">
        <v>64</v>
      </c>
      <c r="AC1650" s="208" t="s">
        <v>64</v>
      </c>
      <c r="AD1650" s="212" t="s">
        <v>64</v>
      </c>
      <c r="AE1650" s="225" t="s">
        <v>64</v>
      </c>
      <c r="AF1650" s="214" t="s">
        <v>59</v>
      </c>
      <c r="AG1650" s="215" t="s">
        <v>64</v>
      </c>
      <c r="AH1650" s="24"/>
      <c r="AI1650" s="192" t="s">
        <v>64</v>
      </c>
      <c r="AJ1650" s="226">
        <v>-115.64</v>
      </c>
      <c r="AK1650" s="24"/>
      <c r="AL1650" s="206" t="s">
        <v>63</v>
      </c>
      <c r="AM1650" s="210" t="s">
        <v>64</v>
      </c>
      <c r="AN1650" s="216" t="s">
        <v>63</v>
      </c>
      <c r="AO1650" s="220" t="s">
        <v>63</v>
      </c>
      <c r="AP1650" s="118" t="s">
        <v>64</v>
      </c>
      <c r="AQ1650" s="118" t="s">
        <v>64</v>
      </c>
      <c r="AR1650" s="224" t="s">
        <v>63</v>
      </c>
      <c r="AS1650" s="222" t="s">
        <v>64</v>
      </c>
      <c r="AT1650" s="219" t="s">
        <v>64</v>
      </c>
      <c r="AU1650" s="221" t="s">
        <v>64</v>
      </c>
      <c r="AV1650" s="24">
        <v>0</v>
      </c>
      <c r="AW1650" s="191" t="s">
        <v>64</v>
      </c>
      <c r="AX1650" s="218" t="s">
        <v>64</v>
      </c>
      <c r="AY1650" s="24">
        <v>0</v>
      </c>
      <c r="AZ1650" s="24">
        <v>0</v>
      </c>
      <c r="BA1650" s="217" t="s">
        <v>63</v>
      </c>
      <c r="BB1650" s="24">
        <v>0</v>
      </c>
      <c r="BC1650" s="24">
        <v>0</v>
      </c>
      <c r="BD1650" s="24">
        <f t="shared" si="975"/>
        <v>-186.99</v>
      </c>
      <c r="BE1650" s="25"/>
    </row>
    <row r="1651" spans="1:57" ht="25.5" customHeight="1" x14ac:dyDescent="0.25">
      <c r="A1651" s="22">
        <v>32</v>
      </c>
      <c r="B1651" s="79" t="s">
        <v>91</v>
      </c>
      <c r="C1651" s="80">
        <v>26</v>
      </c>
      <c r="D1651" s="80">
        <v>131</v>
      </c>
      <c r="E1651" s="80" t="s">
        <v>190</v>
      </c>
      <c r="F1651" s="193">
        <v>-318.64</v>
      </c>
      <c r="G1651" s="199" t="s">
        <v>64</v>
      </c>
      <c r="H1651" s="227" t="s">
        <v>59</v>
      </c>
      <c r="I1651" s="200" t="s">
        <v>64</v>
      </c>
      <c r="J1651" s="196" t="s">
        <v>63</v>
      </c>
      <c r="K1651" s="197" t="s">
        <v>64</v>
      </c>
      <c r="L1651" s="259" t="s">
        <v>58</v>
      </c>
      <c r="M1651" s="201" t="s">
        <v>64</v>
      </c>
      <c r="N1651" s="198" t="s">
        <v>64</v>
      </c>
      <c r="O1651" s="190" t="s">
        <v>63</v>
      </c>
      <c r="P1651" s="204" t="s">
        <v>63</v>
      </c>
      <c r="Q1651" s="223" t="s">
        <v>63</v>
      </c>
      <c r="R1651" s="202" t="s">
        <v>64</v>
      </c>
      <c r="S1651" s="194" t="s">
        <v>63</v>
      </c>
      <c r="T1651" s="205" t="s">
        <v>59</v>
      </c>
      <c r="U1651" s="195" t="s">
        <v>63</v>
      </c>
      <c r="V1651" s="24"/>
      <c r="W1651" s="209" t="s">
        <v>64</v>
      </c>
      <c r="X1651" s="24"/>
      <c r="Y1651" s="213" t="s">
        <v>64</v>
      </c>
      <c r="Z1651" s="209" t="s">
        <v>63</v>
      </c>
      <c r="AA1651" s="24"/>
      <c r="AB1651" s="211" t="s">
        <v>64</v>
      </c>
      <c r="AC1651" s="208" t="s">
        <v>64</v>
      </c>
      <c r="AD1651" s="212" t="s">
        <v>64</v>
      </c>
      <c r="AE1651" s="225" t="s">
        <v>64</v>
      </c>
      <c r="AF1651" s="214" t="s">
        <v>59</v>
      </c>
      <c r="AG1651" s="215" t="s">
        <v>64</v>
      </c>
      <c r="AH1651" s="24"/>
      <c r="AI1651" s="192" t="s">
        <v>64</v>
      </c>
      <c r="AJ1651" s="226">
        <v>-63.51</v>
      </c>
      <c r="AK1651" s="24"/>
      <c r="AL1651" s="206" t="s">
        <v>63</v>
      </c>
      <c r="AM1651" s="210" t="s">
        <v>64</v>
      </c>
      <c r="AN1651" s="216" t="s">
        <v>63</v>
      </c>
      <c r="AO1651" s="220" t="s">
        <v>63</v>
      </c>
      <c r="AP1651" s="118" t="s">
        <v>64</v>
      </c>
      <c r="AQ1651" s="118" t="s">
        <v>64</v>
      </c>
      <c r="AR1651" s="224" t="s">
        <v>63</v>
      </c>
      <c r="AS1651" s="222" t="s">
        <v>64</v>
      </c>
      <c r="AT1651" s="219" t="s">
        <v>64</v>
      </c>
      <c r="AU1651" s="221" t="s">
        <v>64</v>
      </c>
      <c r="AV1651" s="24">
        <v>0</v>
      </c>
      <c r="AW1651" s="191" t="s">
        <v>64</v>
      </c>
      <c r="AX1651" s="218" t="s">
        <v>64</v>
      </c>
      <c r="AY1651" s="24">
        <v>0</v>
      </c>
      <c r="AZ1651" s="24">
        <v>0</v>
      </c>
      <c r="BA1651" s="217" t="s">
        <v>63</v>
      </c>
      <c r="BB1651" s="24">
        <v>0</v>
      </c>
      <c r="BC1651" s="24">
        <v>0</v>
      </c>
      <c r="BD1651" s="24">
        <f t="shared" si="975"/>
        <v>-382.15</v>
      </c>
      <c r="BE1651" s="25"/>
    </row>
    <row r="1652" spans="1:57" ht="25.5" customHeight="1" x14ac:dyDescent="0.25">
      <c r="A1652" s="22">
        <v>32</v>
      </c>
      <c r="B1652" s="79" t="s">
        <v>93</v>
      </c>
      <c r="C1652" s="80">
        <v>17</v>
      </c>
      <c r="D1652" s="80">
        <v>123</v>
      </c>
      <c r="E1652" s="80" t="s">
        <v>177</v>
      </c>
      <c r="F1652" s="193">
        <v>-418.96</v>
      </c>
      <c r="G1652" s="199">
        <v>-547.58000000000004</v>
      </c>
      <c r="H1652" s="227" t="s">
        <v>59</v>
      </c>
      <c r="I1652" s="200">
        <v>-301.2</v>
      </c>
      <c r="J1652" s="196">
        <v>-214.12</v>
      </c>
      <c r="K1652" s="197">
        <v>-135.55000000000001</v>
      </c>
      <c r="L1652" s="259" t="s">
        <v>63</v>
      </c>
      <c r="M1652" s="201">
        <v>-216.23</v>
      </c>
      <c r="N1652" s="198">
        <v>-83.32</v>
      </c>
      <c r="O1652" s="190">
        <v>14.35</v>
      </c>
      <c r="P1652" s="204">
        <v>-1251.05</v>
      </c>
      <c r="Q1652" s="223">
        <v>-365.32</v>
      </c>
      <c r="R1652" s="202">
        <v>-584.44000000000005</v>
      </c>
      <c r="S1652" s="194">
        <v>-294.64999999999998</v>
      </c>
      <c r="T1652" s="205" t="s">
        <v>59</v>
      </c>
      <c r="U1652" s="195">
        <v>-1019.65</v>
      </c>
      <c r="V1652" s="24"/>
      <c r="W1652" s="209">
        <v>257.31</v>
      </c>
      <c r="X1652" s="24"/>
      <c r="Y1652" s="213">
        <v>192.04</v>
      </c>
      <c r="Z1652" s="209">
        <v>382.73</v>
      </c>
      <c r="AA1652" s="24"/>
      <c r="AB1652" s="211">
        <v>-198.37</v>
      </c>
      <c r="AC1652" s="208">
        <v>132.44999999999999</v>
      </c>
      <c r="AD1652" s="212">
        <v>-486.3</v>
      </c>
      <c r="AE1652" s="225">
        <v>-160.52000000000001</v>
      </c>
      <c r="AF1652" s="214" t="s">
        <v>59</v>
      </c>
      <c r="AG1652" s="215" t="s">
        <v>124</v>
      </c>
      <c r="AH1652" s="24"/>
      <c r="AI1652" s="192" t="s">
        <v>60</v>
      </c>
      <c r="AJ1652" s="226" t="s">
        <v>64</v>
      </c>
      <c r="AK1652" s="24"/>
      <c r="AL1652" s="206">
        <v>100.62</v>
      </c>
      <c r="AM1652" s="210">
        <v>-253.14</v>
      </c>
      <c r="AN1652" s="216">
        <v>-23.74</v>
      </c>
      <c r="AO1652" s="220">
        <v>-169.78</v>
      </c>
      <c r="AP1652" s="118">
        <v>-952.74</v>
      </c>
      <c r="AQ1652" s="118" t="s">
        <v>59</v>
      </c>
      <c r="AR1652" s="224">
        <v>-1042.05</v>
      </c>
      <c r="AS1652" s="222">
        <v>461.73</v>
      </c>
      <c r="AT1652" s="219">
        <v>-550.42999999999995</v>
      </c>
      <c r="AU1652" s="221">
        <v>-269.57</v>
      </c>
      <c r="AV1652" s="24">
        <v>0</v>
      </c>
      <c r="AW1652" s="191">
        <v>-174.97</v>
      </c>
      <c r="AX1652" s="218">
        <v>-35.76</v>
      </c>
      <c r="AY1652" s="24">
        <v>0</v>
      </c>
      <c r="AZ1652" s="24">
        <v>0</v>
      </c>
      <c r="BA1652" s="217" t="s">
        <v>62</v>
      </c>
      <c r="BB1652" s="24">
        <v>0</v>
      </c>
      <c r="BC1652" s="24">
        <v>0</v>
      </c>
      <c r="BD1652" s="24">
        <f t="shared" si="975"/>
        <v>-8208.2099999999991</v>
      </c>
      <c r="BE1652" s="25"/>
    </row>
    <row r="1653" spans="1:57" ht="25.5" customHeight="1" x14ac:dyDescent="0.25">
      <c r="A1653" s="22">
        <v>32</v>
      </c>
      <c r="B1653" s="79" t="s">
        <v>93</v>
      </c>
      <c r="C1653" s="80">
        <v>11</v>
      </c>
      <c r="D1653" s="80">
        <v>111</v>
      </c>
      <c r="E1653" s="80" t="s">
        <v>293</v>
      </c>
      <c r="F1653" s="193">
        <v>-95.23</v>
      </c>
      <c r="G1653" s="199">
        <v>-340.66</v>
      </c>
      <c r="H1653" s="227" t="s">
        <v>59</v>
      </c>
      <c r="I1653" s="200">
        <v>-1.02</v>
      </c>
      <c r="J1653" s="196" t="s">
        <v>58</v>
      </c>
      <c r="K1653" s="197">
        <v>-12.19</v>
      </c>
      <c r="L1653" s="259" t="s">
        <v>63</v>
      </c>
      <c r="M1653" s="201">
        <v>-246.44</v>
      </c>
      <c r="N1653" s="198">
        <v>423.13</v>
      </c>
      <c r="O1653" s="190">
        <v>-1510.96</v>
      </c>
      <c r="P1653" s="204">
        <v>-241.25</v>
      </c>
      <c r="Q1653" s="223">
        <v>-182.83</v>
      </c>
      <c r="R1653" s="202">
        <v>-201.81</v>
      </c>
      <c r="S1653" s="194">
        <v>12.38</v>
      </c>
      <c r="T1653" s="205" t="s">
        <v>59</v>
      </c>
      <c r="U1653" s="195" t="s">
        <v>58</v>
      </c>
      <c r="V1653" s="24"/>
      <c r="W1653" s="209">
        <v>17.59</v>
      </c>
      <c r="X1653" s="24"/>
      <c r="Y1653" s="213">
        <v>-140.76</v>
      </c>
      <c r="Z1653" s="209">
        <v>458.26</v>
      </c>
      <c r="AA1653" s="24"/>
      <c r="AB1653" s="211">
        <v>149.63</v>
      </c>
      <c r="AC1653" s="208">
        <v>-233.06</v>
      </c>
      <c r="AD1653" s="212">
        <v>329.55</v>
      </c>
      <c r="AE1653" s="225">
        <v>183.33</v>
      </c>
      <c r="AF1653" s="214" t="s">
        <v>59</v>
      </c>
      <c r="AG1653" s="215" t="s">
        <v>124</v>
      </c>
      <c r="AH1653" s="24"/>
      <c r="AI1653" s="192">
        <v>125.41</v>
      </c>
      <c r="AJ1653" s="226">
        <v>-2.63</v>
      </c>
      <c r="AK1653" s="24"/>
      <c r="AL1653" s="206">
        <v>43.73</v>
      </c>
      <c r="AM1653" s="210">
        <v>-44.67</v>
      </c>
      <c r="AN1653" s="216">
        <v>-65.83</v>
      </c>
      <c r="AO1653" s="220">
        <v>-98.7</v>
      </c>
      <c r="AP1653" s="118">
        <v>-324.72000000000003</v>
      </c>
      <c r="AQ1653" s="118" t="s">
        <v>59</v>
      </c>
      <c r="AR1653" s="224">
        <v>-629.44000000000005</v>
      </c>
      <c r="AS1653" s="222" t="s">
        <v>59</v>
      </c>
      <c r="AT1653" s="219">
        <v>-289.45999999999998</v>
      </c>
      <c r="AU1653" s="221">
        <v>-308.86</v>
      </c>
      <c r="AV1653" s="24">
        <v>0</v>
      </c>
      <c r="AW1653" s="191" t="s">
        <v>59</v>
      </c>
      <c r="AX1653" s="218">
        <v>127.36</v>
      </c>
      <c r="AY1653" s="24">
        <v>0</v>
      </c>
      <c r="AZ1653" s="24">
        <v>0</v>
      </c>
      <c r="BA1653" s="217">
        <v>-17.989999999999998</v>
      </c>
      <c r="BB1653" s="24">
        <v>0</v>
      </c>
      <c r="BC1653" s="24">
        <v>0</v>
      </c>
      <c r="BD1653" s="24">
        <f t="shared" si="975"/>
        <v>-3118.139999999999</v>
      </c>
      <c r="BE1653" s="25"/>
    </row>
    <row r="1654" spans="1:57" ht="25.5" customHeight="1" x14ac:dyDescent="0.25">
      <c r="A1654" s="22">
        <v>32</v>
      </c>
      <c r="B1654" s="79" t="s">
        <v>93</v>
      </c>
      <c r="C1654" s="80">
        <v>20</v>
      </c>
      <c r="D1654" s="80">
        <v>38</v>
      </c>
      <c r="E1654" s="80" t="s">
        <v>277</v>
      </c>
      <c r="F1654" s="193">
        <v>-30.74</v>
      </c>
      <c r="G1654" s="199">
        <v>-100.97</v>
      </c>
      <c r="H1654" s="227">
        <v>-14.49</v>
      </c>
      <c r="I1654" s="200">
        <v>-3.09</v>
      </c>
      <c r="J1654" s="196">
        <v>-75.599999999999994</v>
      </c>
      <c r="K1654" s="197">
        <v>-230.94</v>
      </c>
      <c r="L1654" s="259" t="s">
        <v>58</v>
      </c>
      <c r="M1654" s="201">
        <v>-47.18</v>
      </c>
      <c r="N1654" s="198">
        <v>-8.15</v>
      </c>
      <c r="O1654" s="190">
        <v>-67.55</v>
      </c>
      <c r="P1654" s="204">
        <v>-16.78</v>
      </c>
      <c r="Q1654" s="223">
        <v>-61.33</v>
      </c>
      <c r="R1654" s="202">
        <v>-56.5</v>
      </c>
      <c r="S1654" s="194">
        <v>-38.17</v>
      </c>
      <c r="T1654" s="205">
        <v>-159.16999999999999</v>
      </c>
      <c r="U1654" s="195" t="s">
        <v>62</v>
      </c>
      <c r="V1654" s="24"/>
      <c r="W1654" s="209" t="s">
        <v>60</v>
      </c>
      <c r="X1654" s="24"/>
      <c r="Y1654" s="213" t="s">
        <v>59</v>
      </c>
      <c r="Z1654" s="209">
        <v>-2.98</v>
      </c>
      <c r="AA1654" s="24"/>
      <c r="AB1654" s="211">
        <v>-33.409999999999997</v>
      </c>
      <c r="AC1654" s="208">
        <v>-203.03</v>
      </c>
      <c r="AD1654" s="212">
        <v>-11.79</v>
      </c>
      <c r="AE1654" s="225">
        <v>-29.14</v>
      </c>
      <c r="AF1654" s="214" t="s">
        <v>59</v>
      </c>
      <c r="AG1654" s="215" t="s">
        <v>124</v>
      </c>
      <c r="AH1654" s="24"/>
      <c r="AI1654" s="192" t="s">
        <v>60</v>
      </c>
      <c r="AJ1654" s="226">
        <v>40.33</v>
      </c>
      <c r="AK1654" s="24"/>
      <c r="AL1654" s="206" t="s">
        <v>63</v>
      </c>
      <c r="AM1654" s="210">
        <v>17.82</v>
      </c>
      <c r="AN1654" s="216" t="s">
        <v>58</v>
      </c>
      <c r="AO1654" s="220">
        <v>-68.56</v>
      </c>
      <c r="AP1654" s="118">
        <v>-17.84</v>
      </c>
      <c r="AQ1654" s="118" t="s">
        <v>59</v>
      </c>
      <c r="AR1654" s="224">
        <v>-142.38999999999999</v>
      </c>
      <c r="AS1654" s="222" t="s">
        <v>64</v>
      </c>
      <c r="AT1654" s="219" t="s">
        <v>59</v>
      </c>
      <c r="AU1654" s="221">
        <v>-28.75</v>
      </c>
      <c r="AV1654" s="24">
        <v>0</v>
      </c>
      <c r="AW1654" s="191">
        <v>-2.68</v>
      </c>
      <c r="AX1654" s="218">
        <v>2.81</v>
      </c>
      <c r="AY1654" s="24">
        <v>0</v>
      </c>
      <c r="AZ1654" s="24">
        <v>0</v>
      </c>
      <c r="BA1654" s="217">
        <v>-295.83</v>
      </c>
      <c r="BB1654" s="24">
        <v>0</v>
      </c>
      <c r="BC1654" s="24">
        <v>0</v>
      </c>
      <c r="BD1654" s="24">
        <f t="shared" si="975"/>
        <v>-1686.1000000000001</v>
      </c>
      <c r="BE1654" s="25"/>
    </row>
    <row r="1655" spans="1:57" ht="25.5" customHeight="1" x14ac:dyDescent="0.25">
      <c r="A1655" s="22">
        <v>32</v>
      </c>
      <c r="B1655" s="79" t="s">
        <v>93</v>
      </c>
      <c r="C1655" s="88">
        <v>45</v>
      </c>
      <c r="D1655" s="88">
        <v>189</v>
      </c>
      <c r="E1655" s="88" t="s">
        <v>304</v>
      </c>
      <c r="F1655" s="193" t="s">
        <v>64</v>
      </c>
      <c r="G1655" s="199" t="s">
        <v>64</v>
      </c>
      <c r="H1655" s="227" t="s">
        <v>64</v>
      </c>
      <c r="I1655" s="200" t="s">
        <v>63</v>
      </c>
      <c r="J1655" s="196" t="s">
        <v>63</v>
      </c>
      <c r="K1655" s="197" t="s">
        <v>64</v>
      </c>
      <c r="L1655" s="259" t="s">
        <v>58</v>
      </c>
      <c r="M1655" s="201" t="s">
        <v>64</v>
      </c>
      <c r="N1655" s="198" t="s">
        <v>64</v>
      </c>
      <c r="O1655" s="190" t="s">
        <v>63</v>
      </c>
      <c r="P1655" s="204" t="s">
        <v>63</v>
      </c>
      <c r="Q1655" s="223" t="s">
        <v>63</v>
      </c>
      <c r="R1655" s="202" t="s">
        <v>64</v>
      </c>
      <c r="S1655" s="194" t="s">
        <v>63</v>
      </c>
      <c r="T1655" s="205" t="s">
        <v>64</v>
      </c>
      <c r="U1655" s="195" t="s">
        <v>63</v>
      </c>
      <c r="V1655" s="24"/>
      <c r="W1655" s="209" t="s">
        <v>64</v>
      </c>
      <c r="X1655" s="24"/>
      <c r="Y1655" s="213" t="s">
        <v>64</v>
      </c>
      <c r="Z1655" s="209" t="s">
        <v>63</v>
      </c>
      <c r="AA1655" s="24"/>
      <c r="AB1655" s="211" t="s">
        <v>64</v>
      </c>
      <c r="AC1655" s="208" t="s">
        <v>64</v>
      </c>
      <c r="AD1655" s="212" t="s">
        <v>64</v>
      </c>
      <c r="AE1655" s="225" t="s">
        <v>64</v>
      </c>
      <c r="AF1655" s="214" t="s">
        <v>59</v>
      </c>
      <c r="AG1655" s="215" t="s">
        <v>64</v>
      </c>
      <c r="AH1655" s="24"/>
      <c r="AI1655" s="192" t="s">
        <v>64</v>
      </c>
      <c r="AJ1655" s="226">
        <v>95.28</v>
      </c>
      <c r="AK1655" s="24"/>
      <c r="AL1655" s="206" t="s">
        <v>63</v>
      </c>
      <c r="AM1655" s="210" t="s">
        <v>64</v>
      </c>
      <c r="AN1655" s="216" t="s">
        <v>63</v>
      </c>
      <c r="AO1655" s="220" t="s">
        <v>63</v>
      </c>
      <c r="AP1655" s="118" t="s">
        <v>64</v>
      </c>
      <c r="AQ1655" s="118" t="s">
        <v>64</v>
      </c>
      <c r="AR1655" s="224" t="s">
        <v>63</v>
      </c>
      <c r="AS1655" s="222" t="s">
        <v>64</v>
      </c>
      <c r="AT1655" s="219" t="s">
        <v>64</v>
      </c>
      <c r="AU1655" s="221" t="s">
        <v>64</v>
      </c>
      <c r="AV1655" s="24">
        <v>0</v>
      </c>
      <c r="AW1655" s="191" t="s">
        <v>64</v>
      </c>
      <c r="AX1655" s="218" t="s">
        <v>64</v>
      </c>
      <c r="AY1655" s="24">
        <v>0</v>
      </c>
      <c r="AZ1655" s="24">
        <v>0</v>
      </c>
      <c r="BA1655" s="217" t="s">
        <v>63</v>
      </c>
      <c r="BB1655" s="24">
        <v>0</v>
      </c>
      <c r="BC1655" s="24">
        <v>0</v>
      </c>
      <c r="BD1655" s="24">
        <f t="shared" si="975"/>
        <v>95.28</v>
      </c>
      <c r="BE1655" s="25"/>
    </row>
    <row r="1656" spans="1:57" ht="25.5" customHeight="1" x14ac:dyDescent="0.25">
      <c r="A1656" s="22">
        <v>32</v>
      </c>
      <c r="B1656" s="79" t="s">
        <v>110</v>
      </c>
      <c r="C1656" s="80">
        <v>17</v>
      </c>
      <c r="D1656" s="80">
        <v>44</v>
      </c>
      <c r="E1656" s="80" t="s">
        <v>151</v>
      </c>
      <c r="F1656" s="193">
        <v>-441.25</v>
      </c>
      <c r="G1656" s="199">
        <v>-235.06</v>
      </c>
      <c r="H1656" s="227">
        <v>-455.21</v>
      </c>
      <c r="I1656" s="200">
        <v>-19.309999999999999</v>
      </c>
      <c r="J1656" s="196">
        <v>-701.79</v>
      </c>
      <c r="K1656" s="197">
        <v>-12.99</v>
      </c>
      <c r="L1656" s="259">
        <v>-116.65</v>
      </c>
      <c r="M1656" s="201">
        <v>-144.69999999999999</v>
      </c>
      <c r="N1656" s="198">
        <v>-541.6</v>
      </c>
      <c r="O1656" s="190">
        <v>-677.65</v>
      </c>
      <c r="P1656" s="204">
        <v>235.97</v>
      </c>
      <c r="Q1656" s="223">
        <v>-474.75</v>
      </c>
      <c r="R1656" s="202">
        <v>28.789999999999992</v>
      </c>
      <c r="S1656" s="194">
        <v>270</v>
      </c>
      <c r="T1656" s="205" t="s">
        <v>59</v>
      </c>
      <c r="U1656" s="195" t="s">
        <v>58</v>
      </c>
      <c r="V1656" s="24"/>
      <c r="W1656" s="209" t="s">
        <v>59</v>
      </c>
      <c r="X1656" s="24"/>
      <c r="Y1656" s="213">
        <v>746.29</v>
      </c>
      <c r="Z1656" s="209" t="s">
        <v>58</v>
      </c>
      <c r="AA1656" s="24"/>
      <c r="AB1656" s="211">
        <v>-625.37</v>
      </c>
      <c r="AC1656" s="208">
        <v>-64.67</v>
      </c>
      <c r="AD1656" s="212">
        <v>-491.77</v>
      </c>
      <c r="AE1656" s="225">
        <v>-98.19</v>
      </c>
      <c r="AF1656" s="214" t="s">
        <v>59</v>
      </c>
      <c r="AG1656" s="215" t="s">
        <v>124</v>
      </c>
      <c r="AH1656" s="24"/>
      <c r="AI1656" s="192" t="s">
        <v>60</v>
      </c>
      <c r="AJ1656" s="226" t="s">
        <v>62</v>
      </c>
      <c r="AK1656" s="24"/>
      <c r="AL1656" s="206">
        <v>361.82</v>
      </c>
      <c r="AM1656" s="210">
        <v>-32.520000000000003</v>
      </c>
      <c r="AN1656" s="216">
        <v>-40.15</v>
      </c>
      <c r="AO1656" s="220">
        <v>-130.74</v>
      </c>
      <c r="AP1656" s="118">
        <v>-980.7</v>
      </c>
      <c r="AQ1656" s="118" t="s">
        <v>59</v>
      </c>
      <c r="AR1656" s="224">
        <v>-603.13</v>
      </c>
      <c r="AS1656" s="222" t="s">
        <v>59</v>
      </c>
      <c r="AT1656" s="219" t="s">
        <v>59</v>
      </c>
      <c r="AU1656" s="221">
        <v>-394.8</v>
      </c>
      <c r="AV1656" s="24">
        <v>0</v>
      </c>
      <c r="AW1656" s="191" t="s">
        <v>59</v>
      </c>
      <c r="AX1656" s="218">
        <v>-593</v>
      </c>
      <c r="AY1656" s="24">
        <v>0</v>
      </c>
      <c r="AZ1656" s="24">
        <v>0</v>
      </c>
      <c r="BA1656" s="217">
        <v>235.98</v>
      </c>
      <c r="BB1656" s="24">
        <v>0</v>
      </c>
      <c r="BC1656" s="24">
        <v>0</v>
      </c>
      <c r="BD1656" s="24">
        <f t="shared" si="975"/>
        <v>-5997.1500000000005</v>
      </c>
      <c r="BE1656" s="25"/>
    </row>
    <row r="1657" spans="1:57" ht="25.5" customHeight="1" x14ac:dyDescent="0.25">
      <c r="A1657" s="22">
        <v>32</v>
      </c>
      <c r="B1657" s="79" t="s">
        <v>110</v>
      </c>
      <c r="C1657" s="80">
        <v>13</v>
      </c>
      <c r="D1657" s="80">
        <v>147</v>
      </c>
      <c r="E1657" s="80" t="s">
        <v>348</v>
      </c>
      <c r="F1657" s="193">
        <v>-82.58</v>
      </c>
      <c r="G1657" s="199">
        <v>-295.83999999999997</v>
      </c>
      <c r="H1657" s="227">
        <v>-165.29</v>
      </c>
      <c r="I1657" s="200">
        <v>-98</v>
      </c>
      <c r="J1657" s="196">
        <v>-281.64</v>
      </c>
      <c r="K1657" s="197">
        <v>191.76</v>
      </c>
      <c r="L1657" s="259" t="s">
        <v>63</v>
      </c>
      <c r="M1657" s="201">
        <v>-419.82</v>
      </c>
      <c r="N1657" s="198">
        <v>90.2</v>
      </c>
      <c r="O1657" s="190" t="s">
        <v>58</v>
      </c>
      <c r="P1657" s="204">
        <v>-255.79</v>
      </c>
      <c r="Q1657" s="223" t="s">
        <v>58</v>
      </c>
      <c r="R1657" s="202">
        <v>-2.9800000000000004</v>
      </c>
      <c r="S1657" s="194">
        <v>-227.09</v>
      </c>
      <c r="T1657" s="205" t="s">
        <v>59</v>
      </c>
      <c r="U1657" s="195">
        <v>224.17</v>
      </c>
      <c r="V1657" s="24"/>
      <c r="W1657" s="209" t="s">
        <v>59</v>
      </c>
      <c r="X1657" s="24"/>
      <c r="Y1657" s="213">
        <v>-38.65</v>
      </c>
      <c r="Z1657" s="209">
        <v>-179.55</v>
      </c>
      <c r="AA1657" s="24"/>
      <c r="AB1657" s="211">
        <v>11.030000000000001</v>
      </c>
      <c r="AC1657" s="208">
        <v>5.1100000000000003</v>
      </c>
      <c r="AD1657" s="212">
        <v>-1424.93</v>
      </c>
      <c r="AE1657" s="225">
        <v>-66.69</v>
      </c>
      <c r="AF1657" s="214" t="s">
        <v>59</v>
      </c>
      <c r="AG1657" s="215" t="s">
        <v>124</v>
      </c>
      <c r="AH1657" s="24"/>
      <c r="AI1657" s="192">
        <v>21.32</v>
      </c>
      <c r="AJ1657" s="226" t="s">
        <v>63</v>
      </c>
      <c r="AK1657" s="24"/>
      <c r="AL1657" s="206">
        <v>-302.61</v>
      </c>
      <c r="AM1657" s="210">
        <v>50.18</v>
      </c>
      <c r="AN1657" s="216" t="s">
        <v>58</v>
      </c>
      <c r="AO1657" s="220">
        <v>-1.02</v>
      </c>
      <c r="AP1657" s="118">
        <v>-28.7</v>
      </c>
      <c r="AQ1657" s="118" t="s">
        <v>59</v>
      </c>
      <c r="AR1657" s="224" t="s">
        <v>58</v>
      </c>
      <c r="AS1657" s="222" t="s">
        <v>59</v>
      </c>
      <c r="AT1657" s="219" t="s">
        <v>59</v>
      </c>
      <c r="AU1657" s="221">
        <v>130.78</v>
      </c>
      <c r="AV1657" s="24">
        <v>0</v>
      </c>
      <c r="AW1657" s="191">
        <v>-305.02</v>
      </c>
      <c r="AX1657" s="218">
        <v>-134.47</v>
      </c>
      <c r="AY1657" s="24">
        <v>0</v>
      </c>
      <c r="AZ1657" s="24">
        <v>0</v>
      </c>
      <c r="BA1657" s="217">
        <v>14.36</v>
      </c>
      <c r="BB1657" s="24">
        <v>0</v>
      </c>
      <c r="BC1657" s="24">
        <v>0</v>
      </c>
      <c r="BD1657" s="24">
        <f t="shared" si="975"/>
        <v>-3571.7599999999993</v>
      </c>
      <c r="BE1657" s="25"/>
    </row>
    <row r="1658" spans="1:57" ht="25.5" customHeight="1" x14ac:dyDescent="0.25">
      <c r="A1658" s="22">
        <v>32</v>
      </c>
      <c r="B1658" s="79" t="s">
        <v>110</v>
      </c>
      <c r="C1658" s="80">
        <v>22</v>
      </c>
      <c r="D1658" s="80">
        <v>181</v>
      </c>
      <c r="E1658" s="80" t="s">
        <v>349</v>
      </c>
      <c r="F1658" s="193">
        <v>-292.20999999999998</v>
      </c>
      <c r="G1658" s="199">
        <v>37.25</v>
      </c>
      <c r="H1658" s="227">
        <v>-75.7</v>
      </c>
      <c r="I1658" s="200">
        <v>-222.76</v>
      </c>
      <c r="J1658" s="196">
        <v>-1133.94</v>
      </c>
      <c r="K1658" s="197">
        <v>-205.18</v>
      </c>
      <c r="L1658" s="259" t="s">
        <v>58</v>
      </c>
      <c r="M1658" s="201">
        <v>-274.12</v>
      </c>
      <c r="N1658" s="198" t="s">
        <v>59</v>
      </c>
      <c r="O1658" s="190" t="s">
        <v>58</v>
      </c>
      <c r="P1658" s="204">
        <v>-96.2</v>
      </c>
      <c r="Q1658" s="223" t="s">
        <v>58</v>
      </c>
      <c r="R1658" s="202">
        <v>-30.67</v>
      </c>
      <c r="S1658" s="194">
        <v>-214.6</v>
      </c>
      <c r="T1658" s="205" t="s">
        <v>60</v>
      </c>
      <c r="U1658" s="195">
        <v>-941.13</v>
      </c>
      <c r="V1658" s="24"/>
      <c r="W1658" s="209" t="s">
        <v>59</v>
      </c>
      <c r="X1658" s="24"/>
      <c r="Y1658" s="213">
        <v>-70.53</v>
      </c>
      <c r="Z1658" s="209">
        <v>239.37</v>
      </c>
      <c r="AA1658" s="24"/>
      <c r="AB1658" s="211">
        <v>-160.93</v>
      </c>
      <c r="AC1658" s="208">
        <v>558.59</v>
      </c>
      <c r="AD1658" s="212">
        <v>-1466.24</v>
      </c>
      <c r="AE1658" s="225">
        <v>-159.65</v>
      </c>
      <c r="AF1658" s="214" t="s">
        <v>59</v>
      </c>
      <c r="AG1658" s="215" t="s">
        <v>124</v>
      </c>
      <c r="AH1658" s="24"/>
      <c r="AI1658" s="192">
        <v>68.59</v>
      </c>
      <c r="AJ1658" s="226">
        <v>-687.53</v>
      </c>
      <c r="AK1658" s="24"/>
      <c r="AL1658" s="206">
        <v>-228.98</v>
      </c>
      <c r="AM1658" s="210">
        <v>142.08000000000001</v>
      </c>
      <c r="AN1658" s="216" t="s">
        <v>58</v>
      </c>
      <c r="AO1658" s="220">
        <v>-474.76</v>
      </c>
      <c r="AP1658" s="118">
        <v>8449.7900000000009</v>
      </c>
      <c r="AQ1658" s="118">
        <v>-488.86</v>
      </c>
      <c r="AR1658" s="224" t="s">
        <v>58</v>
      </c>
      <c r="AS1658" s="222">
        <v>-9870.9599999999991</v>
      </c>
      <c r="AT1658" s="219" t="s">
        <v>59</v>
      </c>
      <c r="AU1658" s="221">
        <v>-2193.75</v>
      </c>
      <c r="AV1658" s="24">
        <v>0</v>
      </c>
      <c r="AW1658" s="191">
        <v>-238.38</v>
      </c>
      <c r="AX1658" s="218">
        <v>-178.63</v>
      </c>
      <c r="AY1658" s="24">
        <v>0</v>
      </c>
      <c r="AZ1658" s="24">
        <v>0</v>
      </c>
      <c r="BA1658" s="217" t="s">
        <v>62</v>
      </c>
      <c r="BB1658" s="24">
        <v>0</v>
      </c>
      <c r="BC1658" s="24">
        <v>0</v>
      </c>
      <c r="BD1658" s="24">
        <f t="shared" si="975"/>
        <v>-10210.039999999995</v>
      </c>
      <c r="BE1658" s="25"/>
    </row>
    <row r="1659" spans="1:57" ht="25.5" customHeight="1" x14ac:dyDescent="0.25">
      <c r="A1659" s="22">
        <v>32</v>
      </c>
      <c r="B1659" s="79"/>
      <c r="C1659" s="80"/>
      <c r="D1659" s="80"/>
      <c r="E1659" s="80"/>
      <c r="F1659" s="193">
        <v>-1156.0899999999999</v>
      </c>
      <c r="G1659" s="199">
        <v>0</v>
      </c>
      <c r="H1659" s="227">
        <v>0</v>
      </c>
      <c r="I1659" s="200">
        <v>0</v>
      </c>
      <c r="J1659" s="196">
        <v>0</v>
      </c>
      <c r="K1659" s="197">
        <v>-12.34</v>
      </c>
      <c r="L1659" s="259">
        <v>-20.100000000000001</v>
      </c>
      <c r="M1659" s="201">
        <v>0</v>
      </c>
      <c r="N1659" s="198">
        <v>0</v>
      </c>
      <c r="O1659" s="190">
        <v>-541.44000000000005</v>
      </c>
      <c r="P1659" s="204">
        <v>-184.24</v>
      </c>
      <c r="Q1659" s="223">
        <v>0</v>
      </c>
      <c r="R1659" s="202" t="s">
        <v>60</v>
      </c>
      <c r="S1659" s="194">
        <v>0</v>
      </c>
      <c r="T1659" s="205">
        <v>0</v>
      </c>
      <c r="U1659" s="195">
        <v>0</v>
      </c>
      <c r="V1659" s="24"/>
      <c r="W1659" s="209">
        <v>0</v>
      </c>
      <c r="X1659" s="24"/>
      <c r="Y1659" s="213">
        <v>0</v>
      </c>
      <c r="Z1659" s="209">
        <v>0</v>
      </c>
      <c r="AA1659" s="24"/>
      <c r="AB1659" s="211">
        <v>-684.9</v>
      </c>
      <c r="AC1659" s="208">
        <v>38.25</v>
      </c>
      <c r="AD1659" s="212">
        <v>12.74</v>
      </c>
      <c r="AE1659" s="225">
        <v>0</v>
      </c>
      <c r="AF1659" s="214">
        <v>0</v>
      </c>
      <c r="AG1659" s="215">
        <v>4.25</v>
      </c>
      <c r="AH1659" s="24"/>
      <c r="AI1659" s="192">
        <v>0</v>
      </c>
      <c r="AJ1659" s="226">
        <v>6.51</v>
      </c>
      <c r="AK1659" s="24"/>
      <c r="AL1659" s="206">
        <v>-124.13</v>
      </c>
      <c r="AM1659" s="210">
        <v>0</v>
      </c>
      <c r="AN1659" s="216" t="s">
        <v>58</v>
      </c>
      <c r="AO1659" s="220">
        <v>0</v>
      </c>
      <c r="AP1659" s="118">
        <v>-28.42</v>
      </c>
      <c r="AQ1659" s="118">
        <v>0</v>
      </c>
      <c r="AR1659" s="224">
        <v>0</v>
      </c>
      <c r="AS1659" s="222">
        <v>0</v>
      </c>
      <c r="AT1659" s="219">
        <v>0</v>
      </c>
      <c r="AU1659" s="221">
        <v>0</v>
      </c>
      <c r="AV1659" s="24">
        <v>0</v>
      </c>
      <c r="AW1659" s="191">
        <v>0</v>
      </c>
      <c r="AX1659" s="218">
        <v>0</v>
      </c>
      <c r="AY1659" s="24">
        <v>0</v>
      </c>
      <c r="AZ1659" s="24">
        <v>0</v>
      </c>
      <c r="BA1659" s="217">
        <v>481.44</v>
      </c>
      <c r="BB1659" s="24">
        <v>0</v>
      </c>
      <c r="BC1659" s="24">
        <v>0</v>
      </c>
      <c r="BD1659" s="24">
        <f t="shared" si="975"/>
        <v>-2208.4699999999998</v>
      </c>
      <c r="BE1659" s="25"/>
    </row>
    <row r="1660" spans="1:57" ht="25.5" customHeight="1" x14ac:dyDescent="0.25">
      <c r="A1660" s="22">
        <v>32</v>
      </c>
      <c r="B1660" s="78"/>
      <c r="C1660" s="76"/>
      <c r="D1660" s="76"/>
      <c r="E1660" s="76"/>
      <c r="F1660" s="193">
        <v>486.44</v>
      </c>
      <c r="G1660" s="199">
        <v>0</v>
      </c>
      <c r="H1660" s="227">
        <v>0</v>
      </c>
      <c r="I1660" s="200">
        <v>0</v>
      </c>
      <c r="J1660" s="196">
        <v>0</v>
      </c>
      <c r="K1660" s="197">
        <v>-118.4</v>
      </c>
      <c r="L1660" s="259" t="s">
        <v>58</v>
      </c>
      <c r="M1660" s="201">
        <v>0</v>
      </c>
      <c r="N1660" s="198">
        <v>0</v>
      </c>
      <c r="O1660" s="190">
        <v>124.71</v>
      </c>
      <c r="P1660" s="204">
        <v>-670.18</v>
      </c>
      <c r="Q1660" s="223">
        <v>0</v>
      </c>
      <c r="R1660" s="202">
        <v>-275.64</v>
      </c>
      <c r="S1660" s="194">
        <v>0</v>
      </c>
      <c r="T1660" s="205">
        <v>0</v>
      </c>
      <c r="U1660" s="195">
        <v>0</v>
      </c>
      <c r="V1660" s="24"/>
      <c r="W1660" s="209">
        <v>0</v>
      </c>
      <c r="X1660" s="24"/>
      <c r="Y1660" s="213">
        <v>0</v>
      </c>
      <c r="Z1660" s="209">
        <v>0</v>
      </c>
      <c r="AA1660" s="24"/>
      <c r="AB1660" s="211">
        <v>73.739999999999995</v>
      </c>
      <c r="AC1660" s="208">
        <v>-90.02</v>
      </c>
      <c r="AD1660" s="212">
        <v>-9.3699999999999992</v>
      </c>
      <c r="AE1660" s="225">
        <v>0</v>
      </c>
      <c r="AF1660" s="214">
        <v>0</v>
      </c>
      <c r="AG1660" s="215" t="s">
        <v>48</v>
      </c>
      <c r="AH1660" s="24"/>
      <c r="AI1660" s="192">
        <v>0</v>
      </c>
      <c r="AJ1660" s="226">
        <v>23.43</v>
      </c>
      <c r="AK1660" s="24"/>
      <c r="AL1660" s="206">
        <v>0</v>
      </c>
      <c r="AM1660" s="210">
        <v>0</v>
      </c>
      <c r="AN1660" s="216">
        <v>0</v>
      </c>
      <c r="AO1660" s="220">
        <v>0</v>
      </c>
      <c r="AP1660" s="118">
        <v>-27.05</v>
      </c>
      <c r="AQ1660" s="118">
        <v>0</v>
      </c>
      <c r="AR1660" s="224">
        <v>0</v>
      </c>
      <c r="AS1660" s="222">
        <v>0</v>
      </c>
      <c r="AT1660" s="219">
        <v>0</v>
      </c>
      <c r="AU1660" s="221">
        <v>0</v>
      </c>
      <c r="AV1660" s="24">
        <v>0</v>
      </c>
      <c r="AW1660" s="191">
        <v>0</v>
      </c>
      <c r="AX1660" s="218">
        <v>0</v>
      </c>
      <c r="AY1660" s="24">
        <v>0</v>
      </c>
      <c r="AZ1660" s="24">
        <v>0</v>
      </c>
      <c r="BA1660" s="217">
        <v>0</v>
      </c>
      <c r="BB1660" s="24">
        <v>0</v>
      </c>
      <c r="BC1660" s="24">
        <v>0</v>
      </c>
      <c r="BD1660" s="24">
        <f t="shared" si="975"/>
        <v>-482.34</v>
      </c>
      <c r="BE1660" s="25"/>
    </row>
    <row r="1661" spans="1:57" ht="25.5" customHeight="1" x14ac:dyDescent="0.25">
      <c r="A1661" s="22">
        <v>32</v>
      </c>
      <c r="B1661" s="78"/>
      <c r="C1661" s="76"/>
      <c r="D1661" s="76"/>
      <c r="E1661" s="76"/>
      <c r="F1661" s="193">
        <v>-335.69</v>
      </c>
      <c r="G1661" s="199">
        <v>0</v>
      </c>
      <c r="H1661" s="227">
        <v>0</v>
      </c>
      <c r="I1661" s="24">
        <v>0</v>
      </c>
      <c r="J1661" s="196">
        <v>0</v>
      </c>
      <c r="K1661" s="197">
        <v>0</v>
      </c>
      <c r="L1661" s="259" t="s">
        <v>63</v>
      </c>
      <c r="M1661" s="24">
        <v>0</v>
      </c>
      <c r="N1661" s="198">
        <v>0</v>
      </c>
      <c r="O1661" s="190">
        <v>-291.57</v>
      </c>
      <c r="P1661" s="204">
        <v>27.66</v>
      </c>
      <c r="Q1661" s="223">
        <v>0</v>
      </c>
      <c r="R1661" s="202">
        <v>194.72</v>
      </c>
      <c r="S1661" s="194">
        <v>0</v>
      </c>
      <c r="T1661" s="205">
        <v>0</v>
      </c>
      <c r="U1661" s="195">
        <v>0</v>
      </c>
      <c r="V1661" s="24"/>
      <c r="W1661" s="209">
        <v>0</v>
      </c>
      <c r="X1661" s="24"/>
      <c r="Y1661" s="213">
        <v>0</v>
      </c>
      <c r="Z1661" s="209">
        <v>0</v>
      </c>
      <c r="AA1661" s="24"/>
      <c r="AB1661" s="211">
        <v>281.92</v>
      </c>
      <c r="AC1661" s="208">
        <v>-7.3</v>
      </c>
      <c r="AD1661" s="212">
        <v>13.42</v>
      </c>
      <c r="AE1661" s="24">
        <v>0</v>
      </c>
      <c r="AF1661" s="214">
        <v>0</v>
      </c>
      <c r="AG1661" s="215" t="s">
        <v>48</v>
      </c>
      <c r="AH1661" s="24"/>
      <c r="AI1661" s="192">
        <v>0</v>
      </c>
      <c r="AJ1661" s="226">
        <v>-73.36</v>
      </c>
      <c r="AK1661" s="24"/>
      <c r="AL1661" s="206">
        <v>0</v>
      </c>
      <c r="AM1661" s="210">
        <v>0</v>
      </c>
      <c r="AN1661" s="216">
        <v>0</v>
      </c>
      <c r="AO1661" s="220">
        <v>0</v>
      </c>
      <c r="AP1661" s="118">
        <v>-111.74</v>
      </c>
      <c r="AQ1661" s="24">
        <v>0</v>
      </c>
      <c r="AR1661" s="224">
        <v>0</v>
      </c>
      <c r="AS1661" s="222">
        <v>0</v>
      </c>
      <c r="AT1661" s="219">
        <v>0</v>
      </c>
      <c r="AU1661" s="221">
        <v>0</v>
      </c>
      <c r="AV1661" s="24">
        <v>0</v>
      </c>
      <c r="AW1661" s="24">
        <v>0</v>
      </c>
      <c r="AX1661" s="218">
        <v>0</v>
      </c>
      <c r="AY1661" s="24">
        <v>0</v>
      </c>
      <c r="AZ1661" s="24">
        <v>0</v>
      </c>
      <c r="BA1661" s="217">
        <v>0</v>
      </c>
      <c r="BB1661" s="24">
        <v>0</v>
      </c>
      <c r="BC1661" s="24">
        <v>0</v>
      </c>
      <c r="BD1661" s="24">
        <f t="shared" si="975"/>
        <v>-301.94</v>
      </c>
      <c r="BE1661" s="25"/>
    </row>
    <row r="1662" spans="1:57" ht="25.5" customHeight="1" x14ac:dyDescent="0.25">
      <c r="A1662" s="22">
        <v>32</v>
      </c>
      <c r="B1662" s="78"/>
      <c r="C1662" s="76"/>
      <c r="D1662" s="76"/>
      <c r="E1662" s="76"/>
      <c r="F1662" s="193">
        <v>314.95</v>
      </c>
      <c r="G1662" s="24">
        <v>0</v>
      </c>
      <c r="H1662" s="227">
        <v>0</v>
      </c>
      <c r="I1662" s="24">
        <v>0</v>
      </c>
      <c r="J1662" s="24">
        <v>0</v>
      </c>
      <c r="K1662" s="197">
        <v>0</v>
      </c>
      <c r="L1662" s="259">
        <v>0</v>
      </c>
      <c r="M1662" s="24">
        <v>0</v>
      </c>
      <c r="N1662" s="198">
        <v>0</v>
      </c>
      <c r="O1662" s="190">
        <v>1612.18</v>
      </c>
      <c r="P1662" s="204">
        <v>72.87</v>
      </c>
      <c r="Q1662" s="223">
        <v>0</v>
      </c>
      <c r="R1662" s="202" t="s">
        <v>60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13">
        <v>0</v>
      </c>
      <c r="Z1662" s="24">
        <v>0</v>
      </c>
      <c r="AA1662" s="24"/>
      <c r="AB1662" s="211">
        <v>-82.93</v>
      </c>
      <c r="AC1662" s="208">
        <v>0</v>
      </c>
      <c r="AD1662" s="212">
        <v>0</v>
      </c>
      <c r="AE1662" s="24">
        <v>0</v>
      </c>
      <c r="AF1662" s="214">
        <v>0</v>
      </c>
      <c r="AG1662" s="215">
        <v>0</v>
      </c>
      <c r="AH1662" s="24"/>
      <c r="AI1662" s="192">
        <v>0</v>
      </c>
      <c r="AJ1662" s="226">
        <v>32.32</v>
      </c>
      <c r="AK1662" s="24"/>
      <c r="AL1662" s="206">
        <v>0</v>
      </c>
      <c r="AM1662" s="24">
        <v>0</v>
      </c>
      <c r="AN1662" s="216">
        <v>0</v>
      </c>
      <c r="AO1662" s="220">
        <v>0</v>
      </c>
      <c r="AP1662" s="118">
        <v>0</v>
      </c>
      <c r="AQ1662" s="24">
        <v>0</v>
      </c>
      <c r="AR1662" s="24">
        <v>0</v>
      </c>
      <c r="AS1662" s="222">
        <v>0</v>
      </c>
      <c r="AT1662" s="219">
        <v>0</v>
      </c>
      <c r="AU1662" s="221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17">
        <v>0</v>
      </c>
      <c r="BB1662" s="24">
        <v>0</v>
      </c>
      <c r="BC1662" s="24">
        <v>0</v>
      </c>
      <c r="BD1662" s="24">
        <f t="shared" si="975"/>
        <v>1949.3899999999999</v>
      </c>
      <c r="BE1662" s="25"/>
    </row>
    <row r="1663" spans="1:57" ht="25.5" customHeight="1" x14ac:dyDescent="0.25">
      <c r="A1663" s="22">
        <v>32</v>
      </c>
      <c r="B1663" s="78"/>
      <c r="C1663" s="76"/>
      <c r="D1663" s="76"/>
      <c r="E1663" s="76"/>
      <c r="F1663" s="193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190">
        <v>-2004.03</v>
      </c>
      <c r="P1663" s="204">
        <v>-453.38</v>
      </c>
      <c r="Q1663" s="223">
        <v>0</v>
      </c>
      <c r="R1663" s="202">
        <v>-52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13">
        <v>0</v>
      </c>
      <c r="Z1663" s="24">
        <v>0</v>
      </c>
      <c r="AA1663" s="24"/>
      <c r="AB1663" s="211">
        <v>-87.25</v>
      </c>
      <c r="AC1663" s="208">
        <v>0</v>
      </c>
      <c r="AD1663" s="212">
        <v>0</v>
      </c>
      <c r="AE1663" s="24">
        <v>0</v>
      </c>
      <c r="AF1663" s="24">
        <v>0</v>
      </c>
      <c r="AG1663" s="215">
        <v>0</v>
      </c>
      <c r="AH1663" s="24"/>
      <c r="AI1663" s="24">
        <v>0</v>
      </c>
      <c r="AJ1663" s="226">
        <v>-6.77</v>
      </c>
      <c r="AK1663" s="24"/>
      <c r="AL1663" s="24">
        <v>0</v>
      </c>
      <c r="AM1663" s="24">
        <v>0</v>
      </c>
      <c r="AN1663" s="24">
        <v>0</v>
      </c>
      <c r="AO1663" s="220">
        <v>0</v>
      </c>
      <c r="AP1663" s="118">
        <v>0</v>
      </c>
      <c r="AQ1663" s="24">
        <v>0</v>
      </c>
      <c r="AR1663" s="24">
        <v>0</v>
      </c>
      <c r="AS1663" s="222">
        <v>0</v>
      </c>
      <c r="AT1663" s="219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17">
        <v>0</v>
      </c>
      <c r="BB1663" s="24">
        <v>0</v>
      </c>
      <c r="BC1663" s="24">
        <v>0</v>
      </c>
      <c r="BD1663" s="24">
        <f t="shared" si="975"/>
        <v>-2603.4299999999998</v>
      </c>
      <c r="BE1663" s="25"/>
    </row>
    <row r="1664" spans="1:57" ht="25.5" customHeight="1" x14ac:dyDescent="0.25">
      <c r="A1664" s="22">
        <v>32</v>
      </c>
      <c r="B1664" s="78"/>
      <c r="C1664" s="76"/>
      <c r="D1664" s="76"/>
      <c r="E1664" s="76"/>
      <c r="F1664" s="193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190">
        <v>305.04000000000002</v>
      </c>
      <c r="P1664" s="204">
        <v>94.73</v>
      </c>
      <c r="Q1664" s="223">
        <v>0</v>
      </c>
      <c r="R1664" s="202">
        <v>185.37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11">
        <v>-143.46</v>
      </c>
      <c r="AC1664" s="208">
        <v>0</v>
      </c>
      <c r="AD1664" s="212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26">
        <v>7.34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975"/>
        <v>449.02000000000004</v>
      </c>
      <c r="BE1664" s="25"/>
    </row>
    <row r="1665" spans="1:57" ht="25.5" customHeight="1" x14ac:dyDescent="0.25">
      <c r="A1665" s="22">
        <v>32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190">
        <v>11.21</v>
      </c>
      <c r="P1665" s="204">
        <v>0.75</v>
      </c>
      <c r="Q1665" s="24">
        <v>0</v>
      </c>
      <c r="R1665" s="203"/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11">
        <v>122.38000000000002</v>
      </c>
      <c r="AC1665" s="24">
        <v>0</v>
      </c>
      <c r="AD1665" s="212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26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975"/>
        <v>134.34000000000003</v>
      </c>
      <c r="BE1665" s="25"/>
    </row>
    <row r="1666" spans="1:57" ht="25.5" customHeight="1" x14ac:dyDescent="0.25">
      <c r="A1666" s="22">
        <v>32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190"/>
      <c r="P1666" s="204">
        <v>-29.16</v>
      </c>
      <c r="Q1666" s="24">
        <v>0</v>
      </c>
      <c r="R1666" s="202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11">
        <v>0</v>
      </c>
      <c r="AC1666" s="24">
        <v>0</v>
      </c>
      <c r="AD1666" s="212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26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975"/>
        <v>-29.16</v>
      </c>
      <c r="BE1666" s="25"/>
    </row>
    <row r="1667" spans="1:57" ht="25.5" customHeight="1" x14ac:dyDescent="0.25">
      <c r="A1667" s="22">
        <v>32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04">
        <v>-235.19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11">
        <v>0</v>
      </c>
      <c r="AC1667" s="24">
        <v>0</v>
      </c>
      <c r="AD1667" s="212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975"/>
        <v>-235.19</v>
      </c>
      <c r="BE1667" s="25"/>
    </row>
    <row r="1668" spans="1:57" ht="25.5" customHeight="1" x14ac:dyDescent="0.25">
      <c r="A1668" s="22">
        <v>32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04">
        <v>-339.61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12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975"/>
        <v>-339.61</v>
      </c>
      <c r="BE1668" s="25"/>
    </row>
    <row r="1669" spans="1:57" ht="25.5" customHeight="1" x14ac:dyDescent="0.25">
      <c r="A1669" s="22">
        <v>32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04">
        <v>-168.75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12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975"/>
        <v>-168.75</v>
      </c>
      <c r="BE1669" s="25"/>
    </row>
    <row r="1670" spans="1:57" ht="25.5" customHeight="1" x14ac:dyDescent="0.25">
      <c r="A1670" s="22">
        <v>32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04">
        <v>-41.48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975"/>
        <v>-41.48</v>
      </c>
      <c r="BE1670" s="25"/>
    </row>
    <row r="1671" spans="1:57" ht="25.5" customHeight="1" x14ac:dyDescent="0.25">
      <c r="A1671" s="22">
        <v>32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04">
        <v>94.73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975"/>
        <v>94.73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U1672" si="976">SUM(F1632:F1671)</f>
        <v>-5939.03</v>
      </c>
      <c r="G1672" s="37">
        <f t="shared" si="976"/>
        <v>-1942.38</v>
      </c>
      <c r="H1672" s="37">
        <f t="shared" si="976"/>
        <v>-2513.6599999999994</v>
      </c>
      <c r="I1672" s="37">
        <f t="shared" si="976"/>
        <v>-3068.74</v>
      </c>
      <c r="J1672" s="37">
        <f t="shared" si="976"/>
        <v>-3720.64</v>
      </c>
      <c r="K1672" s="37">
        <f t="shared" si="976"/>
        <v>-2497.17</v>
      </c>
      <c r="L1672" s="37">
        <f t="shared" si="976"/>
        <v>-2526.6</v>
      </c>
      <c r="M1672" s="37">
        <f t="shared" si="976"/>
        <v>-3651.38</v>
      </c>
      <c r="N1672" s="37">
        <f t="shared" si="976"/>
        <v>-345.94</v>
      </c>
      <c r="O1672" s="37">
        <f t="shared" si="976"/>
        <v>-8114.9599999999973</v>
      </c>
      <c r="P1672" s="37">
        <f t="shared" si="976"/>
        <v>-4863.7899999999991</v>
      </c>
      <c r="Q1672" s="37">
        <f t="shared" si="976"/>
        <v>-4732.2800000000007</v>
      </c>
      <c r="R1672" s="37">
        <f t="shared" si="976"/>
        <v>-3029.7599999999998</v>
      </c>
      <c r="S1672" s="37">
        <f t="shared" si="976"/>
        <v>-9111.34</v>
      </c>
      <c r="T1672" s="37">
        <f t="shared" si="976"/>
        <v>-2917.9100000000003</v>
      </c>
      <c r="U1672" s="37">
        <f t="shared" si="976"/>
        <v>-5376.4</v>
      </c>
      <c r="V1672" s="37"/>
      <c r="W1672" s="37">
        <f>SUM(W1632:W1671)</f>
        <v>1392.3899999999999</v>
      </c>
      <c r="X1672" s="37"/>
      <c r="Y1672" s="37">
        <f>SUM(Y1632:Y1671)</f>
        <v>508.61</v>
      </c>
      <c r="Z1672" s="37">
        <f>SUM(Z1632:Z1671)</f>
        <v>-1330.04</v>
      </c>
      <c r="AA1672" s="37"/>
      <c r="AB1672" s="37">
        <f t="shared" ref="AB1672:AG1672" si="977">SUM(AB1632:AB1671)</f>
        <v>-5356.47</v>
      </c>
      <c r="AC1672" s="37">
        <f t="shared" si="977"/>
        <v>-782.85999999999979</v>
      </c>
      <c r="AD1672" s="37">
        <f t="shared" si="977"/>
        <v>-4550.8899999999994</v>
      </c>
      <c r="AE1672" s="37">
        <f t="shared" si="977"/>
        <v>-2092.1500000000005</v>
      </c>
      <c r="AF1672" s="37">
        <f t="shared" si="977"/>
        <v>-980.423</v>
      </c>
      <c r="AG1672" s="37">
        <f t="shared" si="977"/>
        <v>-874.94999999999982</v>
      </c>
      <c r="AH1672" s="37"/>
      <c r="AI1672" s="37">
        <f>SUM(AI1632:AI1671)</f>
        <v>-454.8399999999998</v>
      </c>
      <c r="AJ1672" s="37">
        <f>SUM(AJ1632:AJ1671)</f>
        <v>-672.33999999999992</v>
      </c>
      <c r="AK1672" s="37"/>
      <c r="AL1672" s="37">
        <f t="shared" ref="AL1672:BC1672" si="978">SUM(AL1632:AL1671)</f>
        <v>-993.42</v>
      </c>
      <c r="AM1672" s="37">
        <f t="shared" si="978"/>
        <v>-2311.2599999999998</v>
      </c>
      <c r="AN1672" s="37">
        <f t="shared" si="978"/>
        <v>-12.230000000000011</v>
      </c>
      <c r="AO1672" s="37">
        <f t="shared" si="978"/>
        <v>-3157.7099999999991</v>
      </c>
      <c r="AP1672" s="37">
        <f t="shared" si="978"/>
        <v>2995.4300000000012</v>
      </c>
      <c r="AQ1672" s="37">
        <f t="shared" si="978"/>
        <v>-1220.23</v>
      </c>
      <c r="AR1672" s="37">
        <f t="shared" si="978"/>
        <v>-2750.48</v>
      </c>
      <c r="AS1672" s="37">
        <f t="shared" si="978"/>
        <v>-15687.51</v>
      </c>
      <c r="AT1672" s="37">
        <f t="shared" si="978"/>
        <v>13.770000000000152</v>
      </c>
      <c r="AU1672" s="37">
        <f t="shared" si="978"/>
        <v>-5725.18</v>
      </c>
      <c r="AV1672" s="37">
        <f t="shared" si="978"/>
        <v>0</v>
      </c>
      <c r="AW1672" s="37">
        <f t="shared" si="978"/>
        <v>-4408.1600000000008</v>
      </c>
      <c r="AX1672" s="37">
        <f t="shared" si="978"/>
        <v>-1813.9499999999998</v>
      </c>
      <c r="AY1672" s="37">
        <f t="shared" si="978"/>
        <v>0</v>
      </c>
      <c r="AZ1672" s="37">
        <f t="shared" si="978"/>
        <v>0</v>
      </c>
      <c r="BA1672" s="37">
        <f t="shared" si="978"/>
        <v>815.41999999999985</v>
      </c>
      <c r="BB1672" s="37">
        <f t="shared" si="978"/>
        <v>0</v>
      </c>
      <c r="BC1672" s="37">
        <f t="shared" si="978"/>
        <v>0</v>
      </c>
      <c r="BD1672" s="24">
        <f t="shared" si="975"/>
        <v>-113801.45299999995</v>
      </c>
      <c r="BE1672" s="322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U1673" si="979">COUNTA(F1632:F1671)</f>
        <v>40</v>
      </c>
      <c r="G1673" s="33">
        <f t="shared" si="979"/>
        <v>40</v>
      </c>
      <c r="H1673" s="33">
        <f t="shared" si="979"/>
        <v>40</v>
      </c>
      <c r="I1673" s="33">
        <f t="shared" si="979"/>
        <v>40</v>
      </c>
      <c r="J1673" s="33">
        <f t="shared" si="979"/>
        <v>40</v>
      </c>
      <c r="K1673" s="33">
        <f t="shared" si="979"/>
        <v>40</v>
      </c>
      <c r="L1673" s="33">
        <f t="shared" si="979"/>
        <v>40</v>
      </c>
      <c r="M1673" s="33">
        <f t="shared" si="979"/>
        <v>40</v>
      </c>
      <c r="N1673" s="33">
        <f t="shared" si="979"/>
        <v>40</v>
      </c>
      <c r="O1673" s="33">
        <f t="shared" si="979"/>
        <v>39</v>
      </c>
      <c r="P1673" s="33">
        <f t="shared" si="979"/>
        <v>40</v>
      </c>
      <c r="Q1673" s="33">
        <f t="shared" si="979"/>
        <v>40</v>
      </c>
      <c r="R1673" s="33">
        <f t="shared" si="979"/>
        <v>39</v>
      </c>
      <c r="S1673" s="33">
        <f t="shared" si="979"/>
        <v>40</v>
      </c>
      <c r="T1673" s="33">
        <f t="shared" si="979"/>
        <v>40</v>
      </c>
      <c r="U1673" s="33">
        <f t="shared" si="979"/>
        <v>40</v>
      </c>
      <c r="V1673" s="33"/>
      <c r="W1673" s="33">
        <f>COUNTA(W1632:W1671)</f>
        <v>40</v>
      </c>
      <c r="X1673" s="33"/>
      <c r="Y1673" s="33">
        <f>COUNTA(Y1632:Y1671)</f>
        <v>40</v>
      </c>
      <c r="Z1673" s="33">
        <f>COUNTA(Z1632:Z1671)</f>
        <v>40</v>
      </c>
      <c r="AA1673" s="33"/>
      <c r="AB1673" s="33">
        <f t="shared" ref="AB1673:AG1673" si="980">COUNTA(AB1632:AB1671)</f>
        <v>40</v>
      </c>
      <c r="AC1673" s="33">
        <f t="shared" si="980"/>
        <v>40</v>
      </c>
      <c r="AD1673" s="33">
        <f t="shared" si="980"/>
        <v>40</v>
      </c>
      <c r="AE1673" s="33">
        <f t="shared" si="980"/>
        <v>40</v>
      </c>
      <c r="AF1673" s="33">
        <f t="shared" si="980"/>
        <v>40</v>
      </c>
      <c r="AG1673" s="33">
        <f t="shared" si="980"/>
        <v>40</v>
      </c>
      <c r="AH1673" s="33"/>
      <c r="AI1673" s="33">
        <f>COUNTA(AI1632:AI1671)</f>
        <v>40</v>
      </c>
      <c r="AJ1673" s="33">
        <f>COUNTA(AJ1632:AJ1671)</f>
        <v>40</v>
      </c>
      <c r="AK1673" s="33"/>
      <c r="AL1673" s="33">
        <f t="shared" ref="AL1673:BC1673" si="981">COUNTA(AL1632:AL1671)</f>
        <v>40</v>
      </c>
      <c r="AM1673" s="33">
        <f t="shared" si="981"/>
        <v>40</v>
      </c>
      <c r="AN1673" s="33">
        <f t="shared" si="981"/>
        <v>40</v>
      </c>
      <c r="AO1673" s="33">
        <f t="shared" si="981"/>
        <v>40</v>
      </c>
      <c r="AP1673" s="33">
        <f t="shared" si="981"/>
        <v>40</v>
      </c>
      <c r="AQ1673" s="33">
        <f t="shared" si="981"/>
        <v>40</v>
      </c>
      <c r="AR1673" s="33">
        <f t="shared" si="981"/>
        <v>40</v>
      </c>
      <c r="AS1673" s="33">
        <f t="shared" si="981"/>
        <v>40</v>
      </c>
      <c r="AT1673" s="33">
        <f t="shared" si="981"/>
        <v>40</v>
      </c>
      <c r="AU1673" s="33">
        <f t="shared" si="981"/>
        <v>40</v>
      </c>
      <c r="AV1673" s="33">
        <f t="shared" si="981"/>
        <v>40</v>
      </c>
      <c r="AW1673" s="33">
        <f t="shared" si="981"/>
        <v>40</v>
      </c>
      <c r="AX1673" s="33">
        <f t="shared" si="981"/>
        <v>40</v>
      </c>
      <c r="AY1673" s="33">
        <f t="shared" si="981"/>
        <v>40</v>
      </c>
      <c r="AZ1673" s="33">
        <f t="shared" si="981"/>
        <v>40</v>
      </c>
      <c r="BA1673" s="33">
        <f t="shared" si="981"/>
        <v>40</v>
      </c>
      <c r="BB1673" s="33">
        <f t="shared" si="981"/>
        <v>40</v>
      </c>
      <c r="BC1673" s="33">
        <f t="shared" si="981"/>
        <v>40</v>
      </c>
      <c r="BD1673" s="33">
        <f t="shared" si="975"/>
        <v>1798</v>
      </c>
      <c r="BE1673" s="322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U1674" si="982">COUNTIF(F1632:F1671,"NS")</f>
        <v>5</v>
      </c>
      <c r="G1674" s="34">
        <f t="shared" si="982"/>
        <v>7</v>
      </c>
      <c r="H1674" s="34">
        <f t="shared" si="982"/>
        <v>5</v>
      </c>
      <c r="I1674" s="34">
        <f t="shared" si="982"/>
        <v>7</v>
      </c>
      <c r="J1674" s="34">
        <f t="shared" si="982"/>
        <v>7</v>
      </c>
      <c r="K1674" s="34">
        <f t="shared" si="982"/>
        <v>7</v>
      </c>
      <c r="L1674" s="34">
        <f t="shared" si="982"/>
        <v>8</v>
      </c>
      <c r="M1674" s="34">
        <f t="shared" si="982"/>
        <v>8</v>
      </c>
      <c r="N1674" s="34">
        <f t="shared" si="982"/>
        <v>6</v>
      </c>
      <c r="O1674" s="34">
        <f t="shared" si="982"/>
        <v>7</v>
      </c>
      <c r="P1674" s="34">
        <f t="shared" si="982"/>
        <v>7</v>
      </c>
      <c r="Q1674" s="34">
        <f t="shared" si="982"/>
        <v>7</v>
      </c>
      <c r="R1674" s="34">
        <f t="shared" si="982"/>
        <v>7</v>
      </c>
      <c r="S1674" s="34">
        <f t="shared" si="982"/>
        <v>8</v>
      </c>
      <c r="T1674" s="34">
        <f t="shared" si="982"/>
        <v>6</v>
      </c>
      <c r="U1674" s="34">
        <f t="shared" si="982"/>
        <v>7</v>
      </c>
      <c r="V1674" s="34"/>
      <c r="W1674" s="34">
        <f>COUNTIF(W1632:W1671,"NS")</f>
        <v>7</v>
      </c>
      <c r="X1674" s="34"/>
      <c r="Y1674" s="34">
        <f>COUNTIF(Y1632:Y1671,"NS")</f>
        <v>7</v>
      </c>
      <c r="Z1674" s="34">
        <f>COUNTIF(Z1632:Z1671,"NS")</f>
        <v>7</v>
      </c>
      <c r="AA1674" s="34"/>
      <c r="AB1674" s="34">
        <f t="shared" ref="AB1674:AG1674" si="983">COUNTIF(AB1632:AB1671,"NS")</f>
        <v>7</v>
      </c>
      <c r="AC1674" s="34">
        <f t="shared" si="983"/>
        <v>7</v>
      </c>
      <c r="AD1674" s="34">
        <f t="shared" si="983"/>
        <v>7</v>
      </c>
      <c r="AE1674" s="34">
        <f t="shared" si="983"/>
        <v>7</v>
      </c>
      <c r="AF1674" s="34">
        <f t="shared" si="983"/>
        <v>4</v>
      </c>
      <c r="AG1674" s="34">
        <f t="shared" si="983"/>
        <v>6</v>
      </c>
      <c r="AH1674" s="34"/>
      <c r="AI1674" s="34">
        <f>COUNTIF(AI1632:AI1671,"NS")</f>
        <v>7</v>
      </c>
      <c r="AJ1674" s="34">
        <f>COUNTIF(AJ1632:AJ1671,"NS")</f>
        <v>4</v>
      </c>
      <c r="AK1674" s="34"/>
      <c r="AL1674" s="34">
        <f t="shared" ref="AL1674:BC1674" si="984">COUNTIF(AL1632:AL1671,"NS")</f>
        <v>8</v>
      </c>
      <c r="AM1674" s="34">
        <f t="shared" si="984"/>
        <v>7</v>
      </c>
      <c r="AN1674" s="34">
        <f t="shared" si="984"/>
        <v>8</v>
      </c>
      <c r="AO1674" s="34">
        <f t="shared" si="984"/>
        <v>7</v>
      </c>
      <c r="AP1674" s="34">
        <f t="shared" si="984"/>
        <v>8</v>
      </c>
      <c r="AQ1674" s="34">
        <f t="shared" si="984"/>
        <v>7</v>
      </c>
      <c r="AR1674" s="34">
        <f t="shared" si="984"/>
        <v>7</v>
      </c>
      <c r="AS1674" s="34">
        <f t="shared" si="984"/>
        <v>8</v>
      </c>
      <c r="AT1674" s="34">
        <f t="shared" si="984"/>
        <v>7</v>
      </c>
      <c r="AU1674" s="34">
        <f t="shared" si="984"/>
        <v>10</v>
      </c>
      <c r="AV1674" s="34">
        <f t="shared" si="984"/>
        <v>0</v>
      </c>
      <c r="AW1674" s="34">
        <f t="shared" si="984"/>
        <v>8</v>
      </c>
      <c r="AX1674" s="34">
        <f t="shared" si="984"/>
        <v>7</v>
      </c>
      <c r="AY1674" s="34">
        <f t="shared" si="984"/>
        <v>0</v>
      </c>
      <c r="AZ1674" s="34">
        <f t="shared" si="984"/>
        <v>0</v>
      </c>
      <c r="BA1674" s="34">
        <f t="shared" si="984"/>
        <v>7</v>
      </c>
      <c r="BB1674" s="34">
        <f t="shared" si="984"/>
        <v>0</v>
      </c>
      <c r="BC1674" s="34">
        <f t="shared" si="984"/>
        <v>0</v>
      </c>
      <c r="BD1674" s="33">
        <f t="shared" si="975"/>
        <v>278</v>
      </c>
      <c r="BE1674" s="322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U1675" si="985">COUNTIF(F1632:F1671,"NC")</f>
        <v>0</v>
      </c>
      <c r="G1675" s="34">
        <f t="shared" si="985"/>
        <v>1</v>
      </c>
      <c r="H1675" s="34">
        <f t="shared" si="985"/>
        <v>3</v>
      </c>
      <c r="I1675" s="34">
        <f t="shared" si="985"/>
        <v>0</v>
      </c>
      <c r="J1675" s="34">
        <f t="shared" si="985"/>
        <v>3</v>
      </c>
      <c r="K1675" s="34">
        <f t="shared" si="985"/>
        <v>0</v>
      </c>
      <c r="L1675" s="34">
        <f t="shared" si="985"/>
        <v>6</v>
      </c>
      <c r="M1675" s="34">
        <f t="shared" si="985"/>
        <v>2</v>
      </c>
      <c r="N1675" s="34">
        <f t="shared" si="985"/>
        <v>1</v>
      </c>
      <c r="O1675" s="34">
        <f t="shared" si="985"/>
        <v>2</v>
      </c>
      <c r="P1675" s="34">
        <f t="shared" si="985"/>
        <v>0</v>
      </c>
      <c r="Q1675" s="34">
        <f t="shared" si="985"/>
        <v>3</v>
      </c>
      <c r="R1675" s="34">
        <f t="shared" si="985"/>
        <v>0</v>
      </c>
      <c r="S1675" s="34">
        <f t="shared" si="985"/>
        <v>0</v>
      </c>
      <c r="T1675" s="34">
        <f t="shared" si="985"/>
        <v>9</v>
      </c>
      <c r="U1675" s="34">
        <f t="shared" si="985"/>
        <v>4</v>
      </c>
      <c r="V1675" s="34"/>
      <c r="W1675" s="34">
        <f>COUNTIF(W1632:W1671,"NC")</f>
        <v>5</v>
      </c>
      <c r="X1675" s="34"/>
      <c r="Y1675" s="34">
        <f>COUNTIF(Y1632:Y1671,"NC")</f>
        <v>2</v>
      </c>
      <c r="Z1675" s="34">
        <f>COUNTIF(Z1632:Z1671,"NC")</f>
        <v>2</v>
      </c>
      <c r="AA1675" s="34"/>
      <c r="AB1675" s="34">
        <f t="shared" ref="AB1675:AG1675" si="986">COUNTIF(AB1632:AB1671,"NC")</f>
        <v>0</v>
      </c>
      <c r="AC1675" s="34">
        <f t="shared" si="986"/>
        <v>1</v>
      </c>
      <c r="AD1675" s="34">
        <f t="shared" si="986"/>
        <v>1</v>
      </c>
      <c r="AE1675" s="34">
        <f t="shared" si="986"/>
        <v>0</v>
      </c>
      <c r="AF1675" s="34">
        <f t="shared" si="986"/>
        <v>12</v>
      </c>
      <c r="AG1675" s="34">
        <f t="shared" si="986"/>
        <v>1</v>
      </c>
      <c r="AH1675" s="34"/>
      <c r="AI1675" s="34">
        <f>COUNTIF(AI1632:AI1671,"NC")</f>
        <v>2</v>
      </c>
      <c r="AJ1675" s="34">
        <f>COUNTIF(AJ1632:AJ1671,"NC")</f>
        <v>2</v>
      </c>
      <c r="AK1675" s="34"/>
      <c r="AL1675" s="34">
        <f t="shared" ref="AL1675:BC1675" si="987">COUNTIF(AL1632:AL1671,"NC")</f>
        <v>1</v>
      </c>
      <c r="AM1675" s="34">
        <f t="shared" si="987"/>
        <v>2</v>
      </c>
      <c r="AN1675" s="34">
        <f t="shared" si="987"/>
        <v>4</v>
      </c>
      <c r="AO1675" s="34">
        <f t="shared" si="987"/>
        <v>1</v>
      </c>
      <c r="AP1675" s="34">
        <f t="shared" si="987"/>
        <v>1</v>
      </c>
      <c r="AQ1675" s="34">
        <f t="shared" si="987"/>
        <v>9</v>
      </c>
      <c r="AR1675" s="34">
        <f t="shared" si="987"/>
        <v>3</v>
      </c>
      <c r="AS1675" s="34">
        <f t="shared" si="987"/>
        <v>4</v>
      </c>
      <c r="AT1675" s="34">
        <f t="shared" si="987"/>
        <v>6</v>
      </c>
      <c r="AU1675" s="34">
        <f t="shared" si="987"/>
        <v>0</v>
      </c>
      <c r="AV1675" s="34">
        <f t="shared" si="987"/>
        <v>0</v>
      </c>
      <c r="AW1675" s="34">
        <f t="shared" si="987"/>
        <v>2</v>
      </c>
      <c r="AX1675" s="34">
        <f t="shared" si="987"/>
        <v>1</v>
      </c>
      <c r="AY1675" s="34">
        <f t="shared" si="987"/>
        <v>0</v>
      </c>
      <c r="AZ1675" s="34">
        <f t="shared" si="987"/>
        <v>0</v>
      </c>
      <c r="BA1675" s="34">
        <f t="shared" si="987"/>
        <v>0</v>
      </c>
      <c r="BB1675" s="34">
        <f t="shared" si="987"/>
        <v>0</v>
      </c>
      <c r="BC1675" s="34">
        <f t="shared" si="987"/>
        <v>0</v>
      </c>
      <c r="BD1675" s="33">
        <f t="shared" si="975"/>
        <v>96</v>
      </c>
      <c r="BE1675" s="322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U1676" si="988">1-F1675/(F1673-F1674)</f>
        <v>1</v>
      </c>
      <c r="G1676" s="35">
        <f t="shared" si="988"/>
        <v>0.96969696969696972</v>
      </c>
      <c r="H1676" s="35">
        <f t="shared" si="988"/>
        <v>0.91428571428571426</v>
      </c>
      <c r="I1676" s="35">
        <f t="shared" si="988"/>
        <v>1</v>
      </c>
      <c r="J1676" s="35">
        <f t="shared" si="988"/>
        <v>0.90909090909090906</v>
      </c>
      <c r="K1676" s="35">
        <f t="shared" si="988"/>
        <v>1</v>
      </c>
      <c r="L1676" s="35">
        <f t="shared" si="988"/>
        <v>0.8125</v>
      </c>
      <c r="M1676" s="35">
        <f t="shared" si="988"/>
        <v>0.9375</v>
      </c>
      <c r="N1676" s="35">
        <f t="shared" si="988"/>
        <v>0.97058823529411764</v>
      </c>
      <c r="O1676" s="35">
        <f t="shared" si="988"/>
        <v>0.9375</v>
      </c>
      <c r="P1676" s="35">
        <f t="shared" si="988"/>
        <v>1</v>
      </c>
      <c r="Q1676" s="35">
        <f t="shared" si="988"/>
        <v>0.90909090909090906</v>
      </c>
      <c r="R1676" s="35">
        <f t="shared" si="988"/>
        <v>1</v>
      </c>
      <c r="S1676" s="35">
        <f t="shared" si="988"/>
        <v>1</v>
      </c>
      <c r="T1676" s="35">
        <f t="shared" si="988"/>
        <v>0.73529411764705888</v>
      </c>
      <c r="U1676" s="35">
        <f t="shared" si="988"/>
        <v>0.87878787878787878</v>
      </c>
      <c r="V1676" s="35"/>
      <c r="W1676" s="35">
        <f>1-W1675/(W1673-W1674)</f>
        <v>0.84848484848484851</v>
      </c>
      <c r="X1676" s="35"/>
      <c r="Y1676" s="35">
        <f>1-Y1675/(Y1673-Y1674)</f>
        <v>0.93939393939393945</v>
      </c>
      <c r="Z1676" s="35">
        <f>1-Z1675/(Z1673-Z1674)</f>
        <v>0.93939393939393945</v>
      </c>
      <c r="AA1676" s="35"/>
      <c r="AB1676" s="35">
        <f t="shared" ref="AB1676:AG1676" si="989">1-AB1675/(AB1673-AB1674)</f>
        <v>1</v>
      </c>
      <c r="AC1676" s="35">
        <f t="shared" si="989"/>
        <v>0.96969696969696972</v>
      </c>
      <c r="AD1676" s="35">
        <f t="shared" si="989"/>
        <v>0.96969696969696972</v>
      </c>
      <c r="AE1676" s="35">
        <f t="shared" si="989"/>
        <v>1</v>
      </c>
      <c r="AF1676" s="35">
        <f t="shared" si="989"/>
        <v>0.66666666666666674</v>
      </c>
      <c r="AG1676" s="35">
        <f t="shared" si="989"/>
        <v>0.97058823529411764</v>
      </c>
      <c r="AH1676" s="35"/>
      <c r="AI1676" s="35">
        <f>1-AI1675/(AI1673-AI1674)</f>
        <v>0.93939393939393945</v>
      </c>
      <c r="AJ1676" s="35">
        <f>1-AJ1675/(AJ1673-AJ1674)</f>
        <v>0.94444444444444442</v>
      </c>
      <c r="AK1676" s="35"/>
      <c r="AL1676" s="35">
        <f t="shared" ref="AL1676:BD1676" si="990">1-AL1675/(AL1673-AL1674)</f>
        <v>0.96875</v>
      </c>
      <c r="AM1676" s="35">
        <f t="shared" si="990"/>
        <v>0.93939393939393945</v>
      </c>
      <c r="AN1676" s="35">
        <f t="shared" si="990"/>
        <v>0.875</v>
      </c>
      <c r="AO1676" s="35">
        <f t="shared" si="990"/>
        <v>0.96969696969696972</v>
      </c>
      <c r="AP1676" s="35">
        <f t="shared" si="990"/>
        <v>0.96875</v>
      </c>
      <c r="AQ1676" s="35">
        <f t="shared" si="990"/>
        <v>0.72727272727272729</v>
      </c>
      <c r="AR1676" s="35">
        <f t="shared" si="990"/>
        <v>0.90909090909090906</v>
      </c>
      <c r="AS1676" s="35">
        <f t="shared" si="990"/>
        <v>0.875</v>
      </c>
      <c r="AT1676" s="35">
        <f t="shared" si="990"/>
        <v>0.81818181818181812</v>
      </c>
      <c r="AU1676" s="35">
        <f t="shared" si="990"/>
        <v>1</v>
      </c>
      <c r="AV1676" s="35">
        <f t="shared" si="990"/>
        <v>1</v>
      </c>
      <c r="AW1676" s="35">
        <f t="shared" si="990"/>
        <v>0.9375</v>
      </c>
      <c r="AX1676" s="35">
        <f t="shared" si="990"/>
        <v>0.96969696969696972</v>
      </c>
      <c r="AY1676" s="35">
        <f t="shared" si="990"/>
        <v>1</v>
      </c>
      <c r="AZ1676" s="35">
        <f t="shared" si="990"/>
        <v>1</v>
      </c>
      <c r="BA1676" s="35">
        <f t="shared" si="990"/>
        <v>1</v>
      </c>
      <c r="BB1676" s="35">
        <f t="shared" si="990"/>
        <v>1</v>
      </c>
      <c r="BC1676" s="35">
        <f t="shared" si="990"/>
        <v>1</v>
      </c>
      <c r="BD1676" s="35">
        <f t="shared" si="990"/>
        <v>0.93684210526315792</v>
      </c>
      <c r="BE1676" s="322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U1677" si="991">F1673+F1626</f>
        <v>1318</v>
      </c>
      <c r="G1677" s="34">
        <f t="shared" si="991"/>
        <v>1320</v>
      </c>
      <c r="H1677" s="34">
        <f t="shared" si="991"/>
        <v>1319</v>
      </c>
      <c r="I1677" s="34">
        <f t="shared" si="991"/>
        <v>1320</v>
      </c>
      <c r="J1677" s="34" t="e">
        <f t="shared" si="991"/>
        <v>#VALUE!</v>
      </c>
      <c r="K1677" s="34">
        <f t="shared" si="991"/>
        <v>1318</v>
      </c>
      <c r="L1677" s="34">
        <f t="shared" si="991"/>
        <v>1318</v>
      </c>
      <c r="M1677" s="34">
        <f t="shared" si="991"/>
        <v>1319</v>
      </c>
      <c r="N1677" s="34">
        <f t="shared" si="991"/>
        <v>1319</v>
      </c>
      <c r="O1677" s="34">
        <f t="shared" si="991"/>
        <v>1317</v>
      </c>
      <c r="P1677" s="34">
        <f t="shared" si="991"/>
        <v>1320</v>
      </c>
      <c r="Q1677" s="34">
        <f t="shared" si="991"/>
        <v>1320</v>
      </c>
      <c r="R1677" s="34">
        <f t="shared" si="991"/>
        <v>1292</v>
      </c>
      <c r="S1677" s="34">
        <f t="shared" si="991"/>
        <v>1318</v>
      </c>
      <c r="T1677" s="34">
        <f t="shared" si="991"/>
        <v>1320</v>
      </c>
      <c r="U1677" s="34">
        <f t="shared" si="991"/>
        <v>1308</v>
      </c>
      <c r="V1677" s="34"/>
      <c r="W1677" s="34">
        <f>W1673+W1626</f>
        <v>1315</v>
      </c>
      <c r="X1677" s="34"/>
      <c r="Y1677" s="34">
        <f t="shared" ref="Y1677:Z1679" si="992">Y1673+Y1626</f>
        <v>1319</v>
      </c>
      <c r="Z1677" s="34">
        <f t="shared" si="992"/>
        <v>1320</v>
      </c>
      <c r="AA1677" s="34"/>
      <c r="AB1677" s="34">
        <f t="shared" ref="AB1677:AG1679" si="993">AB1673+AB1626</f>
        <v>1318</v>
      </c>
      <c r="AC1677" s="34">
        <f t="shared" si="993"/>
        <v>1320</v>
      </c>
      <c r="AD1677" s="34">
        <f t="shared" si="993"/>
        <v>1314</v>
      </c>
      <c r="AE1677" s="34">
        <f t="shared" si="993"/>
        <v>1320</v>
      </c>
      <c r="AF1677" s="34">
        <f t="shared" si="993"/>
        <v>1319</v>
      </c>
      <c r="AG1677" s="34">
        <f t="shared" si="993"/>
        <v>1318</v>
      </c>
      <c r="AH1677" s="34"/>
      <c r="AI1677" s="34">
        <f t="shared" ref="AI1677:AJ1679" si="994">AI1673+AI1626</f>
        <v>1320</v>
      </c>
      <c r="AJ1677" s="34">
        <f t="shared" si="994"/>
        <v>1315</v>
      </c>
      <c r="AK1677" s="34"/>
      <c r="AL1677" s="34">
        <f t="shared" ref="AL1677:BD1677" si="995">AL1673+AL1626</f>
        <v>1316</v>
      </c>
      <c r="AM1677" s="34">
        <f t="shared" si="995"/>
        <v>1319</v>
      </c>
      <c r="AN1677" s="34">
        <f t="shared" si="995"/>
        <v>1319</v>
      </c>
      <c r="AO1677" s="34">
        <f t="shared" si="995"/>
        <v>1318</v>
      </c>
      <c r="AP1677" s="34">
        <f t="shared" si="995"/>
        <v>1319</v>
      </c>
      <c r="AQ1677" s="34">
        <f t="shared" si="995"/>
        <v>1316</v>
      </c>
      <c r="AR1677" s="34">
        <f t="shared" si="995"/>
        <v>1318</v>
      </c>
      <c r="AS1677" s="34">
        <f t="shared" si="995"/>
        <v>1320</v>
      </c>
      <c r="AT1677" s="34">
        <f t="shared" si="995"/>
        <v>1319</v>
      </c>
      <c r="AU1677" s="34">
        <f t="shared" si="995"/>
        <v>1320</v>
      </c>
      <c r="AV1677" s="34">
        <f t="shared" si="995"/>
        <v>1320</v>
      </c>
      <c r="AW1677" s="34">
        <f t="shared" si="995"/>
        <v>1312</v>
      </c>
      <c r="AX1677" s="34">
        <f t="shared" si="995"/>
        <v>1319</v>
      </c>
      <c r="AY1677" s="34">
        <f t="shared" si="995"/>
        <v>1315</v>
      </c>
      <c r="AZ1677" s="34">
        <f t="shared" si="995"/>
        <v>1319</v>
      </c>
      <c r="BA1677" s="34">
        <f t="shared" si="995"/>
        <v>1320</v>
      </c>
      <c r="BB1677" s="34">
        <f t="shared" si="995"/>
        <v>1320</v>
      </c>
      <c r="BC1677" s="34">
        <f t="shared" si="995"/>
        <v>1320</v>
      </c>
      <c r="BD1677" s="34">
        <f t="shared" si="995"/>
        <v>59253</v>
      </c>
      <c r="BE1677" s="322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U1678" si="996">F1674+F1627</f>
        <v>136</v>
      </c>
      <c r="G1678" s="34">
        <f t="shared" si="996"/>
        <v>209</v>
      </c>
      <c r="H1678" s="34">
        <f t="shared" si="996"/>
        <v>138</v>
      </c>
      <c r="I1678" s="34">
        <f t="shared" si="996"/>
        <v>213</v>
      </c>
      <c r="J1678" s="34" t="e">
        <f t="shared" si="996"/>
        <v>#VALUE!</v>
      </c>
      <c r="K1678" s="34">
        <f t="shared" si="996"/>
        <v>213</v>
      </c>
      <c r="L1678" s="34">
        <f t="shared" si="996"/>
        <v>278</v>
      </c>
      <c r="M1678" s="34">
        <f t="shared" si="996"/>
        <v>255</v>
      </c>
      <c r="N1678" s="34">
        <f t="shared" si="996"/>
        <v>206</v>
      </c>
      <c r="O1678" s="34">
        <f t="shared" si="996"/>
        <v>238</v>
      </c>
      <c r="P1678" s="34">
        <f t="shared" si="996"/>
        <v>208</v>
      </c>
      <c r="Q1678" s="34">
        <f t="shared" si="996"/>
        <v>244</v>
      </c>
      <c r="R1678" s="34">
        <f t="shared" si="996"/>
        <v>181</v>
      </c>
      <c r="S1678" s="34">
        <f t="shared" si="996"/>
        <v>267</v>
      </c>
      <c r="T1678" s="34">
        <f t="shared" si="996"/>
        <v>219</v>
      </c>
      <c r="U1678" s="34">
        <f t="shared" si="996"/>
        <v>202</v>
      </c>
      <c r="V1678" s="34"/>
      <c r="W1678" s="34">
        <f>W1674+W1627</f>
        <v>216</v>
      </c>
      <c r="X1678" s="34"/>
      <c r="Y1678" s="34">
        <f t="shared" si="992"/>
        <v>215</v>
      </c>
      <c r="Z1678" s="34">
        <f t="shared" si="992"/>
        <v>207</v>
      </c>
      <c r="AA1678" s="34"/>
      <c r="AB1678" s="34">
        <f t="shared" si="993"/>
        <v>199</v>
      </c>
      <c r="AC1678" s="34">
        <f t="shared" si="993"/>
        <v>213</v>
      </c>
      <c r="AD1678" s="34">
        <f t="shared" si="993"/>
        <v>221</v>
      </c>
      <c r="AE1678" s="34">
        <f t="shared" si="993"/>
        <v>231</v>
      </c>
      <c r="AF1678" s="34">
        <f t="shared" si="993"/>
        <v>221</v>
      </c>
      <c r="AG1678" s="34">
        <f t="shared" si="993"/>
        <v>173</v>
      </c>
      <c r="AH1678" s="34"/>
      <c r="AI1678" s="34">
        <f t="shared" si="994"/>
        <v>260</v>
      </c>
      <c r="AJ1678" s="34">
        <f t="shared" si="994"/>
        <v>221</v>
      </c>
      <c r="AK1678" s="34"/>
      <c r="AL1678" s="34">
        <f t="shared" ref="AL1678:BD1678" si="997">AL1674+AL1627</f>
        <v>202</v>
      </c>
      <c r="AM1678" s="34">
        <f t="shared" si="997"/>
        <v>214</v>
      </c>
      <c r="AN1678" s="34">
        <f t="shared" si="997"/>
        <v>256</v>
      </c>
      <c r="AO1678" s="34">
        <f t="shared" si="997"/>
        <v>207</v>
      </c>
      <c r="AP1678" s="34">
        <f t="shared" si="997"/>
        <v>265</v>
      </c>
      <c r="AQ1678" s="34">
        <f t="shared" si="997"/>
        <v>188</v>
      </c>
      <c r="AR1678" s="34">
        <f t="shared" si="997"/>
        <v>171</v>
      </c>
      <c r="AS1678" s="34">
        <f t="shared" si="997"/>
        <v>301</v>
      </c>
      <c r="AT1678" s="34">
        <f t="shared" si="997"/>
        <v>210</v>
      </c>
      <c r="AU1678" s="34">
        <f t="shared" si="997"/>
        <v>278</v>
      </c>
      <c r="AV1678" s="34">
        <f t="shared" si="997"/>
        <v>0</v>
      </c>
      <c r="AW1678" s="34">
        <f t="shared" si="997"/>
        <v>210</v>
      </c>
      <c r="AX1678" s="34">
        <f t="shared" si="997"/>
        <v>194</v>
      </c>
      <c r="AY1678" s="34">
        <f t="shared" si="997"/>
        <v>271</v>
      </c>
      <c r="AZ1678" s="34">
        <f t="shared" si="997"/>
        <v>186</v>
      </c>
      <c r="BA1678" s="34">
        <f t="shared" si="997"/>
        <v>214</v>
      </c>
      <c r="BB1678" s="34">
        <f t="shared" si="997"/>
        <v>0</v>
      </c>
      <c r="BC1678" s="34">
        <f t="shared" si="997"/>
        <v>0</v>
      </c>
      <c r="BD1678" s="34">
        <f t="shared" si="997"/>
        <v>8836.64</v>
      </c>
      <c r="BE1678" s="322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U1679" si="998">F1675+F1628</f>
        <v>5</v>
      </c>
      <c r="G1679" s="34">
        <f t="shared" si="998"/>
        <v>45</v>
      </c>
      <c r="H1679" s="34">
        <f t="shared" si="998"/>
        <v>113</v>
      </c>
      <c r="I1679" s="34">
        <f t="shared" si="998"/>
        <v>78</v>
      </c>
      <c r="J1679" s="34">
        <f t="shared" si="998"/>
        <v>33.58</v>
      </c>
      <c r="K1679" s="34">
        <f t="shared" si="998"/>
        <v>29</v>
      </c>
      <c r="L1679" s="34">
        <f t="shared" si="998"/>
        <v>97</v>
      </c>
      <c r="M1679" s="34">
        <f t="shared" si="998"/>
        <v>177</v>
      </c>
      <c r="N1679" s="34">
        <f t="shared" si="998"/>
        <v>132</v>
      </c>
      <c r="O1679" s="34">
        <f t="shared" si="998"/>
        <v>84</v>
      </c>
      <c r="P1679" s="34">
        <f t="shared" si="998"/>
        <v>38</v>
      </c>
      <c r="Q1679" s="34">
        <f t="shared" si="998"/>
        <v>92</v>
      </c>
      <c r="R1679" s="34">
        <f t="shared" si="998"/>
        <v>160</v>
      </c>
      <c r="S1679" s="34">
        <f t="shared" si="998"/>
        <v>33</v>
      </c>
      <c r="T1679" s="34">
        <f t="shared" si="998"/>
        <v>149</v>
      </c>
      <c r="U1679" s="34">
        <f t="shared" si="998"/>
        <v>116</v>
      </c>
      <c r="V1679" s="34"/>
      <c r="W1679" s="34">
        <f>W1675+W1628</f>
        <v>198</v>
      </c>
      <c r="X1679" s="34"/>
      <c r="Y1679" s="34">
        <f t="shared" si="992"/>
        <v>77</v>
      </c>
      <c r="Z1679" s="34">
        <f t="shared" si="992"/>
        <v>102</v>
      </c>
      <c r="AA1679" s="34"/>
      <c r="AB1679" s="34">
        <f t="shared" si="993"/>
        <v>5</v>
      </c>
      <c r="AC1679" s="34">
        <f t="shared" si="993"/>
        <v>70</v>
      </c>
      <c r="AD1679" s="34">
        <f t="shared" si="993"/>
        <v>48</v>
      </c>
      <c r="AE1679" s="34">
        <f t="shared" si="993"/>
        <v>25</v>
      </c>
      <c r="AF1679" s="34">
        <f t="shared" si="993"/>
        <v>198</v>
      </c>
      <c r="AG1679" s="34">
        <f t="shared" si="993"/>
        <v>53</v>
      </c>
      <c r="AH1679" s="34"/>
      <c r="AI1679" s="34">
        <f t="shared" si="994"/>
        <v>79</v>
      </c>
      <c r="AJ1679" s="34">
        <f t="shared" si="994"/>
        <v>60</v>
      </c>
      <c r="AK1679" s="34"/>
      <c r="AL1679" s="34">
        <f t="shared" ref="AL1679:BD1679" si="999">AL1675+AL1628</f>
        <v>51</v>
      </c>
      <c r="AM1679" s="34">
        <f t="shared" si="999"/>
        <v>23</v>
      </c>
      <c r="AN1679" s="34">
        <f t="shared" si="999"/>
        <v>80</v>
      </c>
      <c r="AO1679" s="34">
        <f t="shared" si="999"/>
        <v>130</v>
      </c>
      <c r="AP1679" s="34">
        <f t="shared" si="999"/>
        <v>31</v>
      </c>
      <c r="AQ1679" s="34">
        <f t="shared" si="999"/>
        <v>180</v>
      </c>
      <c r="AR1679" s="34">
        <f t="shared" si="999"/>
        <v>129</v>
      </c>
      <c r="AS1679" s="34">
        <f t="shared" si="999"/>
        <v>125</v>
      </c>
      <c r="AT1679" s="34">
        <f t="shared" si="999"/>
        <v>130</v>
      </c>
      <c r="AU1679" s="34">
        <f t="shared" si="999"/>
        <v>190</v>
      </c>
      <c r="AV1679" s="34">
        <f t="shared" si="999"/>
        <v>0</v>
      </c>
      <c r="AW1679" s="34">
        <f t="shared" si="999"/>
        <v>220</v>
      </c>
      <c r="AX1679" s="34">
        <f t="shared" si="999"/>
        <v>86</v>
      </c>
      <c r="AY1679" s="34">
        <f t="shared" si="999"/>
        <v>3</v>
      </c>
      <c r="AZ1679" s="34">
        <f t="shared" si="999"/>
        <v>45</v>
      </c>
      <c r="BA1679" s="34">
        <f t="shared" si="999"/>
        <v>2</v>
      </c>
      <c r="BB1679" s="34">
        <f t="shared" si="999"/>
        <v>0</v>
      </c>
      <c r="BC1679" s="34">
        <f t="shared" si="999"/>
        <v>0</v>
      </c>
      <c r="BD1679" s="34">
        <f t="shared" si="999"/>
        <v>3468.7200000000003</v>
      </c>
      <c r="BE1679" s="322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U1680" si="1000">1-F1679/(F1677-F1678)</f>
        <v>0.99576988155668356</v>
      </c>
      <c r="G1680" s="35">
        <f t="shared" si="1000"/>
        <v>0.95949594959495954</v>
      </c>
      <c r="H1680" s="35">
        <f t="shared" si="1000"/>
        <v>0.90431837425910244</v>
      </c>
      <c r="I1680" s="35">
        <f t="shared" si="1000"/>
        <v>0.92953929539295399</v>
      </c>
      <c r="J1680" s="35" t="e">
        <f t="shared" si="1000"/>
        <v>#VALUE!</v>
      </c>
      <c r="K1680" s="35">
        <f t="shared" si="1000"/>
        <v>0.97375565610859727</v>
      </c>
      <c r="L1680" s="35">
        <f t="shared" si="1000"/>
        <v>0.90673076923076923</v>
      </c>
      <c r="M1680" s="35">
        <f t="shared" si="1000"/>
        <v>0.83364661654135341</v>
      </c>
      <c r="N1680" s="35">
        <f t="shared" si="1000"/>
        <v>0.8814016172506739</v>
      </c>
      <c r="O1680" s="35">
        <f t="shared" si="1000"/>
        <v>0.92215013901760889</v>
      </c>
      <c r="P1680" s="35">
        <f t="shared" si="1000"/>
        <v>0.96582733812949639</v>
      </c>
      <c r="Q1680" s="35">
        <f t="shared" si="1000"/>
        <v>0.91449814126394058</v>
      </c>
      <c r="R1680" s="35">
        <f t="shared" si="1000"/>
        <v>0.85598559855985601</v>
      </c>
      <c r="S1680" s="35">
        <f t="shared" si="1000"/>
        <v>0.96860133206470023</v>
      </c>
      <c r="T1680" s="35">
        <f t="shared" si="1000"/>
        <v>0.86466848319709355</v>
      </c>
      <c r="U1680" s="35">
        <f t="shared" si="1000"/>
        <v>0.89511754068716098</v>
      </c>
      <c r="V1680" s="35"/>
      <c r="W1680" s="35">
        <f>1-W1679/(W1677-W1678)</f>
        <v>0.81983621474067336</v>
      </c>
      <c r="X1680" s="35"/>
      <c r="Y1680" s="35">
        <f>1-Y1679/(Y1677-Y1678)</f>
        <v>0.93025362318840576</v>
      </c>
      <c r="Z1680" s="35">
        <f>1-Z1679/(Z1677-Z1678)</f>
        <v>0.90835579514824794</v>
      </c>
      <c r="AA1680" s="35"/>
      <c r="AB1680" s="35">
        <f t="shared" ref="AB1680:AG1680" si="1001">1-AB1679/(AB1677-AB1678)</f>
        <v>0.9955317247542449</v>
      </c>
      <c r="AC1680" s="35">
        <f t="shared" si="1001"/>
        <v>0.93676603432700989</v>
      </c>
      <c r="AD1680" s="35">
        <f t="shared" si="1001"/>
        <v>0.95608417200365969</v>
      </c>
      <c r="AE1680" s="35">
        <f t="shared" si="1001"/>
        <v>0.97704315886134063</v>
      </c>
      <c r="AF1680" s="35">
        <f t="shared" si="1001"/>
        <v>0.81967213114754101</v>
      </c>
      <c r="AG1680" s="35">
        <f t="shared" si="1001"/>
        <v>0.95371179039301313</v>
      </c>
      <c r="AH1680" s="35"/>
      <c r="AI1680" s="35">
        <f>1-AI1679/(AI1677-AI1678)</f>
        <v>0.92547169811320751</v>
      </c>
      <c r="AJ1680" s="35">
        <f>1-AJ1679/(AJ1677-AJ1678)</f>
        <v>0.94515539305301643</v>
      </c>
      <c r="AK1680" s="35"/>
      <c r="AL1680" s="35">
        <f t="shared" ref="AL1680:BD1680" si="1002">1-AL1679/(AL1677-AL1678)</f>
        <v>0.95421903052064627</v>
      </c>
      <c r="AM1680" s="35">
        <f t="shared" si="1002"/>
        <v>0.97918552036199091</v>
      </c>
      <c r="AN1680" s="35">
        <f t="shared" si="1002"/>
        <v>0.92474129821260587</v>
      </c>
      <c r="AO1680" s="35">
        <f t="shared" si="1002"/>
        <v>0.88298829882988294</v>
      </c>
      <c r="AP1680" s="35">
        <f t="shared" si="1002"/>
        <v>0.97058823529411764</v>
      </c>
      <c r="AQ1680" s="35">
        <f t="shared" si="1002"/>
        <v>0.84042553191489366</v>
      </c>
      <c r="AR1680" s="35">
        <f t="shared" si="1002"/>
        <v>0.8875326939843069</v>
      </c>
      <c r="AS1680" s="35">
        <f t="shared" si="1002"/>
        <v>0.87733071638861626</v>
      </c>
      <c r="AT1680" s="35">
        <f t="shared" si="1002"/>
        <v>0.8827772768259694</v>
      </c>
      <c r="AU1680" s="35">
        <f t="shared" si="1002"/>
        <v>0.81765834932821502</v>
      </c>
      <c r="AV1680" s="35">
        <f t="shared" si="1002"/>
        <v>1</v>
      </c>
      <c r="AW1680" s="35">
        <f t="shared" si="1002"/>
        <v>0.80036297640653364</v>
      </c>
      <c r="AX1680" s="35">
        <f t="shared" si="1002"/>
        <v>0.92355555555555557</v>
      </c>
      <c r="AY1680" s="35">
        <f t="shared" si="1002"/>
        <v>0.99712643678160917</v>
      </c>
      <c r="AZ1680" s="35">
        <f t="shared" si="1002"/>
        <v>0.96028243601059138</v>
      </c>
      <c r="BA1680" s="35">
        <f t="shared" si="1002"/>
        <v>0.99819168173598549</v>
      </c>
      <c r="BB1680" s="35">
        <f t="shared" si="1002"/>
        <v>1</v>
      </c>
      <c r="BC1680" s="35">
        <f t="shared" si="1002"/>
        <v>1</v>
      </c>
      <c r="BD1680" s="35">
        <f t="shared" si="1002"/>
        <v>0.93119852365382982</v>
      </c>
      <c r="BE1680" s="322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U1681" si="1003">F1630</f>
        <v>14</v>
      </c>
      <c r="G1681" s="19">
        <f t="shared" si="1003"/>
        <v>23</v>
      </c>
      <c r="H1681" s="19">
        <f t="shared" si="1003"/>
        <v>42</v>
      </c>
      <c r="I1681" s="19">
        <f t="shared" si="1003"/>
        <v>47</v>
      </c>
      <c r="J1681" s="19">
        <f t="shared" si="1003"/>
        <v>48</v>
      </c>
      <c r="K1681" s="19">
        <f t="shared" si="1003"/>
        <v>59</v>
      </c>
      <c r="L1681" s="19">
        <f t="shared" si="1003"/>
        <v>64</v>
      </c>
      <c r="M1681" s="19">
        <f t="shared" si="1003"/>
        <v>65</v>
      </c>
      <c r="N1681" s="19">
        <f t="shared" si="1003"/>
        <v>66</v>
      </c>
      <c r="O1681" s="19">
        <f t="shared" si="1003"/>
        <v>72</v>
      </c>
      <c r="P1681" s="19">
        <f t="shared" si="1003"/>
        <v>76</v>
      </c>
      <c r="Q1681" s="19">
        <f t="shared" si="1003"/>
        <v>78</v>
      </c>
      <c r="R1681" s="19">
        <f t="shared" si="1003"/>
        <v>79</v>
      </c>
      <c r="S1681" s="19">
        <f t="shared" si="1003"/>
        <v>83</v>
      </c>
      <c r="T1681" s="19">
        <f t="shared" si="1003"/>
        <v>84</v>
      </c>
      <c r="U1681" s="19">
        <f t="shared" si="1003"/>
        <v>86</v>
      </c>
      <c r="V1681" s="19"/>
      <c r="W1681" s="19">
        <f>W1630</f>
        <v>411</v>
      </c>
      <c r="X1681" s="19"/>
      <c r="Y1681" s="19">
        <f>Y1630</f>
        <v>413</v>
      </c>
      <c r="Z1681" s="19">
        <f>Z1630</f>
        <v>415</v>
      </c>
      <c r="AA1681" s="19"/>
      <c r="AB1681" s="19">
        <f t="shared" ref="AB1681:AG1681" si="1004">AB1630</f>
        <v>417</v>
      </c>
      <c r="AC1681" s="19">
        <f t="shared" si="1004"/>
        <v>418</v>
      </c>
      <c r="AD1681" s="19">
        <f t="shared" si="1004"/>
        <v>419</v>
      </c>
      <c r="AE1681" s="19">
        <f t="shared" si="1004"/>
        <v>420</v>
      </c>
      <c r="AF1681" s="19">
        <f t="shared" si="1004"/>
        <v>421</v>
      </c>
      <c r="AG1681" s="19">
        <f t="shared" si="1004"/>
        <v>422</v>
      </c>
      <c r="AH1681" s="19"/>
      <c r="AI1681" s="19">
        <f>AI1630</f>
        <v>425</v>
      </c>
      <c r="AJ1681" s="19">
        <f>AJ1630</f>
        <v>426</v>
      </c>
      <c r="AK1681" s="19"/>
      <c r="AL1681" s="19">
        <f t="shared" ref="AL1681:BD1681" si="1005">AL1630</f>
        <v>430</v>
      </c>
      <c r="AM1681" s="19">
        <f t="shared" si="1005"/>
        <v>431</v>
      </c>
      <c r="AN1681" s="19">
        <f t="shared" si="1005"/>
        <v>433</v>
      </c>
      <c r="AO1681" s="19">
        <f t="shared" si="1005"/>
        <v>446</v>
      </c>
      <c r="AP1681" s="19">
        <f t="shared" si="1005"/>
        <v>449</v>
      </c>
      <c r="AQ1681" s="19">
        <f t="shared" si="1005"/>
        <v>450</v>
      </c>
      <c r="AR1681" s="19">
        <f t="shared" si="1005"/>
        <v>451</v>
      </c>
      <c r="AS1681" s="19">
        <f t="shared" si="1005"/>
        <v>453</v>
      </c>
      <c r="AT1681" s="19">
        <f t="shared" si="1005"/>
        <v>454</v>
      </c>
      <c r="AU1681" s="19">
        <f t="shared" si="1005"/>
        <v>455</v>
      </c>
      <c r="AV1681" s="19">
        <f t="shared" si="1005"/>
        <v>0</v>
      </c>
      <c r="AW1681" s="19">
        <f t="shared" si="1005"/>
        <v>457</v>
      </c>
      <c r="AX1681" s="19">
        <f t="shared" si="1005"/>
        <v>458</v>
      </c>
      <c r="AY1681" s="19">
        <f t="shared" si="1005"/>
        <v>460</v>
      </c>
      <c r="AZ1681" s="19">
        <f t="shared" si="1005"/>
        <v>461</v>
      </c>
      <c r="BA1681" s="19">
        <f t="shared" si="1005"/>
        <v>463</v>
      </c>
      <c r="BB1681" s="19">
        <f t="shared" si="1005"/>
        <v>0</v>
      </c>
      <c r="BC1681" s="19">
        <f t="shared" si="1005"/>
        <v>0</v>
      </c>
      <c r="BD1681" s="19" t="str">
        <f t="shared" si="1005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33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54">
        <v>-480.27</v>
      </c>
      <c r="G1683" s="237">
        <v>217.83</v>
      </c>
      <c r="H1683" s="228">
        <v>-750.96</v>
      </c>
      <c r="I1683" s="118">
        <v>-468.48</v>
      </c>
      <c r="J1683" s="233">
        <v>-275.42</v>
      </c>
      <c r="K1683" s="232">
        <v>-221.14</v>
      </c>
      <c r="L1683" s="230">
        <v>-609.35</v>
      </c>
      <c r="M1683" s="231">
        <v>-274.69</v>
      </c>
      <c r="N1683" s="250">
        <v>-1262.94</v>
      </c>
      <c r="O1683" s="229">
        <v>-31.18</v>
      </c>
      <c r="P1683" s="260">
        <v>-107.88</v>
      </c>
      <c r="Q1683" s="252">
        <v>-701.93</v>
      </c>
      <c r="R1683" s="255">
        <v>-494.45</v>
      </c>
      <c r="S1683" s="236">
        <v>-216.93</v>
      </c>
      <c r="T1683" s="235">
        <v>-1614.07</v>
      </c>
      <c r="U1683" s="238">
        <v>563.54</v>
      </c>
      <c r="V1683" s="24"/>
      <c r="W1683" s="245">
        <v>-378.39</v>
      </c>
      <c r="X1683" s="24"/>
      <c r="Y1683" s="241">
        <v>-197.62</v>
      </c>
      <c r="Z1683" s="239">
        <v>-4216.1499999999996</v>
      </c>
      <c r="AA1683" s="24"/>
      <c r="AB1683" s="247">
        <v>-460.18</v>
      </c>
      <c r="AC1683" s="240">
        <v>-459.63</v>
      </c>
      <c r="AD1683" s="257">
        <v>104.67</v>
      </c>
      <c r="AE1683" s="71">
        <v>-622.61</v>
      </c>
      <c r="AF1683" s="253">
        <v>-273.99</v>
      </c>
      <c r="AG1683" s="246">
        <v>1847.88</v>
      </c>
      <c r="AH1683" s="24"/>
      <c r="AI1683" s="240">
        <v>-172.52</v>
      </c>
      <c r="AJ1683" s="242">
        <v>-84.74</v>
      </c>
      <c r="AK1683" s="24"/>
      <c r="AL1683" s="118">
        <v>-216.71</v>
      </c>
      <c r="AM1683" s="251">
        <v>-512.83000000000004</v>
      </c>
      <c r="AN1683" s="257">
        <v>-423.9</v>
      </c>
      <c r="AO1683" s="243">
        <v>-326.88</v>
      </c>
      <c r="AP1683" s="249">
        <v>-53.91</v>
      </c>
      <c r="AQ1683" s="118">
        <v>-636.80999999999995</v>
      </c>
      <c r="AR1683" s="262">
        <v>-509.63</v>
      </c>
      <c r="AS1683" s="247">
        <v>-679.76</v>
      </c>
      <c r="AT1683" s="261">
        <v>333.55</v>
      </c>
      <c r="AU1683" s="242">
        <v>-383.08</v>
      </c>
      <c r="AV1683" s="24">
        <v>0</v>
      </c>
      <c r="AW1683" s="248">
        <v>-64.61</v>
      </c>
      <c r="AX1683" s="256">
        <v>-441.2</v>
      </c>
      <c r="AY1683" s="239">
        <v>-20.55</v>
      </c>
      <c r="AZ1683" s="244">
        <v>-100.53</v>
      </c>
      <c r="BA1683" s="258">
        <v>299.25</v>
      </c>
      <c r="BB1683" s="24">
        <v>0</v>
      </c>
      <c r="BC1683" s="24">
        <v>0</v>
      </c>
      <c r="BD1683" s="24">
        <f t="shared" ref="BD1683:BD1726" si="1006">SUM(F1683:BC1683)</f>
        <v>-15379.199999999999</v>
      </c>
      <c r="BE1683" s="25"/>
    </row>
    <row r="1684" spans="1:57" ht="25.5" customHeight="1" x14ac:dyDescent="0.25">
      <c r="A1684" s="22">
        <v>33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54">
        <v>-27.66</v>
      </c>
      <c r="G1684" s="237">
        <v>-98.43</v>
      </c>
      <c r="H1684" s="228">
        <v>-579.65</v>
      </c>
      <c r="I1684" s="118">
        <v>-132.81</v>
      </c>
      <c r="J1684" s="233">
        <v>-37.119999999999997</v>
      </c>
      <c r="K1684" s="232">
        <v>-233.28</v>
      </c>
      <c r="L1684" s="230">
        <v>-94.02</v>
      </c>
      <c r="M1684" s="231">
        <v>730.5</v>
      </c>
      <c r="N1684" s="250">
        <v>-482.99</v>
      </c>
      <c r="O1684" s="229">
        <v>-100.2</v>
      </c>
      <c r="P1684" s="260">
        <v>-625.86</v>
      </c>
      <c r="Q1684" s="252">
        <v>-70.349999999999994</v>
      </c>
      <c r="R1684" s="255">
        <v>-310.86</v>
      </c>
      <c r="S1684" s="236">
        <v>6.83</v>
      </c>
      <c r="T1684" s="235" t="s">
        <v>64</v>
      </c>
      <c r="U1684" s="238">
        <v>-617.22</v>
      </c>
      <c r="V1684" s="24"/>
      <c r="W1684" s="245">
        <v>61.84</v>
      </c>
      <c r="X1684" s="24"/>
      <c r="Y1684" s="241">
        <v>-232.28</v>
      </c>
      <c r="Z1684" s="239">
        <v>-24.76</v>
      </c>
      <c r="AA1684" s="24"/>
      <c r="AB1684" s="247">
        <v>45.43</v>
      </c>
      <c r="AC1684" s="240">
        <v>-125.04</v>
      </c>
      <c r="AD1684" s="257">
        <v>-162.85</v>
      </c>
      <c r="AE1684" s="71">
        <v>-176.08</v>
      </c>
      <c r="AF1684" s="253">
        <v>-320.16000000000003</v>
      </c>
      <c r="AG1684" s="246">
        <v>-186.25</v>
      </c>
      <c r="AH1684" s="24"/>
      <c r="AI1684" s="240">
        <v>-411.22</v>
      </c>
      <c r="AJ1684" s="242">
        <v>-315.48</v>
      </c>
      <c r="AK1684" s="24"/>
      <c r="AL1684" s="118">
        <v>-17</v>
      </c>
      <c r="AM1684" s="251">
        <v>25.56</v>
      </c>
      <c r="AN1684" s="257" t="s">
        <v>58</v>
      </c>
      <c r="AO1684" s="243">
        <v>-346.41</v>
      </c>
      <c r="AP1684" s="249">
        <v>-46.69</v>
      </c>
      <c r="AQ1684" s="118" t="s">
        <v>58</v>
      </c>
      <c r="AR1684" s="262">
        <v>-2428.4899999999998</v>
      </c>
      <c r="AS1684" s="247">
        <v>-952.81</v>
      </c>
      <c r="AT1684" s="261">
        <v>-255.78</v>
      </c>
      <c r="AU1684" s="242">
        <v>120.28</v>
      </c>
      <c r="AV1684" s="24">
        <v>0</v>
      </c>
      <c r="AW1684" s="248">
        <v>19.23</v>
      </c>
      <c r="AX1684" s="256">
        <v>-790.39</v>
      </c>
      <c r="AY1684" s="239">
        <v>-27.07</v>
      </c>
      <c r="AZ1684" s="244">
        <v>-204.07</v>
      </c>
      <c r="BA1684" s="258" t="s">
        <v>62</v>
      </c>
      <c r="BB1684" s="24">
        <v>0</v>
      </c>
      <c r="BC1684" s="24">
        <v>0</v>
      </c>
      <c r="BD1684" s="24">
        <f t="shared" si="1006"/>
        <v>-9423.6099999999969</v>
      </c>
      <c r="BE1684" s="25"/>
    </row>
    <row r="1685" spans="1:57" ht="25.5" customHeight="1" x14ac:dyDescent="0.25">
      <c r="A1685" s="22">
        <v>33</v>
      </c>
      <c r="B1685" s="76" t="s">
        <v>54</v>
      </c>
      <c r="C1685" s="76">
        <v>27</v>
      </c>
      <c r="D1685" s="76">
        <v>269</v>
      </c>
      <c r="E1685" s="76" t="s">
        <v>61</v>
      </c>
      <c r="F1685" s="254" t="s">
        <v>60</v>
      </c>
      <c r="G1685" s="237" t="s">
        <v>60</v>
      </c>
      <c r="H1685" s="228" t="s">
        <v>60</v>
      </c>
      <c r="I1685" s="118" t="s">
        <v>62</v>
      </c>
      <c r="J1685" s="233" t="s">
        <v>62</v>
      </c>
      <c r="K1685" s="232" t="s">
        <v>60</v>
      </c>
      <c r="L1685" s="230" t="s">
        <v>63</v>
      </c>
      <c r="M1685" s="231" t="s">
        <v>64</v>
      </c>
      <c r="N1685" s="250" t="s">
        <v>60</v>
      </c>
      <c r="O1685" s="229" t="s">
        <v>62</v>
      </c>
      <c r="P1685" s="260" t="s">
        <v>62</v>
      </c>
      <c r="Q1685" s="252" t="s">
        <v>60</v>
      </c>
      <c r="R1685" s="255" t="s">
        <v>60</v>
      </c>
      <c r="S1685" s="236" t="s">
        <v>62</v>
      </c>
      <c r="T1685" s="235" t="s">
        <v>60</v>
      </c>
      <c r="U1685" s="238">
        <v>-10</v>
      </c>
      <c r="V1685" s="24"/>
      <c r="W1685" s="245" t="s">
        <v>60</v>
      </c>
      <c r="X1685" s="24"/>
      <c r="Y1685" s="241" t="s">
        <v>60</v>
      </c>
      <c r="Z1685" s="239" t="s">
        <v>62</v>
      </c>
      <c r="AA1685" s="24"/>
      <c r="AB1685" s="247">
        <v>5</v>
      </c>
      <c r="AC1685" s="240" t="s">
        <v>60</v>
      </c>
      <c r="AD1685" s="257" t="s">
        <v>60</v>
      </c>
      <c r="AE1685" s="117" t="s">
        <v>265</v>
      </c>
      <c r="AF1685" s="253" t="s">
        <v>60</v>
      </c>
      <c r="AG1685" s="246">
        <v>-69.989999999999995</v>
      </c>
      <c r="AH1685" s="24"/>
      <c r="AI1685" s="240" t="s">
        <v>63</v>
      </c>
      <c r="AJ1685" s="242" t="s">
        <v>60</v>
      </c>
      <c r="AK1685" s="24"/>
      <c r="AL1685" s="118" t="s">
        <v>62</v>
      </c>
      <c r="AM1685" s="251" t="s">
        <v>62</v>
      </c>
      <c r="AN1685" s="257" t="s">
        <v>63</v>
      </c>
      <c r="AO1685" s="243" t="s">
        <v>62</v>
      </c>
      <c r="AP1685" s="249" t="s">
        <v>64</v>
      </c>
      <c r="AQ1685" s="118" t="s">
        <v>60</v>
      </c>
      <c r="AR1685" s="262" t="s">
        <v>62</v>
      </c>
      <c r="AS1685" s="247" t="s">
        <v>60</v>
      </c>
      <c r="AT1685" s="261">
        <v>-105.82</v>
      </c>
      <c r="AU1685" s="242" t="s">
        <v>64</v>
      </c>
      <c r="AV1685" s="24">
        <v>0</v>
      </c>
      <c r="AW1685" s="248" t="s">
        <v>64</v>
      </c>
      <c r="AX1685" s="256" t="s">
        <v>62</v>
      </c>
      <c r="AY1685" s="239" t="s">
        <v>64</v>
      </c>
      <c r="AZ1685" s="244" t="s">
        <v>60</v>
      </c>
      <c r="BA1685" s="258" t="s">
        <v>62</v>
      </c>
      <c r="BB1685" s="24">
        <v>0</v>
      </c>
      <c r="BC1685" s="24">
        <v>0</v>
      </c>
      <c r="BD1685" s="24">
        <f t="shared" si="1006"/>
        <v>-180.81</v>
      </c>
      <c r="BE1685" s="25"/>
    </row>
    <row r="1686" spans="1:57" ht="25.5" customHeight="1" x14ac:dyDescent="0.25">
      <c r="A1686" s="22">
        <v>33</v>
      </c>
      <c r="B1686" s="76" t="s">
        <v>54</v>
      </c>
      <c r="C1686" s="76">
        <v>27</v>
      </c>
      <c r="D1686" s="76">
        <v>273</v>
      </c>
      <c r="E1686" s="76" t="s">
        <v>65</v>
      </c>
      <c r="F1686" s="254" t="s">
        <v>60</v>
      </c>
      <c r="G1686" s="237" t="s">
        <v>60</v>
      </c>
      <c r="H1686" s="228" t="s">
        <v>60</v>
      </c>
      <c r="I1686" s="118" t="s">
        <v>62</v>
      </c>
      <c r="J1686" s="233" t="s">
        <v>62</v>
      </c>
      <c r="K1686" s="232" t="s">
        <v>60</v>
      </c>
      <c r="L1686" s="230" t="s">
        <v>62</v>
      </c>
      <c r="M1686" s="231" t="s">
        <v>64</v>
      </c>
      <c r="N1686" s="250" t="s">
        <v>60</v>
      </c>
      <c r="O1686" s="229" t="s">
        <v>62</v>
      </c>
      <c r="P1686" s="260" t="s">
        <v>62</v>
      </c>
      <c r="Q1686" s="252" t="s">
        <v>60</v>
      </c>
      <c r="R1686" s="255" t="s">
        <v>60</v>
      </c>
      <c r="S1686" s="236" t="s">
        <v>63</v>
      </c>
      <c r="T1686" s="235">
        <v>49</v>
      </c>
      <c r="U1686" s="238" t="s">
        <v>62</v>
      </c>
      <c r="V1686" s="24"/>
      <c r="W1686" s="245" t="s">
        <v>60</v>
      </c>
      <c r="X1686" s="24"/>
      <c r="Y1686" s="241" t="s">
        <v>60</v>
      </c>
      <c r="Z1686" s="239" t="s">
        <v>62</v>
      </c>
      <c r="AA1686" s="24"/>
      <c r="AB1686" s="247" t="s">
        <v>60</v>
      </c>
      <c r="AC1686" s="240" t="s">
        <v>60</v>
      </c>
      <c r="AD1686" s="257" t="s">
        <v>60</v>
      </c>
      <c r="AE1686" s="117" t="s">
        <v>265</v>
      </c>
      <c r="AF1686" s="253" t="s">
        <v>60</v>
      </c>
      <c r="AG1686" s="246">
        <v>131.66999999999999</v>
      </c>
      <c r="AH1686" s="24"/>
      <c r="AI1686" s="240" t="s">
        <v>62</v>
      </c>
      <c r="AJ1686" s="242" t="s">
        <v>60</v>
      </c>
      <c r="AK1686" s="24"/>
      <c r="AL1686" s="118" t="s">
        <v>62</v>
      </c>
      <c r="AM1686" s="251" t="s">
        <v>60</v>
      </c>
      <c r="AN1686" s="257" t="s">
        <v>62</v>
      </c>
      <c r="AO1686" s="243" t="s">
        <v>62</v>
      </c>
      <c r="AP1686" s="249" t="s">
        <v>64</v>
      </c>
      <c r="AQ1686" s="118" t="s">
        <v>60</v>
      </c>
      <c r="AR1686" s="262" t="s">
        <v>62</v>
      </c>
      <c r="AS1686" s="247" t="s">
        <v>60</v>
      </c>
      <c r="AT1686" s="261" t="s">
        <v>60</v>
      </c>
      <c r="AU1686" s="242" t="s">
        <v>64</v>
      </c>
      <c r="AV1686" s="24">
        <v>0</v>
      </c>
      <c r="AW1686" s="248" t="s">
        <v>60</v>
      </c>
      <c r="AX1686" s="256" t="s">
        <v>62</v>
      </c>
      <c r="AY1686" s="239" t="s">
        <v>64</v>
      </c>
      <c r="AZ1686" s="244" t="s">
        <v>60</v>
      </c>
      <c r="BA1686" s="258" t="s">
        <v>62</v>
      </c>
      <c r="BB1686" s="24">
        <v>0</v>
      </c>
      <c r="BC1686" s="24">
        <v>0</v>
      </c>
      <c r="BD1686" s="24">
        <f t="shared" si="1006"/>
        <v>180.67</v>
      </c>
      <c r="BE1686" s="25"/>
    </row>
    <row r="1687" spans="1:57" ht="25.5" customHeight="1" x14ac:dyDescent="0.25">
      <c r="A1687" s="22">
        <v>33</v>
      </c>
      <c r="B1687" s="76" t="s">
        <v>54</v>
      </c>
      <c r="C1687" s="76">
        <v>27</v>
      </c>
      <c r="D1687" s="76">
        <v>274</v>
      </c>
      <c r="E1687" s="76" t="s">
        <v>66</v>
      </c>
      <c r="F1687" s="254" t="s">
        <v>60</v>
      </c>
      <c r="G1687" s="237" t="s">
        <v>60</v>
      </c>
      <c r="H1687" s="228" t="s">
        <v>60</v>
      </c>
      <c r="I1687" s="118" t="s">
        <v>62</v>
      </c>
      <c r="J1687" s="233" t="s">
        <v>62</v>
      </c>
      <c r="K1687" s="232" t="s">
        <v>60</v>
      </c>
      <c r="L1687" s="230" t="s">
        <v>63</v>
      </c>
      <c r="M1687" s="231" t="s">
        <v>60</v>
      </c>
      <c r="N1687" s="250" t="s">
        <v>60</v>
      </c>
      <c r="O1687" s="229" t="s">
        <v>62</v>
      </c>
      <c r="P1687" s="260" t="s">
        <v>62</v>
      </c>
      <c r="Q1687" s="252" t="s">
        <v>60</v>
      </c>
      <c r="R1687" s="255" t="s">
        <v>60</v>
      </c>
      <c r="S1687" s="236" t="s">
        <v>62</v>
      </c>
      <c r="T1687" s="235" t="s">
        <v>60</v>
      </c>
      <c r="U1687" s="238" t="s">
        <v>62</v>
      </c>
      <c r="V1687" s="24"/>
      <c r="W1687" s="245" t="s">
        <v>60</v>
      </c>
      <c r="X1687" s="24"/>
      <c r="Y1687" s="241" t="s">
        <v>60</v>
      </c>
      <c r="Z1687" s="239" t="s">
        <v>62</v>
      </c>
      <c r="AA1687" s="24"/>
      <c r="AB1687" s="247" t="s">
        <v>60</v>
      </c>
      <c r="AC1687" s="240" t="s">
        <v>60</v>
      </c>
      <c r="AD1687" s="257" t="s">
        <v>60</v>
      </c>
      <c r="AE1687" s="117" t="s">
        <v>265</v>
      </c>
      <c r="AF1687" s="253" t="s">
        <v>60</v>
      </c>
      <c r="AG1687" s="246" t="s">
        <v>60</v>
      </c>
      <c r="AH1687" s="24"/>
      <c r="AI1687" s="240" t="s">
        <v>63</v>
      </c>
      <c r="AJ1687" s="242" t="s">
        <v>60</v>
      </c>
      <c r="AK1687" s="24"/>
      <c r="AL1687" s="118" t="s">
        <v>62</v>
      </c>
      <c r="AM1687" s="251" t="s">
        <v>62</v>
      </c>
      <c r="AN1687" s="257" t="s">
        <v>62</v>
      </c>
      <c r="AO1687" s="243" t="s">
        <v>62</v>
      </c>
      <c r="AP1687" s="249" t="s">
        <v>60</v>
      </c>
      <c r="AQ1687" s="118" t="s">
        <v>60</v>
      </c>
      <c r="AR1687" s="262" t="s">
        <v>62</v>
      </c>
      <c r="AS1687" s="247" t="s">
        <v>60</v>
      </c>
      <c r="AT1687" s="261" t="s">
        <v>60</v>
      </c>
      <c r="AU1687" s="242" t="s">
        <v>64</v>
      </c>
      <c r="AV1687" s="24">
        <v>0</v>
      </c>
      <c r="AW1687" s="248" t="s">
        <v>60</v>
      </c>
      <c r="AX1687" s="256" t="s">
        <v>62</v>
      </c>
      <c r="AY1687" s="239" t="s">
        <v>60</v>
      </c>
      <c r="AZ1687" s="244" t="s">
        <v>60</v>
      </c>
      <c r="BA1687" s="258" t="s">
        <v>62</v>
      </c>
      <c r="BB1687" s="24">
        <v>0</v>
      </c>
      <c r="BC1687" s="24">
        <v>0</v>
      </c>
      <c r="BD1687" s="24">
        <f t="shared" si="1006"/>
        <v>0</v>
      </c>
      <c r="BE1687" s="25" t="s">
        <v>48</v>
      </c>
    </row>
    <row r="1688" spans="1:57" ht="25.5" customHeight="1" x14ac:dyDescent="0.25">
      <c r="A1688" s="22">
        <v>33</v>
      </c>
      <c r="B1688" s="76" t="s">
        <v>54</v>
      </c>
      <c r="C1688" s="76">
        <v>23</v>
      </c>
      <c r="D1688" s="76">
        <v>243</v>
      </c>
      <c r="E1688" s="76" t="s">
        <v>67</v>
      </c>
      <c r="F1688" s="254">
        <v>-185.8</v>
      </c>
      <c r="G1688" s="237" t="s">
        <v>59</v>
      </c>
      <c r="H1688" s="228" t="s">
        <v>59</v>
      </c>
      <c r="I1688" s="118">
        <v>-154.26</v>
      </c>
      <c r="J1688" s="233">
        <v>19.34</v>
      </c>
      <c r="K1688" s="232">
        <v>-106.08</v>
      </c>
      <c r="L1688" s="230">
        <v>-108.38</v>
      </c>
      <c r="M1688" s="231">
        <v>659.4</v>
      </c>
      <c r="N1688" s="250">
        <v>-176.85</v>
      </c>
      <c r="O1688" s="229">
        <v>-5.35</v>
      </c>
      <c r="P1688" s="260">
        <v>-224.67</v>
      </c>
      <c r="Q1688" s="252">
        <v>-351.84</v>
      </c>
      <c r="R1688" s="255">
        <v>178.9</v>
      </c>
      <c r="S1688" s="236">
        <v>35.54</v>
      </c>
      <c r="T1688" s="235" t="s">
        <v>59</v>
      </c>
      <c r="U1688" s="238">
        <v>-385.7</v>
      </c>
      <c r="V1688" s="24"/>
      <c r="W1688" s="245">
        <v>492.51</v>
      </c>
      <c r="X1688" s="24"/>
      <c r="Y1688" s="241">
        <v>-202.31</v>
      </c>
      <c r="Z1688" s="239" t="s">
        <v>58</v>
      </c>
      <c r="AA1688" s="24"/>
      <c r="AB1688" s="247">
        <v>-325.22000000000003</v>
      </c>
      <c r="AC1688" s="240" t="s">
        <v>59</v>
      </c>
      <c r="AD1688" s="257">
        <v>-65.47</v>
      </c>
      <c r="AE1688" s="71">
        <v>-333.57</v>
      </c>
      <c r="AF1688" s="253">
        <v>-245.94</v>
      </c>
      <c r="AG1688" s="246">
        <v>-733.45</v>
      </c>
      <c r="AH1688" s="24"/>
      <c r="AI1688" s="240">
        <v>57.96</v>
      </c>
      <c r="AJ1688" s="242">
        <v>-77.52</v>
      </c>
      <c r="AK1688" s="24"/>
      <c r="AL1688" s="118">
        <v>-36.54</v>
      </c>
      <c r="AM1688" s="251">
        <v>-133.96</v>
      </c>
      <c r="AN1688" s="257" t="s">
        <v>58</v>
      </c>
      <c r="AO1688" s="243">
        <v>-558.64</v>
      </c>
      <c r="AP1688" s="249">
        <v>-133.33000000000001</v>
      </c>
      <c r="AQ1688" s="118" t="s">
        <v>58</v>
      </c>
      <c r="AR1688" s="262">
        <v>-390.17</v>
      </c>
      <c r="AS1688" s="247">
        <v>-316.39</v>
      </c>
      <c r="AT1688" s="261">
        <v>-262.93</v>
      </c>
      <c r="AU1688" s="242">
        <v>-38.31</v>
      </c>
      <c r="AV1688" s="24">
        <v>0</v>
      </c>
      <c r="AW1688" s="248" t="s">
        <v>59</v>
      </c>
      <c r="AX1688" s="256">
        <v>-65.27</v>
      </c>
      <c r="AY1688" s="239">
        <v>62.17</v>
      </c>
      <c r="AZ1688" s="244">
        <v>-15.06</v>
      </c>
      <c r="BA1688" s="258" t="s">
        <v>62</v>
      </c>
      <c r="BB1688" s="24">
        <v>0</v>
      </c>
      <c r="BC1688" s="24">
        <v>0</v>
      </c>
      <c r="BD1688" s="24">
        <f t="shared" si="1006"/>
        <v>-4127.1900000000005</v>
      </c>
      <c r="BE1688" s="25" t="s">
        <v>48</v>
      </c>
    </row>
    <row r="1689" spans="1:57" ht="25.5" customHeight="1" x14ac:dyDescent="0.25">
      <c r="A1689" s="22">
        <v>33</v>
      </c>
      <c r="B1689" s="76" t="s">
        <v>54</v>
      </c>
      <c r="C1689" s="76">
        <v>23</v>
      </c>
      <c r="D1689" s="76">
        <v>332</v>
      </c>
      <c r="E1689" s="76" t="s">
        <v>68</v>
      </c>
      <c r="F1689" s="254">
        <v>65.23</v>
      </c>
      <c r="G1689" s="237">
        <v>-322.95</v>
      </c>
      <c r="H1689" s="228" t="s">
        <v>59</v>
      </c>
      <c r="I1689" s="118">
        <v>-84.65</v>
      </c>
      <c r="J1689" s="233">
        <v>-506.41</v>
      </c>
      <c r="K1689" s="232">
        <v>-92.05</v>
      </c>
      <c r="L1689" s="230">
        <v>-170.98</v>
      </c>
      <c r="M1689" s="231">
        <v>-339.16</v>
      </c>
      <c r="N1689" s="250" t="s">
        <v>59</v>
      </c>
      <c r="O1689" s="229">
        <v>149.47999999999999</v>
      </c>
      <c r="P1689" s="260">
        <v>-345.15</v>
      </c>
      <c r="Q1689" s="252">
        <v>72.459999999999994</v>
      </c>
      <c r="R1689" s="255">
        <v>-1258.23</v>
      </c>
      <c r="S1689" s="236">
        <v>-347.76</v>
      </c>
      <c r="T1689" s="235" t="s">
        <v>59</v>
      </c>
      <c r="U1689" s="238">
        <v>771.9</v>
      </c>
      <c r="V1689" s="24"/>
      <c r="W1689" s="245">
        <v>-192.6</v>
      </c>
      <c r="X1689" s="24"/>
      <c r="Y1689" s="241">
        <v>205.79</v>
      </c>
      <c r="Z1689" s="239">
        <v>-282.91000000000003</v>
      </c>
      <c r="AA1689" s="24"/>
      <c r="AB1689" s="247">
        <v>-324.14</v>
      </c>
      <c r="AC1689" s="240">
        <v>-91.81</v>
      </c>
      <c r="AD1689" s="257">
        <v>205.09</v>
      </c>
      <c r="AE1689" s="71">
        <v>-148.51</v>
      </c>
      <c r="AF1689" s="253">
        <v>-245.34</v>
      </c>
      <c r="AG1689" s="246">
        <v>221.73</v>
      </c>
      <c r="AH1689" s="24"/>
      <c r="AI1689" s="240">
        <v>13.38</v>
      </c>
      <c r="AJ1689" s="242">
        <v>-271.77999999999997</v>
      </c>
      <c r="AK1689" s="24"/>
      <c r="AL1689" s="118">
        <v>54.06</v>
      </c>
      <c r="AM1689" s="251">
        <v>228.98</v>
      </c>
      <c r="AN1689" s="257" t="s">
        <v>58</v>
      </c>
      <c r="AO1689" s="243">
        <v>-135.47999999999999</v>
      </c>
      <c r="AP1689" s="249">
        <v>-243.15</v>
      </c>
      <c r="AQ1689" s="118" t="s">
        <v>58</v>
      </c>
      <c r="AR1689" s="262">
        <v>-1374.53</v>
      </c>
      <c r="AS1689" s="247">
        <v>-873.11</v>
      </c>
      <c r="AT1689" s="261" t="s">
        <v>58</v>
      </c>
      <c r="AU1689" s="242">
        <v>-294.94</v>
      </c>
      <c r="AV1689" s="24">
        <v>0</v>
      </c>
      <c r="AW1689" s="248" t="s">
        <v>59</v>
      </c>
      <c r="AX1689" s="256">
        <v>-23.8</v>
      </c>
      <c r="AY1689" s="239">
        <v>63.74</v>
      </c>
      <c r="AZ1689" s="244">
        <v>-33.229999999999997</v>
      </c>
      <c r="BA1689" s="258">
        <v>90.55</v>
      </c>
      <c r="BB1689" s="24">
        <v>0</v>
      </c>
      <c r="BC1689" s="24">
        <v>0</v>
      </c>
      <c r="BD1689" s="24">
        <f t="shared" si="1006"/>
        <v>-5860.2799999999988</v>
      </c>
      <c r="BE1689" s="25" t="s">
        <v>48</v>
      </c>
    </row>
    <row r="1690" spans="1:57" ht="25.5" customHeight="1" x14ac:dyDescent="0.25">
      <c r="A1690" s="22">
        <v>33</v>
      </c>
      <c r="B1690" s="76" t="s">
        <v>54</v>
      </c>
      <c r="C1690" s="76">
        <v>22</v>
      </c>
      <c r="D1690" s="76">
        <v>175</v>
      </c>
      <c r="E1690" s="76" t="s">
        <v>69</v>
      </c>
      <c r="F1690" s="254">
        <v>-310.58999999999997</v>
      </c>
      <c r="G1690" s="237">
        <v>-358.2</v>
      </c>
      <c r="H1690" s="228">
        <v>-114.18</v>
      </c>
      <c r="I1690" s="118">
        <v>-64.64</v>
      </c>
      <c r="J1690" s="233">
        <v>-487.89</v>
      </c>
      <c r="K1690" s="232">
        <v>-188.56</v>
      </c>
      <c r="L1690" s="230">
        <v>-444.04</v>
      </c>
      <c r="M1690" s="231">
        <v>-237.38</v>
      </c>
      <c r="N1690" s="250">
        <v>-34.119999999999997</v>
      </c>
      <c r="O1690" s="229">
        <v>547.29999999999995</v>
      </c>
      <c r="P1690" s="260">
        <v>-235.4</v>
      </c>
      <c r="Q1690" s="252">
        <v>-52.89</v>
      </c>
      <c r="R1690" s="255">
        <v>-214.23999999999998</v>
      </c>
      <c r="S1690" s="236">
        <v>-401.8</v>
      </c>
      <c r="T1690" s="235">
        <v>356.24</v>
      </c>
      <c r="U1690" s="238">
        <v>-39.08</v>
      </c>
      <c r="V1690" s="24"/>
      <c r="W1690" s="245">
        <v>396.8</v>
      </c>
      <c r="X1690" s="24"/>
      <c r="Y1690" s="241">
        <v>88.91</v>
      </c>
      <c r="Z1690" s="239">
        <v>-239.69</v>
      </c>
      <c r="AA1690" s="24"/>
      <c r="AB1690" s="247">
        <v>-607.41999999999996</v>
      </c>
      <c r="AC1690" s="240">
        <v>-207.97</v>
      </c>
      <c r="AD1690" s="257">
        <v>140.94999999999999</v>
      </c>
      <c r="AE1690" s="71">
        <v>-52.29</v>
      </c>
      <c r="AF1690" s="253">
        <v>247.01</v>
      </c>
      <c r="AG1690" s="246">
        <v>76.59</v>
      </c>
      <c r="AH1690" s="24"/>
      <c r="AI1690" s="240">
        <v>-38.65</v>
      </c>
      <c r="AJ1690" s="242">
        <v>36.9</v>
      </c>
      <c r="AK1690" s="24"/>
      <c r="AL1690" s="118">
        <v>-49.3</v>
      </c>
      <c r="AM1690" s="251">
        <v>-139.43</v>
      </c>
      <c r="AN1690" s="257">
        <v>-64.680000000000007</v>
      </c>
      <c r="AO1690" s="243">
        <v>-264.22000000000003</v>
      </c>
      <c r="AP1690" s="249">
        <v>641.54</v>
      </c>
      <c r="AQ1690" s="118">
        <v>1219.76</v>
      </c>
      <c r="AR1690" s="262">
        <v>-1464.78</v>
      </c>
      <c r="AS1690" s="247">
        <v>400.98</v>
      </c>
      <c r="AT1690" s="261">
        <v>-211.25</v>
      </c>
      <c r="AU1690" s="242">
        <v>-434.06</v>
      </c>
      <c r="AV1690" s="24">
        <v>0</v>
      </c>
      <c r="AW1690" s="248">
        <v>-79.78</v>
      </c>
      <c r="AX1690" s="256">
        <v>-190.38</v>
      </c>
      <c r="AY1690" s="239">
        <v>-111.17</v>
      </c>
      <c r="AZ1690" s="244">
        <v>-50.53</v>
      </c>
      <c r="BA1690" s="258">
        <v>-89.289999999999992</v>
      </c>
      <c r="BB1690" s="24">
        <v>0</v>
      </c>
      <c r="BC1690" s="24">
        <v>0</v>
      </c>
      <c r="BD1690" s="24">
        <f t="shared" si="1006"/>
        <v>-3324.9200000000005</v>
      </c>
      <c r="BE1690" s="25" t="s">
        <v>48</v>
      </c>
    </row>
    <row r="1691" spans="1:57" ht="25.5" customHeight="1" x14ac:dyDescent="0.25">
      <c r="A1691" s="22">
        <v>33</v>
      </c>
      <c r="B1691" s="76" t="s">
        <v>54</v>
      </c>
      <c r="C1691" s="76">
        <v>22</v>
      </c>
      <c r="D1691" s="76">
        <v>347</v>
      </c>
      <c r="E1691" s="76" t="s">
        <v>70</v>
      </c>
      <c r="F1691" s="254">
        <v>2.68</v>
      </c>
      <c r="G1691" s="237">
        <v>-65.930000000000007</v>
      </c>
      <c r="H1691" s="228">
        <v>136.26</v>
      </c>
      <c r="I1691" s="118">
        <v>-324.99</v>
      </c>
      <c r="J1691" s="233">
        <v>-243.59</v>
      </c>
      <c r="K1691" s="232">
        <v>-35.25</v>
      </c>
      <c r="L1691" s="230">
        <v>104.39</v>
      </c>
      <c r="M1691" s="231">
        <v>-34.090000000000003</v>
      </c>
      <c r="N1691" s="250">
        <v>-135.58000000000001</v>
      </c>
      <c r="O1691" s="229">
        <v>737.42</v>
      </c>
      <c r="P1691" s="260">
        <v>-21.1</v>
      </c>
      <c r="Q1691" s="252">
        <v>-39.770000000000003</v>
      </c>
      <c r="R1691" s="255">
        <v>-412.51</v>
      </c>
      <c r="S1691" s="236">
        <v>-126.51</v>
      </c>
      <c r="T1691" s="235">
        <v>-2.54</v>
      </c>
      <c r="U1691" s="238">
        <v>380.16</v>
      </c>
      <c r="V1691" s="24"/>
      <c r="W1691" s="245">
        <v>229.2</v>
      </c>
      <c r="X1691" s="24"/>
      <c r="Y1691" s="241">
        <v>-625.61</v>
      </c>
      <c r="Z1691" s="239">
        <v>-125.06</v>
      </c>
      <c r="AA1691" s="24"/>
      <c r="AB1691" s="247">
        <v>-170.83</v>
      </c>
      <c r="AC1691" s="240">
        <v>-63.99</v>
      </c>
      <c r="AD1691" s="257">
        <v>-130.78</v>
      </c>
      <c r="AE1691" s="71">
        <v>145.32</v>
      </c>
      <c r="AF1691" s="253">
        <v>-448.62</v>
      </c>
      <c r="AG1691" s="246">
        <v>-165.23</v>
      </c>
      <c r="AH1691" s="24"/>
      <c r="AI1691" s="240">
        <v>-23.19</v>
      </c>
      <c r="AJ1691" s="242">
        <v>-75.2</v>
      </c>
      <c r="AK1691" s="24"/>
      <c r="AL1691" s="118">
        <v>-757.64</v>
      </c>
      <c r="AM1691" s="251">
        <v>-136.35</v>
      </c>
      <c r="AN1691" s="257">
        <v>-367.68</v>
      </c>
      <c r="AO1691" s="243">
        <v>-469.13</v>
      </c>
      <c r="AP1691" s="249">
        <v>-384.11</v>
      </c>
      <c r="AQ1691" s="118">
        <v>-1164.6400000000001</v>
      </c>
      <c r="AR1691" s="262">
        <v>-693.52</v>
      </c>
      <c r="AS1691" s="247">
        <v>-319.45</v>
      </c>
      <c r="AT1691" s="261">
        <v>-61.36</v>
      </c>
      <c r="AU1691" s="242">
        <v>-564.03</v>
      </c>
      <c r="AV1691" s="24">
        <v>0</v>
      </c>
      <c r="AW1691" s="248">
        <v>23.54</v>
      </c>
      <c r="AX1691" s="256">
        <v>95.58</v>
      </c>
      <c r="AY1691" s="239">
        <v>-127.26</v>
      </c>
      <c r="AZ1691" s="244">
        <v>-149.02000000000001</v>
      </c>
      <c r="BA1691" s="258">
        <v>-272.96000000000004</v>
      </c>
      <c r="BB1691" s="24">
        <v>0</v>
      </c>
      <c r="BC1691" s="24">
        <v>0</v>
      </c>
      <c r="BD1691" s="24">
        <f t="shared" si="1006"/>
        <v>-6882.97</v>
      </c>
      <c r="BE1691" s="25" t="s">
        <v>48</v>
      </c>
    </row>
    <row r="1692" spans="1:57" ht="25.5" customHeight="1" x14ac:dyDescent="0.25">
      <c r="A1692" s="40">
        <v>33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54">
        <v>-134.13999999999999</v>
      </c>
      <c r="G1692" s="237">
        <v>-249.17</v>
      </c>
      <c r="H1692" s="228">
        <v>-86.24</v>
      </c>
      <c r="I1692" s="118">
        <v>-16.649999999999999</v>
      </c>
      <c r="J1692" s="233">
        <v>13.38</v>
      </c>
      <c r="K1692" s="232">
        <v>-136.33000000000001</v>
      </c>
      <c r="L1692" s="230">
        <v>-247.45</v>
      </c>
      <c r="M1692" s="231" t="s">
        <v>59</v>
      </c>
      <c r="N1692" s="250">
        <v>170.17</v>
      </c>
      <c r="O1692" s="229">
        <v>-62.4</v>
      </c>
      <c r="P1692" s="260">
        <v>-86.93</v>
      </c>
      <c r="Q1692" s="252" t="s">
        <v>59</v>
      </c>
      <c r="R1692" s="255">
        <v>-88.56</v>
      </c>
      <c r="S1692" s="236">
        <v>-336.03</v>
      </c>
      <c r="T1692" s="235" t="s">
        <v>59</v>
      </c>
      <c r="U1692" s="238" t="s">
        <v>58</v>
      </c>
      <c r="V1692" s="24"/>
      <c r="W1692" s="245">
        <v>342.92</v>
      </c>
      <c r="X1692" s="24"/>
      <c r="Y1692" s="241" t="s">
        <v>59</v>
      </c>
      <c r="Z1692" s="239">
        <v>80.66</v>
      </c>
      <c r="AA1692" s="24"/>
      <c r="AB1692" s="247">
        <v>-374.40999999999997</v>
      </c>
      <c r="AC1692" s="240">
        <v>-56.4</v>
      </c>
      <c r="AD1692" s="257" t="s">
        <v>58</v>
      </c>
      <c r="AE1692" s="71">
        <v>-13.88</v>
      </c>
      <c r="AF1692" s="253">
        <v>40.6</v>
      </c>
      <c r="AG1692" s="246">
        <v>-83.31</v>
      </c>
      <c r="AH1692" s="24"/>
      <c r="AI1692" s="240">
        <v>-78.33</v>
      </c>
      <c r="AJ1692" s="242" t="s">
        <v>59</v>
      </c>
      <c r="AK1692" s="24"/>
      <c r="AL1692" s="118">
        <v>-87.05</v>
      </c>
      <c r="AM1692" s="251">
        <v>3.78</v>
      </c>
      <c r="AN1692" s="257" t="s">
        <v>62</v>
      </c>
      <c r="AO1692" s="243">
        <v>5.13</v>
      </c>
      <c r="AP1692" s="249">
        <v>-254.4</v>
      </c>
      <c r="AQ1692" s="118" t="s">
        <v>58</v>
      </c>
      <c r="AR1692" s="262">
        <v>-2074.4499999999998</v>
      </c>
      <c r="AS1692" s="247" t="s">
        <v>59</v>
      </c>
      <c r="AT1692" s="261">
        <v>-842.85</v>
      </c>
      <c r="AU1692" s="242">
        <v>-104.86</v>
      </c>
      <c r="AV1692" s="24">
        <v>0</v>
      </c>
      <c r="AW1692" s="248">
        <v>0.33</v>
      </c>
      <c r="AX1692" s="256">
        <v>391.57</v>
      </c>
      <c r="AY1692" s="239">
        <v>0.15</v>
      </c>
      <c r="AZ1692" s="244">
        <v>97.97</v>
      </c>
      <c r="BA1692" s="258">
        <v>133.38</v>
      </c>
      <c r="BB1692" s="24">
        <v>0</v>
      </c>
      <c r="BC1692" s="24">
        <v>0</v>
      </c>
      <c r="BD1692" s="24">
        <f t="shared" si="1006"/>
        <v>-4133.8</v>
      </c>
      <c r="BE1692" s="25"/>
    </row>
    <row r="1693" spans="1:57" ht="25.5" customHeight="1" x14ac:dyDescent="0.25">
      <c r="A1693" s="40">
        <v>33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54">
        <v>99.3</v>
      </c>
      <c r="G1693" s="237">
        <v>41.57</v>
      </c>
      <c r="H1693" s="228">
        <v>-166.66</v>
      </c>
      <c r="I1693" s="118">
        <v>-143.35</v>
      </c>
      <c r="J1693" s="233">
        <v>-90.830000000000013</v>
      </c>
      <c r="K1693" s="232">
        <v>-264.39</v>
      </c>
      <c r="L1693" s="230">
        <v>-323.2</v>
      </c>
      <c r="M1693" s="231" t="s">
        <v>59</v>
      </c>
      <c r="N1693" s="250">
        <v>-99.85</v>
      </c>
      <c r="O1693" s="229">
        <v>-606.66999999999996</v>
      </c>
      <c r="P1693" s="260" t="s">
        <v>63</v>
      </c>
      <c r="Q1693" s="252">
        <v>40.57</v>
      </c>
      <c r="R1693" s="255">
        <v>-169.31</v>
      </c>
      <c r="S1693" s="236">
        <v>-934.11</v>
      </c>
      <c r="T1693" s="235">
        <v>7.8</v>
      </c>
      <c r="U1693" s="238" t="s">
        <v>58</v>
      </c>
      <c r="V1693" s="24"/>
      <c r="W1693" s="245">
        <v>-4532.29</v>
      </c>
      <c r="X1693" s="24"/>
      <c r="Y1693" s="241">
        <v>86.759999999999991</v>
      </c>
      <c r="Z1693" s="239">
        <v>-756.72</v>
      </c>
      <c r="AA1693" s="24"/>
      <c r="AB1693" s="247">
        <v>-634.83000000000004</v>
      </c>
      <c r="AC1693" s="240" t="s">
        <v>64</v>
      </c>
      <c r="AD1693" s="257">
        <v>-61</v>
      </c>
      <c r="AE1693" s="71">
        <v>-354.95</v>
      </c>
      <c r="AF1693" s="253">
        <v>-1.5600000000000023</v>
      </c>
      <c r="AG1693" s="246">
        <v>-524.39</v>
      </c>
      <c r="AH1693" s="24"/>
      <c r="AI1693" s="240">
        <v>2.92</v>
      </c>
      <c r="AJ1693" s="242" t="s">
        <v>64</v>
      </c>
      <c r="AK1693" s="24"/>
      <c r="AL1693" s="118" t="s">
        <v>58</v>
      </c>
      <c r="AM1693" s="251">
        <v>73.739999999999995</v>
      </c>
      <c r="AN1693" s="257">
        <v>40.57</v>
      </c>
      <c r="AO1693" s="243" t="s">
        <v>58</v>
      </c>
      <c r="AP1693" s="249" t="s">
        <v>64</v>
      </c>
      <c r="AQ1693" s="118">
        <v>-171.31</v>
      </c>
      <c r="AR1693" s="262">
        <v>-2826.91</v>
      </c>
      <c r="AS1693" s="247">
        <v>86.26</v>
      </c>
      <c r="AT1693" s="261">
        <v>-223.01</v>
      </c>
      <c r="AU1693" s="242">
        <v>-104.4</v>
      </c>
      <c r="AV1693" s="24">
        <v>0</v>
      </c>
      <c r="AW1693" s="248" t="s">
        <v>59</v>
      </c>
      <c r="AX1693" s="256">
        <v>-452.88</v>
      </c>
      <c r="AY1693" s="239" t="s">
        <v>60</v>
      </c>
      <c r="AZ1693" s="244">
        <v>-40.18</v>
      </c>
      <c r="BA1693" s="258">
        <v>3.26</v>
      </c>
      <c r="BB1693" s="24">
        <v>0</v>
      </c>
      <c r="BC1693" s="24">
        <v>0</v>
      </c>
      <c r="BD1693" s="24">
        <f t="shared" si="1006"/>
        <v>-13000.05</v>
      </c>
      <c r="BE1693" s="25"/>
    </row>
    <row r="1694" spans="1:57" ht="25.5" customHeight="1" x14ac:dyDescent="0.25">
      <c r="A1694" s="22">
        <v>33</v>
      </c>
      <c r="B1694" s="78" t="s">
        <v>74</v>
      </c>
      <c r="C1694" s="76">
        <v>22</v>
      </c>
      <c r="D1694" s="76">
        <v>35</v>
      </c>
      <c r="E1694" s="76" t="s">
        <v>75</v>
      </c>
      <c r="F1694" s="254">
        <v>-978.84</v>
      </c>
      <c r="G1694" s="237">
        <v>-462.1</v>
      </c>
      <c r="H1694" s="228">
        <v>-401.26</v>
      </c>
      <c r="I1694" s="118">
        <v>-1457.61</v>
      </c>
      <c r="J1694" s="233">
        <v>-129.24</v>
      </c>
      <c r="K1694" s="232">
        <v>-778.18</v>
      </c>
      <c r="L1694" s="230">
        <v>-344.85</v>
      </c>
      <c r="M1694" s="231">
        <v>131.96</v>
      </c>
      <c r="N1694" s="250">
        <v>-38.61</v>
      </c>
      <c r="O1694" s="229">
        <v>-3708.26</v>
      </c>
      <c r="P1694" s="260">
        <v>396.33</v>
      </c>
      <c r="Q1694" s="252">
        <v>-331.58</v>
      </c>
      <c r="R1694" s="255">
        <v>-210.69</v>
      </c>
      <c r="S1694" s="236">
        <v>57.66</v>
      </c>
      <c r="T1694" s="235">
        <v>-990.31</v>
      </c>
      <c r="U1694" s="238">
        <v>-960.82</v>
      </c>
      <c r="V1694" s="24"/>
      <c r="W1694" s="245">
        <v>-360.83</v>
      </c>
      <c r="X1694" s="24"/>
      <c r="Y1694" s="241">
        <v>-49.17</v>
      </c>
      <c r="Z1694" s="239">
        <v>-318</v>
      </c>
      <c r="AA1694" s="24"/>
      <c r="AB1694" s="247">
        <v>202.99</v>
      </c>
      <c r="AC1694" s="240">
        <v>-182.33</v>
      </c>
      <c r="AD1694" s="257">
        <v>-335.58</v>
      </c>
      <c r="AE1694" s="71">
        <v>-11.7</v>
      </c>
      <c r="AF1694" s="253">
        <v>47.04</v>
      </c>
      <c r="AG1694" s="246">
        <v>341.68</v>
      </c>
      <c r="AH1694" s="24"/>
      <c r="AI1694" s="240">
        <v>-232.31</v>
      </c>
      <c r="AJ1694" s="242">
        <v>515.47</v>
      </c>
      <c r="AK1694" s="24"/>
      <c r="AL1694" s="118">
        <v>672.83</v>
      </c>
      <c r="AM1694" s="251">
        <v>-365.25</v>
      </c>
      <c r="AN1694" s="257">
        <v>26.06</v>
      </c>
      <c r="AO1694" s="243">
        <v>-558.96</v>
      </c>
      <c r="AP1694" s="249">
        <v>88.33</v>
      </c>
      <c r="AQ1694" s="118">
        <v>-577.72</v>
      </c>
      <c r="AR1694" s="262">
        <v>-174.45</v>
      </c>
      <c r="AS1694" s="247">
        <v>-1903.23</v>
      </c>
      <c r="AT1694" s="261">
        <v>-816.52</v>
      </c>
      <c r="AU1694" s="242">
        <v>-224.31</v>
      </c>
      <c r="AV1694" s="24">
        <v>0</v>
      </c>
      <c r="AW1694" s="248">
        <v>-178.15</v>
      </c>
      <c r="AX1694" s="256">
        <v>113.08</v>
      </c>
      <c r="AY1694" s="239">
        <v>-226.36</v>
      </c>
      <c r="AZ1694" s="244">
        <v>-65</v>
      </c>
      <c r="BA1694" s="258">
        <v>-177.19</v>
      </c>
      <c r="BB1694" s="24">
        <v>0</v>
      </c>
      <c r="BC1694" s="24">
        <v>0</v>
      </c>
      <c r="BD1694" s="24">
        <f t="shared" si="1006"/>
        <v>-14955.98</v>
      </c>
      <c r="BE1694" s="25" t="s">
        <v>48</v>
      </c>
    </row>
    <row r="1695" spans="1:57" ht="25.5" customHeight="1" x14ac:dyDescent="0.25">
      <c r="A1695" s="22">
        <v>33</v>
      </c>
      <c r="B1695" s="78" t="s">
        <v>74</v>
      </c>
      <c r="C1695" s="76">
        <v>22</v>
      </c>
      <c r="D1695" s="76">
        <v>342</v>
      </c>
      <c r="E1695" s="76" t="s">
        <v>76</v>
      </c>
      <c r="F1695" s="254">
        <v>-35.369999999999997</v>
      </c>
      <c r="G1695" s="237">
        <v>51.95</v>
      </c>
      <c r="H1695" s="228">
        <v>19.32</v>
      </c>
      <c r="I1695" s="118">
        <v>-55.65</v>
      </c>
      <c r="J1695" s="233">
        <v>-1.07</v>
      </c>
      <c r="K1695" s="232">
        <v>-46.29</v>
      </c>
      <c r="L1695" s="230">
        <v>-62.83</v>
      </c>
      <c r="M1695" s="231">
        <v>3.72</v>
      </c>
      <c r="N1695" s="250">
        <v>-17.03</v>
      </c>
      <c r="O1695" s="229">
        <v>209.81</v>
      </c>
      <c r="P1695" s="260">
        <v>-172.55</v>
      </c>
      <c r="Q1695" s="252">
        <v>13.9</v>
      </c>
      <c r="R1695" s="255">
        <v>49.18</v>
      </c>
      <c r="S1695" s="236" t="s">
        <v>63</v>
      </c>
      <c r="T1695" s="235">
        <v>-7.0000000000000007E-2</v>
      </c>
      <c r="U1695" s="238">
        <v>-48.28</v>
      </c>
      <c r="V1695" s="24"/>
      <c r="W1695" s="245">
        <v>-273.77999999999997</v>
      </c>
      <c r="X1695" s="24"/>
      <c r="Y1695" s="241">
        <v>6.34</v>
      </c>
      <c r="Z1695" s="239">
        <v>-1.94</v>
      </c>
      <c r="AA1695" s="24"/>
      <c r="AB1695" s="247">
        <v>87.38</v>
      </c>
      <c r="AC1695" s="240">
        <v>-32.299999999999997</v>
      </c>
      <c r="AD1695" s="257">
        <v>-5.99</v>
      </c>
      <c r="AE1695" s="71">
        <v>-17.22</v>
      </c>
      <c r="AF1695" s="253" t="s">
        <v>59</v>
      </c>
      <c r="AG1695" s="246">
        <v>195.45</v>
      </c>
      <c r="AH1695" s="24"/>
      <c r="AI1695" s="240">
        <v>0.26</v>
      </c>
      <c r="AJ1695" s="242">
        <v>-1.03</v>
      </c>
      <c r="AK1695" s="24"/>
      <c r="AL1695" s="118">
        <v>-3</v>
      </c>
      <c r="AM1695" s="251" t="s">
        <v>62</v>
      </c>
      <c r="AN1695" s="257">
        <v>29.11</v>
      </c>
      <c r="AO1695" s="243">
        <v>0.61</v>
      </c>
      <c r="AP1695" s="249">
        <v>226.28</v>
      </c>
      <c r="AQ1695" s="118">
        <v>-181.68</v>
      </c>
      <c r="AR1695" s="262">
        <v>327.13</v>
      </c>
      <c r="AS1695" s="247">
        <v>376.03</v>
      </c>
      <c r="AT1695" s="261" t="s">
        <v>58</v>
      </c>
      <c r="AU1695" s="242">
        <v>-37.24</v>
      </c>
      <c r="AV1695" s="24">
        <v>0</v>
      </c>
      <c r="AW1695" s="248" t="s">
        <v>60</v>
      </c>
      <c r="AX1695" s="256">
        <v>-258.77999999999997</v>
      </c>
      <c r="AY1695" s="239">
        <v>-2.2799999999999998</v>
      </c>
      <c r="AZ1695" s="244">
        <v>-1.79</v>
      </c>
      <c r="BA1695" s="258" t="s">
        <v>62</v>
      </c>
      <c r="BB1695" s="24">
        <v>0</v>
      </c>
      <c r="BC1695" s="24">
        <v>0</v>
      </c>
      <c r="BD1695" s="24">
        <f t="shared" si="1006"/>
        <v>340.3</v>
      </c>
      <c r="BE1695" s="25" t="s">
        <v>48</v>
      </c>
    </row>
    <row r="1696" spans="1:57" ht="25.5" customHeight="1" x14ac:dyDescent="0.25">
      <c r="A1696" s="22">
        <v>33</v>
      </c>
      <c r="B1696" s="78" t="s">
        <v>74</v>
      </c>
      <c r="C1696" s="76">
        <v>22</v>
      </c>
      <c r="D1696" s="76">
        <v>343</v>
      </c>
      <c r="E1696" s="76" t="s">
        <v>77</v>
      </c>
      <c r="F1696" s="254">
        <v>469.1</v>
      </c>
      <c r="G1696" s="237">
        <v>-92.32</v>
      </c>
      <c r="H1696" s="228">
        <v>-435.06</v>
      </c>
      <c r="I1696" s="118">
        <v>796.22</v>
      </c>
      <c r="J1696" s="233">
        <v>-1418.15</v>
      </c>
      <c r="K1696" s="232">
        <v>-67.3</v>
      </c>
      <c r="L1696" s="230">
        <v>-61.87</v>
      </c>
      <c r="M1696" s="231">
        <v>7.04</v>
      </c>
      <c r="N1696" s="250">
        <v>-58.7</v>
      </c>
      <c r="O1696" s="229">
        <v>-3030.13</v>
      </c>
      <c r="P1696" s="260">
        <v>59.77</v>
      </c>
      <c r="Q1696" s="252">
        <v>-397.23</v>
      </c>
      <c r="R1696" s="255">
        <v>-97.74</v>
      </c>
      <c r="S1696" s="236">
        <v>-179.73</v>
      </c>
      <c r="T1696" s="235">
        <v>95.27</v>
      </c>
      <c r="U1696" s="238">
        <v>-131.41999999999999</v>
      </c>
      <c r="V1696" s="24"/>
      <c r="W1696" s="245">
        <v>147.97</v>
      </c>
      <c r="X1696" s="24"/>
      <c r="Y1696" s="241">
        <v>17.829999999999998</v>
      </c>
      <c r="Z1696" s="239">
        <v>37.14</v>
      </c>
      <c r="AA1696" s="24"/>
      <c r="AB1696" s="247">
        <v>-324.60000000000002</v>
      </c>
      <c r="AC1696" s="240">
        <v>-44.48</v>
      </c>
      <c r="AD1696" s="257">
        <v>23.35</v>
      </c>
      <c r="AE1696" s="117" t="s">
        <v>267</v>
      </c>
      <c r="AF1696" s="253">
        <v>-5.36</v>
      </c>
      <c r="AG1696" s="246">
        <v>-0.96</v>
      </c>
      <c r="AH1696" s="24"/>
      <c r="AI1696" s="240">
        <v>4.71</v>
      </c>
      <c r="AJ1696" s="242">
        <v>-244.9</v>
      </c>
      <c r="AK1696" s="24"/>
      <c r="AL1696" s="118">
        <v>-58.9</v>
      </c>
      <c r="AM1696" s="251">
        <v>-19.010000000000002</v>
      </c>
      <c r="AN1696" s="257">
        <v>70.25</v>
      </c>
      <c r="AO1696" s="243">
        <v>-176.3</v>
      </c>
      <c r="AP1696" s="249">
        <v>-307.76</v>
      </c>
      <c r="AQ1696" s="118" t="s">
        <v>58</v>
      </c>
      <c r="AR1696" s="262">
        <v>-555.86</v>
      </c>
      <c r="AS1696" s="247">
        <v>-1173.6400000000001</v>
      </c>
      <c r="AT1696" s="261" t="s">
        <v>58</v>
      </c>
      <c r="AU1696" s="242">
        <v>5.16</v>
      </c>
      <c r="AV1696" s="24">
        <v>0</v>
      </c>
      <c r="AW1696" s="248">
        <v>21.22</v>
      </c>
      <c r="AX1696" s="256">
        <v>-238.87</v>
      </c>
      <c r="AY1696" s="239">
        <v>1.98</v>
      </c>
      <c r="AZ1696" s="244">
        <v>-31.13</v>
      </c>
      <c r="BA1696" s="258">
        <v>32.67</v>
      </c>
      <c r="BB1696" s="24">
        <v>0</v>
      </c>
      <c r="BC1696" s="24">
        <v>0</v>
      </c>
      <c r="BD1696" s="24">
        <f t="shared" si="1006"/>
        <v>-7361.739999999998</v>
      </c>
      <c r="BE1696" s="25" t="s">
        <v>48</v>
      </c>
    </row>
    <row r="1697" spans="1:57" ht="25.5" customHeight="1" x14ac:dyDescent="0.25">
      <c r="A1697" s="22">
        <v>33</v>
      </c>
      <c r="B1697" s="78" t="s">
        <v>74</v>
      </c>
      <c r="C1697" s="76">
        <v>22</v>
      </c>
      <c r="D1697" s="76">
        <v>344</v>
      </c>
      <c r="E1697" s="76" t="s">
        <v>79</v>
      </c>
      <c r="F1697" s="254" t="s">
        <v>64</v>
      </c>
      <c r="G1697" s="237">
        <v>-47.91</v>
      </c>
      <c r="H1697" s="228">
        <v>-140.16999999999999</v>
      </c>
      <c r="I1697" s="118">
        <v>-1.91</v>
      </c>
      <c r="J1697" s="233">
        <v>31.6</v>
      </c>
      <c r="K1697" s="232">
        <v>-139.63999999999999</v>
      </c>
      <c r="L1697" s="230" t="s">
        <v>62</v>
      </c>
      <c r="M1697" s="231" t="s">
        <v>60</v>
      </c>
      <c r="N1697" s="250">
        <v>1.31</v>
      </c>
      <c r="O1697" s="229">
        <v>41.46</v>
      </c>
      <c r="P1697" s="260">
        <v>95.02</v>
      </c>
      <c r="Q1697" s="252">
        <v>-45.54</v>
      </c>
      <c r="R1697" s="255" t="s">
        <v>60</v>
      </c>
      <c r="S1697" s="236" t="s">
        <v>62</v>
      </c>
      <c r="T1697" s="235" t="s">
        <v>59</v>
      </c>
      <c r="U1697" s="238" t="s">
        <v>62</v>
      </c>
      <c r="V1697" s="24"/>
      <c r="W1697" s="245">
        <v>-128.53</v>
      </c>
      <c r="X1697" s="24"/>
      <c r="Y1697" s="241">
        <v>-4.03</v>
      </c>
      <c r="Z1697" s="239">
        <v>-116.64</v>
      </c>
      <c r="AA1697" s="24"/>
      <c r="AB1697" s="247">
        <v>87.31</v>
      </c>
      <c r="AC1697" s="240">
        <v>-35.81</v>
      </c>
      <c r="AD1697" s="257" t="s">
        <v>60</v>
      </c>
      <c r="AE1697" s="117" t="s">
        <v>267</v>
      </c>
      <c r="AF1697" s="253" t="s">
        <v>59</v>
      </c>
      <c r="AG1697" s="246">
        <v>-91.31</v>
      </c>
      <c r="AH1697" s="24"/>
      <c r="AI1697" s="240" t="s">
        <v>63</v>
      </c>
      <c r="AJ1697" s="242" t="s">
        <v>60</v>
      </c>
      <c r="AK1697" s="24"/>
      <c r="AL1697" s="118" t="s">
        <v>62</v>
      </c>
      <c r="AM1697" s="251">
        <v>-99.1</v>
      </c>
      <c r="AN1697" s="257" t="s">
        <v>63</v>
      </c>
      <c r="AO1697" s="243">
        <v>-16.809999999999999</v>
      </c>
      <c r="AP1697" s="249">
        <v>1.53</v>
      </c>
      <c r="AQ1697" s="118" t="s">
        <v>58</v>
      </c>
      <c r="AR1697" s="262" t="s">
        <v>59</v>
      </c>
      <c r="AS1697" s="247">
        <v>-48.19</v>
      </c>
      <c r="AT1697" s="261" t="s">
        <v>60</v>
      </c>
      <c r="AU1697" s="242">
        <v>-51.84</v>
      </c>
      <c r="AV1697" s="24">
        <v>0</v>
      </c>
      <c r="AW1697" s="248" t="s">
        <v>59</v>
      </c>
      <c r="AX1697" s="256">
        <v>-34.58</v>
      </c>
      <c r="AY1697" s="239" t="s">
        <v>60</v>
      </c>
      <c r="AZ1697" s="244" t="s">
        <v>60</v>
      </c>
      <c r="BA1697" s="258" t="s">
        <v>63</v>
      </c>
      <c r="BB1697" s="24">
        <v>0</v>
      </c>
      <c r="BC1697" s="24">
        <v>0</v>
      </c>
      <c r="BD1697" s="24">
        <f t="shared" si="1006"/>
        <v>-743.78</v>
      </c>
      <c r="BE1697" s="25"/>
    </row>
    <row r="1698" spans="1:57" ht="25.5" customHeight="1" x14ac:dyDescent="0.25">
      <c r="A1698" s="22">
        <v>33</v>
      </c>
      <c r="B1698" s="78" t="s">
        <v>74</v>
      </c>
      <c r="C1698" s="76">
        <v>22</v>
      </c>
      <c r="D1698" s="76">
        <v>345</v>
      </c>
      <c r="E1698" s="76" t="s">
        <v>80</v>
      </c>
      <c r="F1698" s="254" t="s">
        <v>64</v>
      </c>
      <c r="G1698" s="237" t="s">
        <v>64</v>
      </c>
      <c r="H1698" s="228" t="s">
        <v>64</v>
      </c>
      <c r="I1698" s="118" t="s">
        <v>64</v>
      </c>
      <c r="J1698" s="233" t="s">
        <v>63</v>
      </c>
      <c r="K1698" s="232" t="s">
        <v>64</v>
      </c>
      <c r="L1698" s="230" t="s">
        <v>63</v>
      </c>
      <c r="M1698" s="231" t="s">
        <v>64</v>
      </c>
      <c r="N1698" s="250" t="s">
        <v>64</v>
      </c>
      <c r="O1698" s="229" t="s">
        <v>63</v>
      </c>
      <c r="P1698" s="260" t="s">
        <v>63</v>
      </c>
      <c r="Q1698" s="252" t="s">
        <v>64</v>
      </c>
      <c r="R1698" s="255" t="s">
        <v>64</v>
      </c>
      <c r="S1698" s="236" t="s">
        <v>63</v>
      </c>
      <c r="T1698" s="235" t="s">
        <v>64</v>
      </c>
      <c r="U1698" s="238" t="s">
        <v>63</v>
      </c>
      <c r="V1698" s="24"/>
      <c r="W1698" s="245" t="s">
        <v>64</v>
      </c>
      <c r="X1698" s="24"/>
      <c r="Y1698" s="241" t="s">
        <v>64</v>
      </c>
      <c r="Z1698" s="239" t="s">
        <v>63</v>
      </c>
      <c r="AA1698" s="24"/>
      <c r="AB1698" s="247" t="s">
        <v>64</v>
      </c>
      <c r="AC1698" s="240" t="s">
        <v>64</v>
      </c>
      <c r="AD1698" s="257" t="s">
        <v>64</v>
      </c>
      <c r="AE1698" s="117" t="s">
        <v>267</v>
      </c>
      <c r="AF1698" s="253" t="s">
        <v>64</v>
      </c>
      <c r="AG1698" s="246" t="s">
        <v>64</v>
      </c>
      <c r="AH1698" s="24"/>
      <c r="AI1698" s="240" t="s">
        <v>63</v>
      </c>
      <c r="AJ1698" s="242" t="s">
        <v>64</v>
      </c>
      <c r="AK1698" s="24"/>
      <c r="AL1698" s="118" t="s">
        <v>63</v>
      </c>
      <c r="AM1698" s="251" t="s">
        <v>64</v>
      </c>
      <c r="AN1698" s="257" t="s">
        <v>63</v>
      </c>
      <c r="AO1698" s="243" t="s">
        <v>63</v>
      </c>
      <c r="AP1698" s="249" t="s">
        <v>64</v>
      </c>
      <c r="AQ1698" s="118" t="s">
        <v>64</v>
      </c>
      <c r="AR1698" s="262" t="s">
        <v>63</v>
      </c>
      <c r="AS1698" s="247" t="s">
        <v>64</v>
      </c>
      <c r="AT1698" s="261" t="s">
        <v>64</v>
      </c>
      <c r="AU1698" s="242" t="s">
        <v>64</v>
      </c>
      <c r="AV1698" s="24">
        <v>0</v>
      </c>
      <c r="AW1698" s="248" t="s">
        <v>64</v>
      </c>
      <c r="AX1698" s="256" t="s">
        <v>63</v>
      </c>
      <c r="AY1698" s="239" t="s">
        <v>64</v>
      </c>
      <c r="AZ1698" s="244" t="s">
        <v>64</v>
      </c>
      <c r="BA1698" s="258" t="s">
        <v>63</v>
      </c>
      <c r="BB1698" s="24">
        <v>0</v>
      </c>
      <c r="BC1698" s="24">
        <v>0</v>
      </c>
      <c r="BD1698" s="24">
        <f t="shared" si="1006"/>
        <v>0</v>
      </c>
      <c r="BE1698" s="25"/>
    </row>
    <row r="1699" spans="1:57" ht="25.5" customHeight="1" x14ac:dyDescent="0.25">
      <c r="A1699" s="22">
        <v>33</v>
      </c>
      <c r="B1699" s="78" t="s">
        <v>74</v>
      </c>
      <c r="C1699" s="76">
        <v>22</v>
      </c>
      <c r="D1699" s="76">
        <v>352</v>
      </c>
      <c r="E1699" s="76" t="s">
        <v>81</v>
      </c>
      <c r="F1699" s="254" t="s">
        <v>64</v>
      </c>
      <c r="G1699" s="237" t="s">
        <v>64</v>
      </c>
      <c r="H1699" s="228" t="s">
        <v>64</v>
      </c>
      <c r="I1699" s="118" t="s">
        <v>64</v>
      </c>
      <c r="J1699" s="233" t="s">
        <v>63</v>
      </c>
      <c r="K1699" s="232" t="s">
        <v>64</v>
      </c>
      <c r="L1699" s="230" t="s">
        <v>63</v>
      </c>
      <c r="M1699" s="231" t="s">
        <v>64</v>
      </c>
      <c r="N1699" s="250" t="s">
        <v>64</v>
      </c>
      <c r="O1699" s="229" t="s">
        <v>63</v>
      </c>
      <c r="P1699" s="260" t="s">
        <v>63</v>
      </c>
      <c r="Q1699" s="252" t="s">
        <v>64</v>
      </c>
      <c r="R1699" s="255" t="s">
        <v>64</v>
      </c>
      <c r="S1699" s="236" t="s">
        <v>63</v>
      </c>
      <c r="T1699" s="235" t="s">
        <v>64</v>
      </c>
      <c r="U1699" s="238" t="s">
        <v>63</v>
      </c>
      <c r="V1699" s="24"/>
      <c r="W1699" s="245" t="s">
        <v>64</v>
      </c>
      <c r="X1699" s="24"/>
      <c r="Y1699" s="241" t="s">
        <v>64</v>
      </c>
      <c r="Z1699" s="239" t="s">
        <v>63</v>
      </c>
      <c r="AA1699" s="24"/>
      <c r="AB1699" s="247" t="s">
        <v>64</v>
      </c>
      <c r="AC1699" s="240" t="s">
        <v>64</v>
      </c>
      <c r="AD1699" s="257" t="s">
        <v>64</v>
      </c>
      <c r="AE1699" s="117" t="s">
        <v>267</v>
      </c>
      <c r="AF1699" s="253" t="s">
        <v>64</v>
      </c>
      <c r="AG1699" s="246" t="s">
        <v>215</v>
      </c>
      <c r="AH1699" s="24"/>
      <c r="AI1699" s="240" t="s">
        <v>63</v>
      </c>
      <c r="AJ1699" s="242" t="s">
        <v>64</v>
      </c>
      <c r="AK1699" s="24"/>
      <c r="AL1699" s="118" t="s">
        <v>63</v>
      </c>
      <c r="AM1699" s="251" t="s">
        <v>64</v>
      </c>
      <c r="AN1699" s="257" t="s">
        <v>63</v>
      </c>
      <c r="AO1699" s="243" t="s">
        <v>63</v>
      </c>
      <c r="AP1699" s="249" t="s">
        <v>64</v>
      </c>
      <c r="AQ1699" s="118" t="s">
        <v>64</v>
      </c>
      <c r="AR1699" s="262" t="s">
        <v>63</v>
      </c>
      <c r="AS1699" s="247" t="s">
        <v>64</v>
      </c>
      <c r="AT1699" s="261" t="s">
        <v>64</v>
      </c>
      <c r="AU1699" s="242" t="s">
        <v>64</v>
      </c>
      <c r="AV1699" s="24">
        <v>0</v>
      </c>
      <c r="AW1699" s="248" t="s">
        <v>64</v>
      </c>
      <c r="AX1699" s="256" t="s">
        <v>63</v>
      </c>
      <c r="AY1699" s="239" t="s">
        <v>64</v>
      </c>
      <c r="AZ1699" s="244" t="s">
        <v>64</v>
      </c>
      <c r="BA1699" s="258" t="s">
        <v>63</v>
      </c>
      <c r="BB1699" s="24">
        <v>0</v>
      </c>
      <c r="BC1699" s="24">
        <v>0</v>
      </c>
      <c r="BD1699" s="24">
        <f t="shared" si="1006"/>
        <v>0</v>
      </c>
      <c r="BE1699" s="25"/>
    </row>
    <row r="1700" spans="1:57" ht="25.5" customHeight="1" x14ac:dyDescent="0.25">
      <c r="A1700" s="22">
        <v>33</v>
      </c>
      <c r="B1700" s="78" t="s">
        <v>74</v>
      </c>
      <c r="C1700" s="76">
        <v>12</v>
      </c>
      <c r="D1700" s="76">
        <v>144</v>
      </c>
      <c r="E1700" s="76" t="s">
        <v>82</v>
      </c>
      <c r="F1700" s="254">
        <v>-1469.9</v>
      </c>
      <c r="G1700" s="237" t="s">
        <v>59</v>
      </c>
      <c r="H1700" s="228">
        <v>-209.58</v>
      </c>
      <c r="I1700" s="118">
        <v>-384.29</v>
      </c>
      <c r="J1700" s="233">
        <v>-129.69999999999999</v>
      </c>
      <c r="K1700" s="232">
        <v>-750.16</v>
      </c>
      <c r="L1700" s="230" t="s">
        <v>58</v>
      </c>
      <c r="M1700" s="231">
        <v>592.72</v>
      </c>
      <c r="N1700" s="250">
        <v>603</v>
      </c>
      <c r="O1700" s="229">
        <v>1473.82</v>
      </c>
      <c r="P1700" s="260" t="s">
        <v>58</v>
      </c>
      <c r="Q1700" s="252" t="s">
        <v>59</v>
      </c>
      <c r="R1700" s="255" t="s">
        <v>59</v>
      </c>
      <c r="S1700" s="236">
        <v>-336.03</v>
      </c>
      <c r="T1700" s="235" t="s">
        <v>59</v>
      </c>
      <c r="U1700" s="238">
        <v>-68.42</v>
      </c>
      <c r="V1700" s="24"/>
      <c r="W1700" s="245" t="s">
        <v>58</v>
      </c>
      <c r="X1700" s="24"/>
      <c r="Y1700" s="241">
        <v>-510.43</v>
      </c>
      <c r="Z1700" s="239">
        <v>-692.39</v>
      </c>
      <c r="AA1700" s="24"/>
      <c r="AB1700" s="247">
        <v>-184.88</v>
      </c>
      <c r="AC1700" s="240" t="s">
        <v>59</v>
      </c>
      <c r="AD1700" s="257" t="s">
        <v>58</v>
      </c>
      <c r="AE1700" s="71">
        <v>-175.8</v>
      </c>
      <c r="AF1700" s="253">
        <v>-462.88</v>
      </c>
      <c r="AG1700" s="246">
        <v>-2169.17</v>
      </c>
      <c r="AH1700" s="24"/>
      <c r="AI1700" s="240">
        <v>-328.27</v>
      </c>
      <c r="AJ1700" s="242">
        <v>37.799999999999997</v>
      </c>
      <c r="AK1700" s="24"/>
      <c r="AL1700" s="118">
        <v>-87.05</v>
      </c>
      <c r="AM1700" s="251">
        <v>-394.38</v>
      </c>
      <c r="AN1700" s="257" t="s">
        <v>58</v>
      </c>
      <c r="AO1700" s="243" t="s">
        <v>58</v>
      </c>
      <c r="AP1700" s="249">
        <v>-254.4</v>
      </c>
      <c r="AQ1700" s="118" t="s">
        <v>58</v>
      </c>
      <c r="AR1700" s="262">
        <v>-1834.2</v>
      </c>
      <c r="AS1700" s="247" t="s">
        <v>59</v>
      </c>
      <c r="AT1700" s="261">
        <v>-152.18</v>
      </c>
      <c r="AU1700" s="242">
        <v>-233.12</v>
      </c>
      <c r="AV1700" s="24">
        <v>0</v>
      </c>
      <c r="AW1700" s="248">
        <v>-173.99</v>
      </c>
      <c r="AX1700" s="256">
        <v>210.65</v>
      </c>
      <c r="AY1700" s="239">
        <v>314.14999999999998</v>
      </c>
      <c r="AZ1700" s="244">
        <v>-296.74</v>
      </c>
      <c r="BA1700" s="258">
        <v>-75.08</v>
      </c>
      <c r="BB1700" s="24">
        <v>0</v>
      </c>
      <c r="BC1700" s="24">
        <v>0</v>
      </c>
      <c r="BD1700" s="24">
        <f t="shared" si="1006"/>
        <v>-8140.9000000000015</v>
      </c>
      <c r="BE1700" s="25"/>
    </row>
    <row r="1701" spans="1:57" ht="25.5" customHeight="1" x14ac:dyDescent="0.25">
      <c r="A1701" s="22">
        <v>33</v>
      </c>
      <c r="B1701" s="78" t="s">
        <v>74</v>
      </c>
      <c r="C1701" s="76">
        <v>22</v>
      </c>
      <c r="D1701" s="76">
        <v>357</v>
      </c>
      <c r="E1701" s="76" t="s">
        <v>83</v>
      </c>
      <c r="F1701" s="254" t="s">
        <v>64</v>
      </c>
      <c r="G1701" s="237">
        <v>-17.52</v>
      </c>
      <c r="H1701" s="228">
        <v>18.8</v>
      </c>
      <c r="I1701" s="118">
        <v>512.88</v>
      </c>
      <c r="J1701" s="233" t="s">
        <v>63</v>
      </c>
      <c r="K1701" s="232" t="s">
        <v>64</v>
      </c>
      <c r="L1701" s="230">
        <v>-27.27</v>
      </c>
      <c r="M1701" s="231" t="s">
        <v>64</v>
      </c>
      <c r="N1701" s="250">
        <v>-83.76</v>
      </c>
      <c r="O1701" s="229" t="s">
        <v>63</v>
      </c>
      <c r="P1701" s="260" t="s">
        <v>62</v>
      </c>
      <c r="Q1701" s="252">
        <v>-5.62</v>
      </c>
      <c r="R1701" s="255" t="s">
        <v>60</v>
      </c>
      <c r="S1701" s="236" t="s">
        <v>63</v>
      </c>
      <c r="T1701" s="235" t="s">
        <v>64</v>
      </c>
      <c r="U1701" s="238">
        <v>-330.69</v>
      </c>
      <c r="V1701" s="24"/>
      <c r="W1701" s="245">
        <v>-220.54</v>
      </c>
      <c r="X1701" s="24"/>
      <c r="Y1701" s="241">
        <v>-343.21</v>
      </c>
      <c r="Z1701" s="239">
        <v>14.92</v>
      </c>
      <c r="AA1701" s="24"/>
      <c r="AB1701" s="247" t="s">
        <v>64</v>
      </c>
      <c r="AC1701" s="240">
        <v>-16.84</v>
      </c>
      <c r="AD1701" s="257">
        <v>-33.090000000000003</v>
      </c>
      <c r="AE1701" s="117" t="s">
        <v>267</v>
      </c>
      <c r="AF1701" s="253" t="s">
        <v>59</v>
      </c>
      <c r="AG1701" s="246" t="s">
        <v>60</v>
      </c>
      <c r="AH1701" s="24"/>
      <c r="AI1701" s="240" t="s">
        <v>62</v>
      </c>
      <c r="AJ1701" s="242">
        <v>115.7</v>
      </c>
      <c r="AK1701" s="24"/>
      <c r="AL1701" s="118">
        <v>-16.54</v>
      </c>
      <c r="AM1701" s="251" t="s">
        <v>62</v>
      </c>
      <c r="AN1701" s="257" t="s">
        <v>63</v>
      </c>
      <c r="AO1701" s="243">
        <v>4.54</v>
      </c>
      <c r="AP1701" s="249">
        <v>-1657</v>
      </c>
      <c r="AQ1701" s="118">
        <v>-225.94</v>
      </c>
      <c r="AR1701" s="262" t="s">
        <v>58</v>
      </c>
      <c r="AS1701" s="247" t="s">
        <v>60</v>
      </c>
      <c r="AT1701" s="261" t="s">
        <v>60</v>
      </c>
      <c r="AU1701" s="242" t="s">
        <v>60</v>
      </c>
      <c r="AV1701" s="24">
        <v>0</v>
      </c>
      <c r="AW1701" s="248" t="s">
        <v>64</v>
      </c>
      <c r="AX1701" s="256">
        <v>32.1</v>
      </c>
      <c r="AY1701" s="239" t="s">
        <v>64</v>
      </c>
      <c r="AZ1701" s="244" t="s">
        <v>60</v>
      </c>
      <c r="BA1701" s="258" t="s">
        <v>62</v>
      </c>
      <c r="BB1701" s="24">
        <v>0</v>
      </c>
      <c r="BC1701" s="24">
        <v>0</v>
      </c>
      <c r="BD1701" s="24">
        <f t="shared" si="1006"/>
        <v>-2279.08</v>
      </c>
      <c r="BE1701" s="25"/>
    </row>
    <row r="1702" spans="1:57" ht="25.5" customHeight="1" x14ac:dyDescent="0.25">
      <c r="A1702" s="22">
        <v>33</v>
      </c>
      <c r="B1702" s="79" t="s">
        <v>91</v>
      </c>
      <c r="C1702" s="80">
        <v>18</v>
      </c>
      <c r="D1702" s="80">
        <v>270</v>
      </c>
      <c r="E1702" s="80" t="s">
        <v>408</v>
      </c>
      <c r="F1702" s="254">
        <v>-1060.69</v>
      </c>
      <c r="G1702" s="237">
        <v>-46.7</v>
      </c>
      <c r="H1702" s="228">
        <v>343.4</v>
      </c>
      <c r="I1702" s="118">
        <v>50.16</v>
      </c>
      <c r="J1702" s="233">
        <v>236.63</v>
      </c>
      <c r="K1702" s="232">
        <v>81.8</v>
      </c>
      <c r="L1702" s="230" t="s">
        <v>58</v>
      </c>
      <c r="M1702" s="231">
        <v>-222.99</v>
      </c>
      <c r="N1702" s="250">
        <v>-474.68</v>
      </c>
      <c r="O1702" s="229">
        <v>-326.57</v>
      </c>
      <c r="P1702" s="260">
        <v>-444.29</v>
      </c>
      <c r="Q1702" s="252">
        <v>-123.62</v>
      </c>
      <c r="R1702" s="255">
        <v>-126.79</v>
      </c>
      <c r="S1702" s="236">
        <v>-228.21</v>
      </c>
      <c r="T1702" s="235" t="s">
        <v>59</v>
      </c>
      <c r="U1702" s="238">
        <v>-297.64999999999998</v>
      </c>
      <c r="V1702" s="24"/>
      <c r="W1702" s="245">
        <v>73.959999999999994</v>
      </c>
      <c r="X1702" s="24"/>
      <c r="Y1702" s="241">
        <v>51.05</v>
      </c>
      <c r="Z1702" s="239">
        <v>-310.89999999999998</v>
      </c>
      <c r="AA1702" s="24"/>
      <c r="AB1702" s="247">
        <v>-205.96</v>
      </c>
      <c r="AC1702" s="240">
        <v>-108.21</v>
      </c>
      <c r="AD1702" s="257">
        <v>-307.95</v>
      </c>
      <c r="AE1702" s="117" t="s">
        <v>267</v>
      </c>
      <c r="AF1702" s="253">
        <v>-578.84</v>
      </c>
      <c r="AG1702" s="246">
        <v>-13.11</v>
      </c>
      <c r="AH1702" s="24"/>
      <c r="AI1702" s="240">
        <v>-10.18</v>
      </c>
      <c r="AJ1702" s="242">
        <v>98.74</v>
      </c>
      <c r="AK1702" s="24"/>
      <c r="AL1702" s="118">
        <v>366.65</v>
      </c>
      <c r="AM1702" s="251">
        <v>236.1</v>
      </c>
      <c r="AN1702" s="257">
        <v>-33.89</v>
      </c>
      <c r="AO1702" s="243" t="s">
        <v>58</v>
      </c>
      <c r="AP1702" s="249">
        <v>66.42</v>
      </c>
      <c r="AQ1702" s="118" t="s">
        <v>58</v>
      </c>
      <c r="AR1702" s="262">
        <v>10.68</v>
      </c>
      <c r="AS1702" s="247" t="s">
        <v>59</v>
      </c>
      <c r="AT1702" s="261" t="s">
        <v>58</v>
      </c>
      <c r="AU1702" s="242">
        <v>-46.62</v>
      </c>
      <c r="AV1702" s="24">
        <v>0</v>
      </c>
      <c r="AW1702" s="248">
        <v>-305.14</v>
      </c>
      <c r="AX1702" s="256">
        <v>290.5</v>
      </c>
      <c r="AY1702" s="239">
        <v>36.380000000000003</v>
      </c>
      <c r="AZ1702" s="244">
        <v>-20.98</v>
      </c>
      <c r="BA1702" s="258">
        <v>-58.08</v>
      </c>
      <c r="BB1702" s="24">
        <v>0</v>
      </c>
      <c r="BC1702" s="24">
        <v>0</v>
      </c>
      <c r="BD1702" s="24">
        <f t="shared" si="1006"/>
        <v>-3409.58</v>
      </c>
      <c r="BE1702" s="25"/>
    </row>
    <row r="1703" spans="1:57" ht="25.5" customHeight="1" x14ac:dyDescent="0.25">
      <c r="A1703" s="22">
        <v>33</v>
      </c>
      <c r="B1703" s="79" t="s">
        <v>91</v>
      </c>
      <c r="C1703" s="80">
        <v>10</v>
      </c>
      <c r="D1703" s="80">
        <v>12</v>
      </c>
      <c r="E1703" s="80" t="s">
        <v>202</v>
      </c>
      <c r="F1703" s="254">
        <v>-69.86</v>
      </c>
      <c r="G1703" s="237" t="s">
        <v>64</v>
      </c>
      <c r="H1703" s="228">
        <v>-232.48</v>
      </c>
      <c r="I1703" s="118" t="s">
        <v>64</v>
      </c>
      <c r="J1703" s="233" t="s">
        <v>63</v>
      </c>
      <c r="K1703" s="232" t="s">
        <v>64</v>
      </c>
      <c r="L1703" s="230" t="s">
        <v>63</v>
      </c>
      <c r="M1703" s="231" t="s">
        <v>64</v>
      </c>
      <c r="N1703" s="250" t="s">
        <v>64</v>
      </c>
      <c r="O1703" s="229">
        <v>-410.5</v>
      </c>
      <c r="P1703" s="260" t="s">
        <v>63</v>
      </c>
      <c r="Q1703" s="252" t="s">
        <v>64</v>
      </c>
      <c r="R1703" s="255" t="s">
        <v>64</v>
      </c>
      <c r="S1703" s="236" t="s">
        <v>63</v>
      </c>
      <c r="T1703" s="235" t="s">
        <v>64</v>
      </c>
      <c r="U1703" s="238" t="s">
        <v>63</v>
      </c>
      <c r="V1703" s="24"/>
      <c r="W1703" s="245" t="s">
        <v>64</v>
      </c>
      <c r="X1703" s="24"/>
      <c r="Y1703" s="241" t="s">
        <v>64</v>
      </c>
      <c r="Z1703" s="239" t="s">
        <v>63</v>
      </c>
      <c r="AA1703" s="24"/>
      <c r="AB1703" s="247" t="s">
        <v>64</v>
      </c>
      <c r="AC1703" s="240" t="s">
        <v>64</v>
      </c>
      <c r="AD1703" s="257" t="s">
        <v>64</v>
      </c>
      <c r="AE1703" s="71">
        <v>-160.52000000000001</v>
      </c>
      <c r="AF1703" s="253" t="s">
        <v>64</v>
      </c>
      <c r="AG1703" s="246" t="s">
        <v>64</v>
      </c>
      <c r="AH1703" s="24"/>
      <c r="AI1703" s="240" t="s">
        <v>63</v>
      </c>
      <c r="AJ1703" s="242" t="s">
        <v>64</v>
      </c>
      <c r="AK1703" s="24"/>
      <c r="AL1703" s="118" t="s">
        <v>63</v>
      </c>
      <c r="AM1703" s="251" t="s">
        <v>64</v>
      </c>
      <c r="AN1703" s="257" t="s">
        <v>62</v>
      </c>
      <c r="AO1703" s="243" t="s">
        <v>63</v>
      </c>
      <c r="AP1703" s="249" t="s">
        <v>64</v>
      </c>
      <c r="AQ1703" s="118" t="s">
        <v>64</v>
      </c>
      <c r="AR1703" s="262" t="s">
        <v>63</v>
      </c>
      <c r="AS1703" s="247" t="s">
        <v>64</v>
      </c>
      <c r="AT1703" s="261" t="s">
        <v>64</v>
      </c>
      <c r="AU1703" s="242" t="s">
        <v>64</v>
      </c>
      <c r="AV1703" s="24">
        <v>0</v>
      </c>
      <c r="AW1703" s="248" t="s">
        <v>64</v>
      </c>
      <c r="AX1703" s="256" t="s">
        <v>64</v>
      </c>
      <c r="AY1703" s="239" t="s">
        <v>64</v>
      </c>
      <c r="AZ1703" s="244" t="s">
        <v>64</v>
      </c>
      <c r="BA1703" s="258">
        <v>-19.96</v>
      </c>
      <c r="BB1703" s="24">
        <v>0</v>
      </c>
      <c r="BC1703" s="24">
        <v>0</v>
      </c>
      <c r="BD1703" s="24">
        <f t="shared" si="1006"/>
        <v>-893.31999999999994</v>
      </c>
      <c r="BE1703" s="25"/>
    </row>
    <row r="1704" spans="1:57" ht="25.5" customHeight="1" x14ac:dyDescent="0.25">
      <c r="A1704" s="22">
        <v>33</v>
      </c>
      <c r="B1704" s="79" t="s">
        <v>91</v>
      </c>
      <c r="C1704" s="80">
        <v>26</v>
      </c>
      <c r="D1704" s="80">
        <v>133</v>
      </c>
      <c r="E1704" s="80" t="s">
        <v>205</v>
      </c>
      <c r="F1704" s="254">
        <v>-119.56</v>
      </c>
      <c r="G1704" s="237" t="s">
        <v>64</v>
      </c>
      <c r="H1704" s="228">
        <v>-215.62</v>
      </c>
      <c r="I1704" s="118" t="s">
        <v>64</v>
      </c>
      <c r="J1704" s="233" t="s">
        <v>63</v>
      </c>
      <c r="K1704" s="232" t="s">
        <v>64</v>
      </c>
      <c r="L1704" s="230" t="s">
        <v>63</v>
      </c>
      <c r="M1704" s="231" t="s">
        <v>64</v>
      </c>
      <c r="N1704" s="250" t="s">
        <v>64</v>
      </c>
      <c r="O1704" s="229" t="s">
        <v>63</v>
      </c>
      <c r="P1704" s="260" t="s">
        <v>63</v>
      </c>
      <c r="Q1704" s="252" t="s">
        <v>64</v>
      </c>
      <c r="R1704" s="255" t="s">
        <v>64</v>
      </c>
      <c r="S1704" s="236" t="s">
        <v>63</v>
      </c>
      <c r="T1704" s="235" t="s">
        <v>64</v>
      </c>
      <c r="U1704" s="238" t="s">
        <v>63</v>
      </c>
      <c r="V1704" s="24"/>
      <c r="W1704" s="245" t="s">
        <v>64</v>
      </c>
      <c r="X1704" s="24"/>
      <c r="Y1704" s="241" t="s">
        <v>64</v>
      </c>
      <c r="Z1704" s="239" t="s">
        <v>63</v>
      </c>
      <c r="AA1704" s="24"/>
      <c r="AB1704" s="247" t="s">
        <v>64</v>
      </c>
      <c r="AC1704" s="240" t="s">
        <v>64</v>
      </c>
      <c r="AD1704" s="257" t="s">
        <v>64</v>
      </c>
      <c r="AE1704" s="71">
        <v>183.33</v>
      </c>
      <c r="AF1704" s="253" t="s">
        <v>64</v>
      </c>
      <c r="AG1704" s="246" t="s">
        <v>64</v>
      </c>
      <c r="AH1704" s="24"/>
      <c r="AI1704" s="240" t="s">
        <v>63</v>
      </c>
      <c r="AJ1704" s="242" t="s">
        <v>64</v>
      </c>
      <c r="AK1704" s="24"/>
      <c r="AL1704" s="118" t="s">
        <v>63</v>
      </c>
      <c r="AM1704" s="251" t="s">
        <v>64</v>
      </c>
      <c r="AN1704" s="257" t="s">
        <v>63</v>
      </c>
      <c r="AO1704" s="243" t="s">
        <v>63</v>
      </c>
      <c r="AP1704" s="249" t="s">
        <v>64</v>
      </c>
      <c r="AQ1704" s="118" t="s">
        <v>64</v>
      </c>
      <c r="AR1704" s="262" t="s">
        <v>63</v>
      </c>
      <c r="AS1704" s="247" t="s">
        <v>64</v>
      </c>
      <c r="AT1704" s="261" t="s">
        <v>64</v>
      </c>
      <c r="AU1704" s="242" t="s">
        <v>64</v>
      </c>
      <c r="AV1704" s="24">
        <v>0</v>
      </c>
      <c r="AW1704" s="248" t="s">
        <v>64</v>
      </c>
      <c r="AX1704" s="256" t="s">
        <v>64</v>
      </c>
      <c r="AY1704" s="239" t="s">
        <v>64</v>
      </c>
      <c r="AZ1704" s="244" t="s">
        <v>64</v>
      </c>
      <c r="BA1704" s="258" t="s">
        <v>63</v>
      </c>
      <c r="BB1704" s="24">
        <v>0</v>
      </c>
      <c r="BC1704" s="24">
        <v>0</v>
      </c>
      <c r="BD1704" s="24">
        <f t="shared" si="1006"/>
        <v>-151.85</v>
      </c>
      <c r="BE1704" s="25"/>
    </row>
    <row r="1705" spans="1:57" ht="25.5" customHeight="1" x14ac:dyDescent="0.25">
      <c r="A1705" s="42">
        <v>33</v>
      </c>
      <c r="B1705" s="79" t="s">
        <v>93</v>
      </c>
      <c r="C1705" s="80">
        <v>18</v>
      </c>
      <c r="D1705" s="80">
        <v>90</v>
      </c>
      <c r="E1705" s="80" t="s">
        <v>229</v>
      </c>
      <c r="F1705" s="254">
        <v>-323.06</v>
      </c>
      <c r="G1705" s="237">
        <v>125.17</v>
      </c>
      <c r="H1705" s="228">
        <v>-291.72000000000003</v>
      </c>
      <c r="I1705" s="118">
        <v>-274.2</v>
      </c>
      <c r="J1705" s="233">
        <v>-233.16</v>
      </c>
      <c r="K1705" s="232">
        <v>21.69</v>
      </c>
      <c r="L1705" s="230" t="s">
        <v>58</v>
      </c>
      <c r="M1705" s="231">
        <v>-195.59</v>
      </c>
      <c r="N1705" s="250">
        <v>-72.819999999999993</v>
      </c>
      <c r="O1705" s="229">
        <v>-31.23</v>
      </c>
      <c r="P1705" s="260">
        <v>-92.89</v>
      </c>
      <c r="Q1705" s="252">
        <v>-19.489999999999998</v>
      </c>
      <c r="R1705" s="255">
        <v>-236.87</v>
      </c>
      <c r="S1705" s="236">
        <v>-105.55</v>
      </c>
      <c r="T1705" s="235" t="s">
        <v>59</v>
      </c>
      <c r="U1705" s="238">
        <v>-275.62</v>
      </c>
      <c r="V1705" s="24"/>
      <c r="W1705" s="245">
        <v>20.399999999999999</v>
      </c>
      <c r="X1705" s="24"/>
      <c r="Y1705" s="241">
        <v>-18.670000000000002</v>
      </c>
      <c r="Z1705" s="239">
        <v>-290.11</v>
      </c>
      <c r="AA1705" s="24"/>
      <c r="AB1705" s="247">
        <v>-230.37</v>
      </c>
      <c r="AC1705" s="240">
        <v>19.14</v>
      </c>
      <c r="AD1705" s="257">
        <v>-12.22</v>
      </c>
      <c r="AE1705" s="71">
        <v>-29.14</v>
      </c>
      <c r="AF1705" s="253">
        <v>-187.38</v>
      </c>
      <c r="AG1705" s="246">
        <v>17.21</v>
      </c>
      <c r="AH1705" s="24"/>
      <c r="AI1705" s="240">
        <v>-281.83</v>
      </c>
      <c r="AJ1705" s="242">
        <v>6.6</v>
      </c>
      <c r="AK1705" s="24"/>
      <c r="AL1705" s="118">
        <v>-212.42</v>
      </c>
      <c r="AM1705" s="251">
        <v>-6.7</v>
      </c>
      <c r="AN1705" s="257">
        <v>101.86</v>
      </c>
      <c r="AO1705" s="243">
        <v>-94.43</v>
      </c>
      <c r="AP1705" s="249">
        <v>-487.78</v>
      </c>
      <c r="AQ1705" s="118" t="s">
        <v>58</v>
      </c>
      <c r="AR1705" s="262">
        <v>4.67</v>
      </c>
      <c r="AS1705" s="247" t="s">
        <v>59</v>
      </c>
      <c r="AT1705" s="261" t="s">
        <v>64</v>
      </c>
      <c r="AU1705" s="242">
        <v>-224.03</v>
      </c>
      <c r="AV1705" s="24">
        <v>0</v>
      </c>
      <c r="AW1705" s="248">
        <v>-55.96</v>
      </c>
      <c r="AX1705" s="256">
        <v>-348.23</v>
      </c>
      <c r="AY1705" s="239">
        <v>270.11</v>
      </c>
      <c r="AZ1705" s="244">
        <v>-1.69</v>
      </c>
      <c r="BA1705" s="258">
        <v>-81.8</v>
      </c>
      <c r="BB1705" s="24">
        <v>0</v>
      </c>
      <c r="BC1705" s="24">
        <v>0</v>
      </c>
      <c r="BD1705" s="24">
        <f t="shared" si="1006"/>
        <v>-4128.1099999999997</v>
      </c>
      <c r="BE1705" s="25"/>
    </row>
    <row r="1706" spans="1:57" ht="25.5" customHeight="1" x14ac:dyDescent="0.25">
      <c r="A1706" s="22">
        <v>33</v>
      </c>
      <c r="B1706" s="79" t="s">
        <v>93</v>
      </c>
      <c r="C1706" s="80">
        <v>11</v>
      </c>
      <c r="D1706" s="80">
        <v>233</v>
      </c>
      <c r="E1706" s="80" t="s">
        <v>306</v>
      </c>
      <c r="F1706" s="254">
        <v>218.05</v>
      </c>
      <c r="G1706" s="237">
        <v>28.29</v>
      </c>
      <c r="H1706" s="228">
        <v>-116.39</v>
      </c>
      <c r="I1706" s="118">
        <v>-309.39999999999998</v>
      </c>
      <c r="J1706" s="233" t="s">
        <v>58</v>
      </c>
      <c r="K1706" s="232">
        <v>-290.32</v>
      </c>
      <c r="L1706" s="230" t="s">
        <v>58</v>
      </c>
      <c r="M1706" s="231">
        <v>-120.57</v>
      </c>
      <c r="N1706" s="250">
        <v>381.89</v>
      </c>
      <c r="O1706" s="229">
        <v>-651.41</v>
      </c>
      <c r="P1706" s="260">
        <v>155.87</v>
      </c>
      <c r="Q1706" s="252">
        <v>-107.83</v>
      </c>
      <c r="R1706" s="255">
        <v>-501.53</v>
      </c>
      <c r="S1706" s="236">
        <v>-228.21</v>
      </c>
      <c r="T1706" s="235" t="s">
        <v>59</v>
      </c>
      <c r="U1706" s="238">
        <v>-263.44</v>
      </c>
      <c r="V1706" s="24"/>
      <c r="W1706" s="245">
        <v>252.65</v>
      </c>
      <c r="X1706" s="24"/>
      <c r="Y1706" s="241">
        <v>-118.68</v>
      </c>
      <c r="Z1706" s="239">
        <v>-1458.44</v>
      </c>
      <c r="AA1706" s="24"/>
      <c r="AB1706" s="247">
        <v>-245.76</v>
      </c>
      <c r="AC1706" s="240">
        <v>-124.66</v>
      </c>
      <c r="AD1706" s="257">
        <v>343.72</v>
      </c>
      <c r="AE1706" s="117" t="s">
        <v>267</v>
      </c>
      <c r="AF1706" s="253">
        <v>-462.47</v>
      </c>
      <c r="AG1706" s="246">
        <v>966.73</v>
      </c>
      <c r="AH1706" s="24"/>
      <c r="AI1706" s="240">
        <v>112.63</v>
      </c>
      <c r="AJ1706" s="242">
        <v>1938.79</v>
      </c>
      <c r="AK1706" s="24"/>
      <c r="AL1706" s="118">
        <v>136.66</v>
      </c>
      <c r="AM1706" s="251">
        <v>-204.92</v>
      </c>
      <c r="AN1706" s="257">
        <v>-53.54</v>
      </c>
      <c r="AO1706" s="243">
        <v>-527.26</v>
      </c>
      <c r="AP1706" s="249">
        <v>-11.24</v>
      </c>
      <c r="AQ1706" s="118" t="s">
        <v>58</v>
      </c>
      <c r="AR1706" s="262">
        <v>-610.44000000000005</v>
      </c>
      <c r="AS1706" s="247">
        <v>-288.45999999999998</v>
      </c>
      <c r="AT1706" s="261">
        <v>-101.93</v>
      </c>
      <c r="AU1706" s="242">
        <v>-169.92</v>
      </c>
      <c r="AV1706" s="24">
        <v>0</v>
      </c>
      <c r="AW1706" s="248" t="s">
        <v>59</v>
      </c>
      <c r="AX1706" s="256">
        <v>213.79</v>
      </c>
      <c r="AY1706" s="239">
        <v>104.35</v>
      </c>
      <c r="AZ1706" s="244">
        <v>-16.899999999999999</v>
      </c>
      <c r="BA1706" s="258">
        <v>29.85</v>
      </c>
      <c r="BB1706" s="24">
        <v>0</v>
      </c>
      <c r="BC1706" s="24">
        <v>0</v>
      </c>
      <c r="BD1706" s="24">
        <f t="shared" si="1006"/>
        <v>-2100.4500000000003</v>
      </c>
      <c r="BE1706" s="25"/>
    </row>
    <row r="1707" spans="1:57" ht="25.5" customHeight="1" x14ac:dyDescent="0.25">
      <c r="A1707" s="22">
        <v>33</v>
      </c>
      <c r="B1707" s="79" t="s">
        <v>93</v>
      </c>
      <c r="C1707" s="80">
        <v>23</v>
      </c>
      <c r="D1707" s="80">
        <v>275</v>
      </c>
      <c r="E1707" s="80" t="s">
        <v>409</v>
      </c>
      <c r="F1707" s="254">
        <v>-751.85</v>
      </c>
      <c r="G1707" s="237">
        <v>-571.30999999999995</v>
      </c>
      <c r="H1707" s="228" t="s">
        <v>59</v>
      </c>
      <c r="I1707" s="118">
        <v>-262.58999999999997</v>
      </c>
      <c r="J1707" s="233">
        <v>-596.34</v>
      </c>
      <c r="K1707" s="232">
        <v>-520.5</v>
      </c>
      <c r="L1707" s="230">
        <v>-116.65</v>
      </c>
      <c r="M1707" s="231" t="s">
        <v>59</v>
      </c>
      <c r="N1707" s="250">
        <v>16.87</v>
      </c>
      <c r="O1707" s="229">
        <v>-656.56</v>
      </c>
      <c r="P1707" s="260">
        <v>-176.47</v>
      </c>
      <c r="Q1707" s="252">
        <v>-137.83000000000001</v>
      </c>
      <c r="R1707" s="255">
        <v>27.19</v>
      </c>
      <c r="S1707" s="236">
        <v>-256.20999999999998</v>
      </c>
      <c r="T1707" s="235" t="s">
        <v>59</v>
      </c>
      <c r="U1707" s="238">
        <v>-686.27</v>
      </c>
      <c r="V1707" s="24"/>
      <c r="W1707" s="245" t="s">
        <v>58</v>
      </c>
      <c r="X1707" s="24"/>
      <c r="Y1707" s="241">
        <v>-668.83</v>
      </c>
      <c r="Z1707" s="239" t="s">
        <v>58</v>
      </c>
      <c r="AA1707" s="24"/>
      <c r="AB1707" s="247">
        <v>305.98</v>
      </c>
      <c r="AC1707" s="240" t="s">
        <v>59</v>
      </c>
      <c r="AD1707" s="257">
        <v>-121.19</v>
      </c>
      <c r="AE1707" s="71">
        <v>-98.19</v>
      </c>
      <c r="AF1707" s="253" t="s">
        <v>59</v>
      </c>
      <c r="AG1707" s="246">
        <v>-174.62</v>
      </c>
      <c r="AH1707" s="24"/>
      <c r="AI1707" s="240">
        <v>194.8</v>
      </c>
      <c r="AJ1707" s="242">
        <v>-58.35</v>
      </c>
      <c r="AK1707" s="24"/>
      <c r="AL1707" s="118">
        <v>53.86</v>
      </c>
      <c r="AM1707" s="251">
        <v>-281.86</v>
      </c>
      <c r="AN1707" s="257">
        <v>-9.9</v>
      </c>
      <c r="AO1707" s="243">
        <v>-377.61</v>
      </c>
      <c r="AP1707" s="249">
        <v>-232.83</v>
      </c>
      <c r="AQ1707" s="118" t="s">
        <v>58</v>
      </c>
      <c r="AR1707" s="262">
        <v>-393.36</v>
      </c>
      <c r="AS1707" s="247" t="s">
        <v>58</v>
      </c>
      <c r="AT1707" s="261">
        <v>-111.43</v>
      </c>
      <c r="AU1707" s="242">
        <v>-8.1</v>
      </c>
      <c r="AV1707" s="24">
        <v>0</v>
      </c>
      <c r="AW1707" s="248" t="s">
        <v>59</v>
      </c>
      <c r="AX1707" s="256">
        <v>988.92</v>
      </c>
      <c r="AY1707" s="239" t="s">
        <v>60</v>
      </c>
      <c r="AZ1707" s="244">
        <v>-128.91999999999999</v>
      </c>
      <c r="BA1707" s="258">
        <v>-42.09</v>
      </c>
      <c r="BB1707" s="24">
        <v>0</v>
      </c>
      <c r="BC1707" s="24">
        <v>0</v>
      </c>
      <c r="BD1707" s="24">
        <f t="shared" si="1006"/>
        <v>-5852.239999999998</v>
      </c>
      <c r="BE1707" s="25"/>
    </row>
    <row r="1708" spans="1:57" ht="25.5" customHeight="1" x14ac:dyDescent="0.25">
      <c r="A1708" s="22">
        <v>33</v>
      </c>
      <c r="B1708" s="79" t="s">
        <v>93</v>
      </c>
      <c r="C1708" s="80">
        <v>60</v>
      </c>
      <c r="D1708" s="80">
        <v>69</v>
      </c>
      <c r="E1708" s="80" t="s">
        <v>276</v>
      </c>
      <c r="F1708" s="254">
        <v>108.82</v>
      </c>
      <c r="G1708" s="237" t="s">
        <v>64</v>
      </c>
      <c r="H1708" s="228">
        <v>-309.69</v>
      </c>
      <c r="I1708" s="118" t="s">
        <v>64</v>
      </c>
      <c r="J1708" s="233" t="s">
        <v>63</v>
      </c>
      <c r="K1708" s="232" t="s">
        <v>64</v>
      </c>
      <c r="L1708" s="230" t="s">
        <v>63</v>
      </c>
      <c r="M1708" s="231" t="s">
        <v>64</v>
      </c>
      <c r="N1708" s="250" t="s">
        <v>64</v>
      </c>
      <c r="O1708" s="229" t="s">
        <v>63</v>
      </c>
      <c r="P1708" s="260" t="s">
        <v>547</v>
      </c>
      <c r="Q1708" s="252" t="s">
        <v>64</v>
      </c>
      <c r="R1708" s="255" t="s">
        <v>64</v>
      </c>
      <c r="S1708" s="236" t="s">
        <v>63</v>
      </c>
      <c r="T1708" s="235" t="s">
        <v>64</v>
      </c>
      <c r="U1708" s="238" t="s">
        <v>63</v>
      </c>
      <c r="V1708" s="24"/>
      <c r="W1708" s="245" t="s">
        <v>64</v>
      </c>
      <c r="X1708" s="24"/>
      <c r="Y1708" s="241" t="s">
        <v>64</v>
      </c>
      <c r="Z1708" s="239" t="s">
        <v>63</v>
      </c>
      <c r="AA1708" s="24"/>
      <c r="AB1708" s="247" t="s">
        <v>64</v>
      </c>
      <c r="AC1708" s="240" t="s">
        <v>64</v>
      </c>
      <c r="AD1708" s="257" t="s">
        <v>64</v>
      </c>
      <c r="AE1708" s="71">
        <v>-66.69</v>
      </c>
      <c r="AF1708" s="253" t="s">
        <v>64</v>
      </c>
      <c r="AG1708" s="246" t="s">
        <v>64</v>
      </c>
      <c r="AH1708" s="24"/>
      <c r="AI1708" s="240" t="s">
        <v>63</v>
      </c>
      <c r="AJ1708" s="242" t="s">
        <v>64</v>
      </c>
      <c r="AK1708" s="24"/>
      <c r="AL1708" s="118" t="s">
        <v>64</v>
      </c>
      <c r="AM1708" s="251" t="s">
        <v>64</v>
      </c>
      <c r="AN1708" s="257" t="s">
        <v>63</v>
      </c>
      <c r="AO1708" s="243" t="s">
        <v>63</v>
      </c>
      <c r="AP1708" s="249" t="s">
        <v>64</v>
      </c>
      <c r="AQ1708" s="118" t="s">
        <v>63</v>
      </c>
      <c r="AR1708" s="262" t="s">
        <v>63</v>
      </c>
      <c r="AS1708" s="247" t="s">
        <v>64</v>
      </c>
      <c r="AT1708" s="261" t="s">
        <v>64</v>
      </c>
      <c r="AU1708" s="242" t="s">
        <v>64</v>
      </c>
      <c r="AV1708" s="24">
        <v>0</v>
      </c>
      <c r="AW1708" s="248" t="s">
        <v>64</v>
      </c>
      <c r="AX1708" s="256" t="s">
        <v>64</v>
      </c>
      <c r="AY1708" s="239" t="s">
        <v>64</v>
      </c>
      <c r="AZ1708" s="244" t="s">
        <v>64</v>
      </c>
      <c r="BA1708" s="258" t="s">
        <v>63</v>
      </c>
      <c r="BB1708" s="24">
        <v>0</v>
      </c>
      <c r="BC1708" s="24">
        <v>0</v>
      </c>
      <c r="BD1708" s="24">
        <f t="shared" si="1006"/>
        <v>-267.56</v>
      </c>
      <c r="BE1708" s="25"/>
    </row>
    <row r="1709" spans="1:57" ht="25.5" customHeight="1" x14ac:dyDescent="0.25">
      <c r="A1709" s="22">
        <v>33</v>
      </c>
      <c r="B1709" s="79" t="s">
        <v>100</v>
      </c>
      <c r="C1709" s="80">
        <v>14</v>
      </c>
      <c r="D1709" s="80">
        <v>98</v>
      </c>
      <c r="E1709" s="80" t="s">
        <v>263</v>
      </c>
      <c r="F1709" s="254">
        <v>-710.95</v>
      </c>
      <c r="G1709" s="237">
        <v>-296.05</v>
      </c>
      <c r="H1709" s="228" t="s">
        <v>59</v>
      </c>
      <c r="I1709" s="118">
        <v>-263.52999999999997</v>
      </c>
      <c r="J1709" s="233">
        <v>-337.55</v>
      </c>
      <c r="K1709" s="232">
        <v>72.989999999999995</v>
      </c>
      <c r="L1709" s="230" t="s">
        <v>58</v>
      </c>
      <c r="M1709" s="231" t="s">
        <v>59</v>
      </c>
      <c r="N1709" s="250">
        <v>306.36</v>
      </c>
      <c r="O1709" s="229">
        <v>32.200000000000003</v>
      </c>
      <c r="P1709" s="260">
        <v>-356.35</v>
      </c>
      <c r="Q1709" s="252" t="s">
        <v>59</v>
      </c>
      <c r="R1709" s="255">
        <v>171.83</v>
      </c>
      <c r="S1709" s="236">
        <v>-37.24</v>
      </c>
      <c r="T1709" s="235" t="s">
        <v>59</v>
      </c>
      <c r="U1709" s="238">
        <v>-501.75</v>
      </c>
      <c r="V1709" s="24"/>
      <c r="W1709" s="245" t="s">
        <v>58</v>
      </c>
      <c r="X1709" s="24"/>
      <c r="Y1709" s="241">
        <v>-415.31</v>
      </c>
      <c r="Z1709" s="239" t="s">
        <v>58</v>
      </c>
      <c r="AA1709" s="24"/>
      <c r="AB1709" s="247">
        <v>-23.19</v>
      </c>
      <c r="AC1709" s="240">
        <v>-141.61000000000001</v>
      </c>
      <c r="AD1709" s="257">
        <v>343.72</v>
      </c>
      <c r="AE1709" s="71">
        <v>-159.65</v>
      </c>
      <c r="AF1709" s="253" t="s">
        <v>59</v>
      </c>
      <c r="AG1709" s="246">
        <v>399.41</v>
      </c>
      <c r="AH1709" s="24"/>
      <c r="AI1709" s="240">
        <v>-205.88</v>
      </c>
      <c r="AJ1709" s="242">
        <v>53.91</v>
      </c>
      <c r="AK1709" s="24"/>
      <c r="AL1709" s="118">
        <v>-152.76</v>
      </c>
      <c r="AM1709" s="251">
        <v>-244.59</v>
      </c>
      <c r="AN1709" s="257">
        <v>-70.430000000000007</v>
      </c>
      <c r="AO1709" s="243">
        <v>58.39</v>
      </c>
      <c r="AP1709" s="249">
        <v>-999.44</v>
      </c>
      <c r="AQ1709" s="118" t="s">
        <v>58</v>
      </c>
      <c r="AR1709" s="262">
        <v>-348.93</v>
      </c>
      <c r="AS1709" s="247" t="s">
        <v>59</v>
      </c>
      <c r="AT1709" s="261">
        <v>545.27</v>
      </c>
      <c r="AU1709" s="242">
        <v>-277.97000000000003</v>
      </c>
      <c r="AV1709" s="24">
        <v>0</v>
      </c>
      <c r="AW1709" s="248" t="s">
        <v>59</v>
      </c>
      <c r="AX1709" s="256" t="s">
        <v>58</v>
      </c>
      <c r="AY1709" s="239">
        <v>-49.45</v>
      </c>
      <c r="AZ1709" s="244" t="s">
        <v>59</v>
      </c>
      <c r="BA1709" s="258">
        <v>482</v>
      </c>
      <c r="BB1709" s="24">
        <v>0</v>
      </c>
      <c r="BC1709" s="24">
        <v>0</v>
      </c>
      <c r="BD1709" s="24">
        <f t="shared" si="1006"/>
        <v>-3126.55</v>
      </c>
      <c r="BE1709" s="25"/>
    </row>
    <row r="1710" spans="1:57" ht="25.5" customHeight="1" x14ac:dyDescent="0.25">
      <c r="A1710" s="22">
        <v>33</v>
      </c>
      <c r="B1710" s="79" t="s">
        <v>110</v>
      </c>
      <c r="C1710" s="80">
        <v>13</v>
      </c>
      <c r="D1710" s="80">
        <v>32</v>
      </c>
      <c r="E1710" s="80" t="s">
        <v>354</v>
      </c>
      <c r="F1710" s="254">
        <v>-49.07</v>
      </c>
      <c r="G1710" s="237">
        <v>-8.35</v>
      </c>
      <c r="H1710" s="228" t="s">
        <v>59</v>
      </c>
      <c r="I1710" s="118">
        <v>-49.5</v>
      </c>
      <c r="J1710" s="233" t="s">
        <v>63</v>
      </c>
      <c r="K1710" s="232" t="s">
        <v>64</v>
      </c>
      <c r="L1710" s="230">
        <v>-20.100000000000001</v>
      </c>
      <c r="M1710" s="231">
        <v>-118.05</v>
      </c>
      <c r="N1710" s="250">
        <v>-9.98</v>
      </c>
      <c r="O1710" s="229" t="s">
        <v>63</v>
      </c>
      <c r="P1710" s="260" t="s">
        <v>62</v>
      </c>
      <c r="Q1710" s="252">
        <v>-68.56</v>
      </c>
      <c r="R1710" s="255" t="s">
        <v>60</v>
      </c>
      <c r="S1710" s="236" t="s">
        <v>63</v>
      </c>
      <c r="T1710" s="235" t="s">
        <v>64</v>
      </c>
      <c r="U1710" s="238">
        <v>-25.79</v>
      </c>
      <c r="V1710" s="24"/>
      <c r="W1710" s="245">
        <v>-31.27</v>
      </c>
      <c r="X1710" s="24"/>
      <c r="Y1710" s="241">
        <v>-39.22</v>
      </c>
      <c r="Z1710" s="239">
        <v>55.4</v>
      </c>
      <c r="AA1710" s="24"/>
      <c r="AB1710" s="247">
        <v>-46.76</v>
      </c>
      <c r="AC1710" s="240">
        <v>-6.08</v>
      </c>
      <c r="AD1710" s="257" t="s">
        <v>64</v>
      </c>
      <c r="AE1710" s="117" t="s">
        <v>269</v>
      </c>
      <c r="AF1710" s="253" t="s">
        <v>59</v>
      </c>
      <c r="AG1710" s="246">
        <v>-249</v>
      </c>
      <c r="AH1710" s="24"/>
      <c r="AI1710" s="240">
        <v>-10.1</v>
      </c>
      <c r="AJ1710" s="242" t="s">
        <v>60</v>
      </c>
      <c r="AK1710" s="24"/>
      <c r="AL1710" s="118">
        <v>3.3</v>
      </c>
      <c r="AM1710" s="251" t="s">
        <v>64</v>
      </c>
      <c r="AN1710" s="257" t="s">
        <v>63</v>
      </c>
      <c r="AO1710" s="243">
        <v>53.65</v>
      </c>
      <c r="AP1710" s="249" t="s">
        <v>60</v>
      </c>
      <c r="AQ1710" s="118">
        <v>-38.03</v>
      </c>
      <c r="AR1710" s="262" t="s">
        <v>58</v>
      </c>
      <c r="AS1710" s="247">
        <v>86.1</v>
      </c>
      <c r="AT1710" s="261" t="s">
        <v>60</v>
      </c>
      <c r="AU1710" s="242" t="s">
        <v>60</v>
      </c>
      <c r="AV1710" s="24">
        <v>0</v>
      </c>
      <c r="AW1710" s="248" t="s">
        <v>64</v>
      </c>
      <c r="AX1710" s="256" t="s">
        <v>62</v>
      </c>
      <c r="AY1710" s="239" t="s">
        <v>64</v>
      </c>
      <c r="AZ1710" s="244" t="s">
        <v>60</v>
      </c>
      <c r="BA1710" s="258" t="s">
        <v>63</v>
      </c>
      <c r="BB1710" s="24">
        <v>0</v>
      </c>
      <c r="BC1710" s="24">
        <v>0</v>
      </c>
      <c r="BD1710" s="24">
        <f t="shared" si="1006"/>
        <v>-571.41</v>
      </c>
      <c r="BE1710" s="25"/>
    </row>
    <row r="1711" spans="1:57" ht="25.5" customHeight="1" x14ac:dyDescent="0.25">
      <c r="A1711" s="22">
        <v>33</v>
      </c>
      <c r="B1711" s="79" t="s">
        <v>110</v>
      </c>
      <c r="C1711" s="80">
        <v>13</v>
      </c>
      <c r="D1711" s="80">
        <v>145</v>
      </c>
      <c r="E1711" s="80" t="s">
        <v>355</v>
      </c>
      <c r="F1711" s="254" t="s">
        <v>59</v>
      </c>
      <c r="G1711" s="237">
        <v>-471.55</v>
      </c>
      <c r="H1711" s="228">
        <v>-144.84</v>
      </c>
      <c r="I1711" s="118">
        <v>-75.27</v>
      </c>
      <c r="J1711" s="233">
        <v>-582.4</v>
      </c>
      <c r="K1711" s="232">
        <v>-82.65</v>
      </c>
      <c r="L1711" s="230" t="s">
        <v>58</v>
      </c>
      <c r="M1711" s="231">
        <v>-844.6</v>
      </c>
      <c r="N1711" s="250">
        <v>-140.33000000000001</v>
      </c>
      <c r="O1711" s="229">
        <v>-922.08</v>
      </c>
      <c r="P1711" s="260">
        <v>-432.73</v>
      </c>
      <c r="Q1711" s="252">
        <v>-100.72</v>
      </c>
      <c r="R1711" s="255">
        <v>-106.63</v>
      </c>
      <c r="S1711" s="236">
        <v>-435.42</v>
      </c>
      <c r="T1711" s="235" t="s">
        <v>59</v>
      </c>
      <c r="U1711" s="238">
        <v>-1180.03</v>
      </c>
      <c r="V1711" s="24"/>
      <c r="W1711" s="245">
        <v>-858.47</v>
      </c>
      <c r="X1711" s="24"/>
      <c r="Y1711" s="241">
        <v>-157.13</v>
      </c>
      <c r="Z1711" s="239">
        <v>-139.55000000000001</v>
      </c>
      <c r="AA1711" s="24"/>
      <c r="AB1711" s="247">
        <v>-153.51</v>
      </c>
      <c r="AC1711" s="240">
        <v>-327.05</v>
      </c>
      <c r="AD1711" s="257">
        <v>-402.04</v>
      </c>
      <c r="AE1711" s="117" t="s">
        <v>269</v>
      </c>
      <c r="AF1711" s="253" t="s">
        <v>59</v>
      </c>
      <c r="AG1711" s="246">
        <v>508</v>
      </c>
      <c r="AH1711" s="24"/>
      <c r="AI1711" s="240">
        <v>-72.95</v>
      </c>
      <c r="AJ1711" s="242">
        <v>54.11</v>
      </c>
      <c r="AK1711" s="24"/>
      <c r="AL1711" s="118">
        <v>-186.32</v>
      </c>
      <c r="AM1711" s="251">
        <v>-317.49</v>
      </c>
      <c r="AN1711" s="257">
        <v>-376.79</v>
      </c>
      <c r="AO1711" s="243">
        <v>-159.69</v>
      </c>
      <c r="AP1711" s="249">
        <v>-518.67999999999995</v>
      </c>
      <c r="AQ1711" s="118">
        <v>-53.15</v>
      </c>
      <c r="AR1711" s="262">
        <v>-114.45</v>
      </c>
      <c r="AS1711" s="247">
        <v>-711.45</v>
      </c>
      <c r="AT1711" s="261">
        <v>20.010000000000002</v>
      </c>
      <c r="AU1711" s="242">
        <v>-272.91000000000003</v>
      </c>
      <c r="AV1711" s="24">
        <v>0</v>
      </c>
      <c r="AW1711" s="248">
        <v>-317.54000000000002</v>
      </c>
      <c r="AX1711" s="256">
        <v>-311.61</v>
      </c>
      <c r="AY1711" s="239">
        <v>-262.64999999999998</v>
      </c>
      <c r="AZ1711" s="244">
        <v>-161.16999999999999</v>
      </c>
      <c r="BA1711" s="258">
        <v>-17.760000000000002</v>
      </c>
      <c r="BB1711" s="24">
        <v>0</v>
      </c>
      <c r="BC1711" s="24">
        <v>0</v>
      </c>
      <c r="BD1711" s="24">
        <f t="shared" si="1006"/>
        <v>-10829.490000000002</v>
      </c>
      <c r="BE1711" s="25"/>
    </row>
    <row r="1712" spans="1:57" ht="25.5" customHeight="1" x14ac:dyDescent="0.25">
      <c r="A1712" s="22">
        <v>33</v>
      </c>
      <c r="B1712" s="79" t="s">
        <v>110</v>
      </c>
      <c r="C1712" s="80">
        <v>13</v>
      </c>
      <c r="D1712" s="80">
        <v>353</v>
      </c>
      <c r="E1712" s="80" t="s">
        <v>86</v>
      </c>
      <c r="F1712" s="254" t="s">
        <v>64</v>
      </c>
      <c r="G1712" s="237" t="s">
        <v>64</v>
      </c>
      <c r="H1712" s="228" t="s">
        <v>64</v>
      </c>
      <c r="I1712" s="118" t="s">
        <v>64</v>
      </c>
      <c r="J1712" s="233" t="s">
        <v>63</v>
      </c>
      <c r="K1712" s="232" t="s">
        <v>64</v>
      </c>
      <c r="L1712" s="230" t="s">
        <v>63</v>
      </c>
      <c r="M1712" s="231" t="s">
        <v>64</v>
      </c>
      <c r="N1712" s="250" t="s">
        <v>64</v>
      </c>
      <c r="O1712" s="229" t="s">
        <v>63</v>
      </c>
      <c r="P1712" s="260" t="s">
        <v>63</v>
      </c>
      <c r="Q1712" s="252" t="s">
        <v>64</v>
      </c>
      <c r="R1712" s="255" t="s">
        <v>64</v>
      </c>
      <c r="S1712" s="236" t="s">
        <v>63</v>
      </c>
      <c r="T1712" s="235" t="s">
        <v>64</v>
      </c>
      <c r="U1712" s="238" t="s">
        <v>63</v>
      </c>
      <c r="V1712" s="24"/>
      <c r="W1712" s="245" t="s">
        <v>64</v>
      </c>
      <c r="X1712" s="24"/>
      <c r="Y1712" s="241" t="s">
        <v>64</v>
      </c>
      <c r="Z1712" s="239" t="s">
        <v>63</v>
      </c>
      <c r="AA1712" s="24"/>
      <c r="AB1712" s="247" t="s">
        <v>64</v>
      </c>
      <c r="AC1712" s="240" t="s">
        <v>64</v>
      </c>
      <c r="AD1712" s="257" t="s">
        <v>64</v>
      </c>
      <c r="AE1712" s="24">
        <v>0</v>
      </c>
      <c r="AF1712" s="253" t="s">
        <v>64</v>
      </c>
      <c r="AG1712" s="246" t="s">
        <v>64</v>
      </c>
      <c r="AH1712" s="24"/>
      <c r="AI1712" s="240" t="s">
        <v>63</v>
      </c>
      <c r="AJ1712" s="242" t="s">
        <v>64</v>
      </c>
      <c r="AK1712" s="24"/>
      <c r="AL1712" s="118" t="s">
        <v>63</v>
      </c>
      <c r="AM1712" s="251" t="s">
        <v>64</v>
      </c>
      <c r="AN1712" s="257" t="s">
        <v>63</v>
      </c>
      <c r="AO1712" s="243" t="s">
        <v>63</v>
      </c>
      <c r="AP1712" s="249" t="s">
        <v>64</v>
      </c>
      <c r="AQ1712" s="118" t="s">
        <v>64</v>
      </c>
      <c r="AR1712" s="262" t="s">
        <v>63</v>
      </c>
      <c r="AS1712" s="247" t="s">
        <v>64</v>
      </c>
      <c r="AT1712" s="261" t="s">
        <v>64</v>
      </c>
      <c r="AU1712" s="242" t="s">
        <v>64</v>
      </c>
      <c r="AV1712" s="24">
        <v>0</v>
      </c>
      <c r="AW1712" s="248" t="s">
        <v>64</v>
      </c>
      <c r="AX1712" s="256" t="s">
        <v>64</v>
      </c>
      <c r="AY1712" s="239" t="s">
        <v>64</v>
      </c>
      <c r="AZ1712" s="244" t="s">
        <v>64</v>
      </c>
      <c r="BA1712" s="258">
        <v>-154.43</v>
      </c>
      <c r="BB1712" s="24">
        <v>0</v>
      </c>
      <c r="BC1712" s="24">
        <v>0</v>
      </c>
      <c r="BD1712" s="24">
        <f t="shared" si="1006"/>
        <v>-154.43</v>
      </c>
      <c r="BE1712" s="25"/>
    </row>
    <row r="1713" spans="1:57" ht="25.5" customHeight="1" x14ac:dyDescent="0.25">
      <c r="A1713" s="22">
        <v>33</v>
      </c>
      <c r="B1713" s="78"/>
      <c r="C1713" s="76"/>
      <c r="D1713" s="76"/>
      <c r="E1713" s="76"/>
      <c r="F1713" s="254">
        <v>-215.35</v>
      </c>
      <c r="G1713" s="237">
        <v>0</v>
      </c>
      <c r="H1713" s="228">
        <v>0</v>
      </c>
      <c r="I1713" s="118">
        <v>0</v>
      </c>
      <c r="J1713" s="233">
        <v>0</v>
      </c>
      <c r="K1713" s="232">
        <v>-65.86</v>
      </c>
      <c r="L1713" s="230">
        <v>0</v>
      </c>
      <c r="M1713" s="231">
        <v>0</v>
      </c>
      <c r="N1713" s="250">
        <v>0</v>
      </c>
      <c r="O1713" s="229">
        <v>50.03</v>
      </c>
      <c r="P1713" s="260">
        <v>209.24</v>
      </c>
      <c r="Q1713" s="252">
        <v>0</v>
      </c>
      <c r="R1713" s="255">
        <v>-117.18</v>
      </c>
      <c r="S1713" s="236">
        <v>0</v>
      </c>
      <c r="T1713" s="235">
        <v>0</v>
      </c>
      <c r="U1713" s="238">
        <v>0</v>
      </c>
      <c r="V1713" s="24"/>
      <c r="W1713" s="245">
        <v>0</v>
      </c>
      <c r="X1713" s="24"/>
      <c r="Y1713" s="241">
        <v>0</v>
      </c>
      <c r="Z1713" s="239">
        <v>0</v>
      </c>
      <c r="AA1713" s="24"/>
      <c r="AB1713" s="247">
        <v>-306.94000000000005</v>
      </c>
      <c r="AC1713" s="240">
        <v>-189.79</v>
      </c>
      <c r="AD1713" s="257">
        <v>-202.96</v>
      </c>
      <c r="AE1713" s="24">
        <v>0</v>
      </c>
      <c r="AF1713" s="253">
        <v>0</v>
      </c>
      <c r="AG1713" s="246"/>
      <c r="AH1713" s="24"/>
      <c r="AI1713" s="240">
        <v>0</v>
      </c>
      <c r="AJ1713" s="242">
        <v>-30.23</v>
      </c>
      <c r="AK1713" s="24"/>
      <c r="AL1713" s="118">
        <v>0</v>
      </c>
      <c r="AM1713" s="251">
        <v>0</v>
      </c>
      <c r="AN1713" s="257">
        <v>-326.51</v>
      </c>
      <c r="AO1713" s="243">
        <v>0</v>
      </c>
      <c r="AP1713" s="249">
        <v>55.4</v>
      </c>
      <c r="AQ1713" s="118">
        <v>-227.29</v>
      </c>
      <c r="AR1713" s="262"/>
      <c r="AS1713" s="247">
        <v>0</v>
      </c>
      <c r="AT1713" s="261">
        <v>0</v>
      </c>
      <c r="AU1713" s="242">
        <v>0</v>
      </c>
      <c r="AV1713" s="24">
        <v>0</v>
      </c>
      <c r="AW1713" s="248">
        <v>0</v>
      </c>
      <c r="AX1713" s="256">
        <v>0</v>
      </c>
      <c r="AY1713" s="239">
        <v>1.38</v>
      </c>
      <c r="AZ1713" s="244">
        <v>-95.93</v>
      </c>
      <c r="BA1713" s="258">
        <v>55.09</v>
      </c>
      <c r="BB1713" s="24">
        <v>0</v>
      </c>
      <c r="BC1713" s="24">
        <v>0</v>
      </c>
      <c r="BD1713" s="24">
        <f t="shared" si="1006"/>
        <v>-1406.9</v>
      </c>
      <c r="BE1713" s="25"/>
    </row>
    <row r="1714" spans="1:57" ht="25.5" customHeight="1" x14ac:dyDescent="0.25">
      <c r="A1714" s="22">
        <v>33</v>
      </c>
      <c r="B1714" s="78"/>
      <c r="C1714" s="76"/>
      <c r="D1714" s="76"/>
      <c r="E1714" s="76"/>
      <c r="F1714" s="254">
        <v>-443.73</v>
      </c>
      <c r="G1714" s="237">
        <v>0</v>
      </c>
      <c r="H1714" s="228">
        <v>0</v>
      </c>
      <c r="I1714" s="118">
        <v>0</v>
      </c>
      <c r="J1714" s="233">
        <v>0</v>
      </c>
      <c r="K1714" s="232">
        <v>0</v>
      </c>
      <c r="L1714" s="230">
        <v>0</v>
      </c>
      <c r="M1714" s="231">
        <v>0</v>
      </c>
      <c r="N1714" s="250">
        <v>0</v>
      </c>
      <c r="O1714" s="229">
        <v>6273.18</v>
      </c>
      <c r="P1714" s="260">
        <v>-23.91</v>
      </c>
      <c r="Q1714" s="252">
        <v>0</v>
      </c>
      <c r="R1714" s="255">
        <v>-0.36</v>
      </c>
      <c r="S1714" s="236">
        <v>0</v>
      </c>
      <c r="T1714" s="235">
        <v>0</v>
      </c>
      <c r="U1714" s="238">
        <v>0</v>
      </c>
      <c r="V1714" s="24"/>
      <c r="W1714" s="245">
        <v>0</v>
      </c>
      <c r="X1714" s="24"/>
      <c r="Y1714" s="241">
        <v>0</v>
      </c>
      <c r="Z1714" s="239">
        <v>0</v>
      </c>
      <c r="AA1714" s="24"/>
      <c r="AB1714" s="247">
        <v>-435.03999999999996</v>
      </c>
      <c r="AC1714" s="240">
        <v>61.65</v>
      </c>
      <c r="AD1714" s="257">
        <v>-4.93</v>
      </c>
      <c r="AE1714" s="24">
        <v>0</v>
      </c>
      <c r="AF1714" s="253">
        <v>0</v>
      </c>
      <c r="AG1714" s="246">
        <v>0</v>
      </c>
      <c r="AH1714" s="24"/>
      <c r="AI1714" s="240">
        <v>0</v>
      </c>
      <c r="AJ1714" s="242">
        <v>-13.8</v>
      </c>
      <c r="AK1714" s="24"/>
      <c r="AL1714" s="118">
        <v>0</v>
      </c>
      <c r="AM1714" s="251">
        <v>0</v>
      </c>
      <c r="AN1714" s="257">
        <v>0</v>
      </c>
      <c r="AO1714" s="243">
        <v>0</v>
      </c>
      <c r="AP1714" s="249">
        <v>-83.94</v>
      </c>
      <c r="AQ1714" s="118">
        <v>0</v>
      </c>
      <c r="AR1714" s="24">
        <v>0</v>
      </c>
      <c r="AS1714" s="247">
        <v>0</v>
      </c>
      <c r="AT1714" s="261">
        <v>0</v>
      </c>
      <c r="AU1714" s="242">
        <v>0</v>
      </c>
      <c r="AV1714" s="24">
        <v>0</v>
      </c>
      <c r="AW1714" s="248">
        <v>0</v>
      </c>
      <c r="AX1714" s="256">
        <v>0</v>
      </c>
      <c r="AY1714" s="239">
        <v>4.01</v>
      </c>
      <c r="AZ1714" s="244">
        <v>0</v>
      </c>
      <c r="BA1714" s="258">
        <v>0</v>
      </c>
      <c r="BB1714" s="24">
        <v>0</v>
      </c>
      <c r="BC1714" s="24">
        <v>0</v>
      </c>
      <c r="BD1714" s="24">
        <f t="shared" si="1006"/>
        <v>5333.130000000001</v>
      </c>
      <c r="BE1714" s="25"/>
    </row>
    <row r="1715" spans="1:57" ht="25.5" customHeight="1" x14ac:dyDescent="0.25">
      <c r="A1715" s="22">
        <v>33</v>
      </c>
      <c r="B1715" s="78"/>
      <c r="C1715" s="91"/>
      <c r="D1715" s="91"/>
      <c r="E1715" s="91"/>
      <c r="F1715" s="254">
        <v>-113.3</v>
      </c>
      <c r="G1715" s="237">
        <v>0</v>
      </c>
      <c r="H1715" s="228">
        <v>0</v>
      </c>
      <c r="I1715" s="118">
        <v>0</v>
      </c>
      <c r="J1715" s="24">
        <v>0</v>
      </c>
      <c r="K1715" s="232">
        <v>0</v>
      </c>
      <c r="L1715" s="24">
        <v>0</v>
      </c>
      <c r="M1715" s="24">
        <v>0</v>
      </c>
      <c r="N1715" s="250">
        <v>0</v>
      </c>
      <c r="O1715" s="229" t="s">
        <v>58</v>
      </c>
      <c r="P1715" s="260">
        <v>-151.34</v>
      </c>
      <c r="Q1715" s="252">
        <v>0</v>
      </c>
      <c r="R1715" s="255" t="s">
        <v>60</v>
      </c>
      <c r="S1715" s="236">
        <v>0</v>
      </c>
      <c r="T1715" s="24">
        <v>0</v>
      </c>
      <c r="U1715" s="24">
        <v>0</v>
      </c>
      <c r="V1715" s="24"/>
      <c r="W1715" s="245">
        <v>0</v>
      </c>
      <c r="X1715" s="24"/>
      <c r="Y1715" s="241">
        <v>0</v>
      </c>
      <c r="Z1715" s="239">
        <v>0</v>
      </c>
      <c r="AA1715" s="24"/>
      <c r="AB1715" s="247">
        <v>99.07</v>
      </c>
      <c r="AC1715" s="240">
        <v>0</v>
      </c>
      <c r="AD1715" s="257">
        <v>-37.9</v>
      </c>
      <c r="AE1715" s="24">
        <v>0</v>
      </c>
      <c r="AF1715" s="253">
        <v>0</v>
      </c>
      <c r="AG1715" s="246">
        <v>0</v>
      </c>
      <c r="AH1715" s="24"/>
      <c r="AI1715" s="24">
        <v>0</v>
      </c>
      <c r="AJ1715" s="242">
        <v>-29.67</v>
      </c>
      <c r="AK1715" s="24"/>
      <c r="AL1715" s="24">
        <v>0</v>
      </c>
      <c r="AM1715" s="251">
        <v>0</v>
      </c>
      <c r="AN1715" s="257">
        <v>0</v>
      </c>
      <c r="AO1715" s="24">
        <v>0</v>
      </c>
      <c r="AP1715" s="249">
        <v>-250.71</v>
      </c>
      <c r="AQ1715" s="118">
        <v>0</v>
      </c>
      <c r="AR1715" s="24">
        <v>0</v>
      </c>
      <c r="AS1715" s="247">
        <v>0</v>
      </c>
      <c r="AT1715" s="261">
        <v>0</v>
      </c>
      <c r="AU1715" s="242">
        <v>0</v>
      </c>
      <c r="AV1715" s="24">
        <v>0</v>
      </c>
      <c r="AW1715" s="24">
        <v>0</v>
      </c>
      <c r="AX1715" s="256">
        <v>0</v>
      </c>
      <c r="AY1715" s="239">
        <v>0</v>
      </c>
      <c r="AZ1715" s="244">
        <v>0</v>
      </c>
      <c r="BA1715" s="258">
        <v>0</v>
      </c>
      <c r="BB1715" s="24">
        <v>0</v>
      </c>
      <c r="BC1715" s="24">
        <v>0</v>
      </c>
      <c r="BD1715" s="24">
        <f t="shared" si="1006"/>
        <v>-483.85</v>
      </c>
      <c r="BE1715" s="25"/>
    </row>
    <row r="1716" spans="1:57" ht="25.5" customHeight="1" x14ac:dyDescent="0.25">
      <c r="A1716" s="22">
        <v>33</v>
      </c>
      <c r="B1716" s="78"/>
      <c r="C1716" s="91"/>
      <c r="D1716" s="91"/>
      <c r="E1716" s="91"/>
      <c r="F1716" s="254">
        <v>8.2899999999999991</v>
      </c>
      <c r="G1716" s="24">
        <v>0</v>
      </c>
      <c r="H1716" s="24">
        <v>0</v>
      </c>
      <c r="I1716" s="118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29">
        <v>-119.76</v>
      </c>
      <c r="P1716" s="260">
        <v>-202.65</v>
      </c>
      <c r="Q1716" s="24">
        <v>0</v>
      </c>
      <c r="R1716" s="255">
        <v>0</v>
      </c>
      <c r="S1716" s="234"/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7">
        <v>305.98</v>
      </c>
      <c r="AC1716" s="240">
        <v>0</v>
      </c>
      <c r="AD1716" s="257">
        <v>0</v>
      </c>
      <c r="AE1716" s="24">
        <v>0</v>
      </c>
      <c r="AF1716" s="24">
        <v>0</v>
      </c>
      <c r="AG1716" s="246">
        <v>0</v>
      </c>
      <c r="AH1716" s="24"/>
      <c r="AI1716" s="24">
        <v>0</v>
      </c>
      <c r="AJ1716" s="242">
        <v>59.03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9">
        <v>-161.47999999999999</v>
      </c>
      <c r="AQ1716" s="118">
        <v>0</v>
      </c>
      <c r="AR1716" s="24">
        <v>0</v>
      </c>
      <c r="AS1716" s="247">
        <v>0</v>
      </c>
      <c r="AT1716" s="261">
        <v>0</v>
      </c>
      <c r="AU1716" s="24">
        <v>0</v>
      </c>
      <c r="AV1716" s="24">
        <v>0</v>
      </c>
      <c r="AW1716" s="24">
        <v>0</v>
      </c>
      <c r="AX1716" s="24">
        <v>0</v>
      </c>
      <c r="AY1716" s="239">
        <v>0</v>
      </c>
      <c r="AZ1716" s="244">
        <v>0</v>
      </c>
      <c r="BA1716" s="258">
        <v>0</v>
      </c>
      <c r="BB1716" s="24">
        <v>0</v>
      </c>
      <c r="BC1716" s="24">
        <v>0</v>
      </c>
      <c r="BD1716" s="24">
        <f t="shared" si="1006"/>
        <v>-110.58999999999997</v>
      </c>
      <c r="BE1716" s="25"/>
    </row>
    <row r="1717" spans="1:57" ht="25.5" customHeight="1" x14ac:dyDescent="0.25">
      <c r="A1717" s="22">
        <v>33</v>
      </c>
      <c r="B1717" s="78"/>
      <c r="C1717" s="76"/>
      <c r="D1717" s="76"/>
      <c r="E1717" s="76"/>
      <c r="F1717" s="254">
        <v>-300.07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29">
        <v>-318.73</v>
      </c>
      <c r="P1717" s="260">
        <v>-52.8</v>
      </c>
      <c r="Q1717" s="24">
        <v>0</v>
      </c>
      <c r="R1717" s="255">
        <v>0</v>
      </c>
      <c r="S1717" s="234"/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7">
        <v>1.28</v>
      </c>
      <c r="AC1717" s="240">
        <v>0</v>
      </c>
      <c r="AD1717" s="257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2" t="s">
        <v>48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9">
        <v>0</v>
      </c>
      <c r="AQ1717" s="24">
        <v>0</v>
      </c>
      <c r="AR1717" s="24">
        <v>0</v>
      </c>
      <c r="AS1717" s="24">
        <v>0</v>
      </c>
      <c r="AT1717" s="261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58">
        <v>0</v>
      </c>
      <c r="BB1717" s="24">
        <v>0</v>
      </c>
      <c r="BC1717" s="24">
        <v>0</v>
      </c>
      <c r="BD1717" s="24">
        <f t="shared" si="1006"/>
        <v>-670.31999999999994</v>
      </c>
      <c r="BE1717" s="25"/>
    </row>
    <row r="1718" spans="1:57" ht="25.5" customHeight="1" x14ac:dyDescent="0.25">
      <c r="A1718" s="22">
        <v>33</v>
      </c>
      <c r="B1718" s="78"/>
      <c r="C1718" s="76"/>
      <c r="D1718" s="76"/>
      <c r="E1718" s="76"/>
      <c r="F1718" s="254">
        <v>-667.3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29">
        <v>0</v>
      </c>
      <c r="P1718" s="260">
        <v>-462.25</v>
      </c>
      <c r="Q1718" s="24">
        <v>0</v>
      </c>
      <c r="R1718" s="255">
        <v>0</v>
      </c>
      <c r="S1718" s="234"/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7">
        <v>-95.23</v>
      </c>
      <c r="AC1718" s="240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2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9">
        <v>0</v>
      </c>
      <c r="AQ1718" s="24">
        <v>0</v>
      </c>
      <c r="AR1718" s="24">
        <v>0</v>
      </c>
      <c r="AS1718" s="24">
        <v>0</v>
      </c>
      <c r="AT1718" s="261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1006"/>
        <v>-1224.78</v>
      </c>
      <c r="BE1718" s="25"/>
    </row>
    <row r="1719" spans="1:57" ht="25.5" customHeight="1" x14ac:dyDescent="0.25">
      <c r="A1719" s="22">
        <v>33</v>
      </c>
      <c r="B1719" s="78"/>
      <c r="C1719" s="76"/>
      <c r="D1719" s="76"/>
      <c r="E1719" s="76"/>
      <c r="F1719" s="254">
        <v>7.12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29">
        <v>0</v>
      </c>
      <c r="P1719" s="260">
        <v>-256.49</v>
      </c>
      <c r="Q1719" s="24">
        <v>0</v>
      </c>
      <c r="R1719" s="24">
        <v>0</v>
      </c>
      <c r="S1719" s="234"/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7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61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1006"/>
        <v>-249.37</v>
      </c>
      <c r="BE1719" s="25"/>
    </row>
    <row r="1720" spans="1:57" ht="25.5" customHeight="1" x14ac:dyDescent="0.25">
      <c r="A1720" s="22">
        <v>33</v>
      </c>
      <c r="B1720" s="78"/>
      <c r="C1720" s="76"/>
      <c r="D1720" s="76"/>
      <c r="E1720" s="76"/>
      <c r="F1720" s="25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29">
        <v>0</v>
      </c>
      <c r="P1720" s="260">
        <v>-228.04</v>
      </c>
      <c r="Q1720" s="24">
        <v>0</v>
      </c>
      <c r="R1720" s="24">
        <v>0</v>
      </c>
      <c r="S1720" s="234"/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1006"/>
        <v>-228.04</v>
      </c>
      <c r="BE1720" s="25"/>
    </row>
    <row r="1721" spans="1:57" ht="25.5" customHeight="1" x14ac:dyDescent="0.25">
      <c r="A1721" s="22">
        <v>33</v>
      </c>
      <c r="B1721" s="78"/>
      <c r="C1721" s="76"/>
      <c r="D1721" s="76"/>
      <c r="E1721" s="76"/>
      <c r="F1721" s="25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60">
        <v>-2.1800000000000002</v>
      </c>
      <c r="Q1721" s="24">
        <v>0</v>
      </c>
      <c r="R1721" s="24">
        <v>0</v>
      </c>
      <c r="S1721" s="23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1006"/>
        <v>-2.1800000000000002</v>
      </c>
      <c r="BE1721" s="25"/>
    </row>
    <row r="1722" spans="1:57" ht="25.5" customHeight="1" x14ac:dyDescent="0.25">
      <c r="A1722" s="22">
        <v>33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3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1006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U1723" si="1007">SUM(F1683:F1722)</f>
        <v>-7468.7700000000023</v>
      </c>
      <c r="G1723" s="37">
        <f t="shared" si="1007"/>
        <v>-2643.6800000000003</v>
      </c>
      <c r="H1723" s="37">
        <f t="shared" si="1007"/>
        <v>-3676.7200000000003</v>
      </c>
      <c r="I1723" s="37">
        <f t="shared" si="1007"/>
        <v>-3164.52</v>
      </c>
      <c r="J1723" s="37">
        <f t="shared" si="1007"/>
        <v>-4767.9199999999992</v>
      </c>
      <c r="K1723" s="37">
        <f t="shared" si="1007"/>
        <v>-3841.5</v>
      </c>
      <c r="L1723" s="37">
        <f t="shared" si="1007"/>
        <v>-2526.6</v>
      </c>
      <c r="M1723" s="37">
        <f t="shared" si="1007"/>
        <v>-261.78000000000009</v>
      </c>
      <c r="N1723" s="37">
        <f t="shared" si="1007"/>
        <v>-1608.6400000000003</v>
      </c>
      <c r="O1723" s="37">
        <f t="shared" si="1007"/>
        <v>-1466.3300000000002</v>
      </c>
      <c r="P1723" s="37">
        <f t="shared" si="1007"/>
        <v>-3785.7000000000003</v>
      </c>
      <c r="Q1723" s="37">
        <f t="shared" si="1007"/>
        <v>-2427.8699999999994</v>
      </c>
      <c r="R1723" s="37">
        <f t="shared" si="1007"/>
        <v>-3918.849999999999</v>
      </c>
      <c r="S1723" s="37">
        <f t="shared" si="1007"/>
        <v>-4069.71</v>
      </c>
      <c r="T1723" s="37">
        <f t="shared" si="1007"/>
        <v>-2098.6800000000003</v>
      </c>
      <c r="U1723" s="37">
        <f t="shared" si="1007"/>
        <v>-4106.58</v>
      </c>
      <c r="V1723" s="37"/>
      <c r="W1723" s="37">
        <f>SUM(W1683:W1722)</f>
        <v>-4958.4500000000007</v>
      </c>
      <c r="X1723" s="37"/>
      <c r="Y1723" s="37">
        <f>SUM(Y1683:Y1722)</f>
        <v>-3125.82</v>
      </c>
      <c r="Z1723" s="37">
        <f>SUM(Z1683:Z1722)</f>
        <v>-8785.14</v>
      </c>
      <c r="AA1723" s="37"/>
      <c r="AB1723" s="37">
        <f t="shared" ref="AB1723:AG1723" si="1008">SUM(AB1683:AB1722)</f>
        <v>-4008.8500000000008</v>
      </c>
      <c r="AC1723" s="37">
        <f t="shared" si="1008"/>
        <v>-2133.21</v>
      </c>
      <c r="AD1723" s="37">
        <f t="shared" si="1008"/>
        <v>-722.45</v>
      </c>
      <c r="AE1723" s="37">
        <f t="shared" si="1008"/>
        <v>-2092.1500000000005</v>
      </c>
      <c r="AF1723" s="37">
        <f t="shared" si="1008"/>
        <v>-2897.8900000000003</v>
      </c>
      <c r="AG1723" s="37">
        <f t="shared" si="1008"/>
        <v>245.56000000000023</v>
      </c>
      <c r="AH1723" s="37"/>
      <c r="AI1723" s="37">
        <f>SUM(AI1683:AI1722)</f>
        <v>-1478.7699999999998</v>
      </c>
      <c r="AJ1723" s="37">
        <f>SUM(AJ1683:AJ1722)</f>
        <v>1714.35</v>
      </c>
      <c r="AK1723" s="37"/>
      <c r="AL1723" s="37">
        <f t="shared" ref="AL1723:BC1723" si="1009">SUM(AL1683:AL1722)</f>
        <v>-593.86999999999989</v>
      </c>
      <c r="AM1723" s="37">
        <f t="shared" si="1009"/>
        <v>-2287.71</v>
      </c>
      <c r="AN1723" s="37">
        <f t="shared" si="1009"/>
        <v>-1459.4699999999998</v>
      </c>
      <c r="AO1723" s="37">
        <f t="shared" si="1009"/>
        <v>-3889.5</v>
      </c>
      <c r="AP1723" s="37">
        <f t="shared" si="1009"/>
        <v>-5001.3499999999995</v>
      </c>
      <c r="AQ1723" s="37">
        <f t="shared" si="1009"/>
        <v>-2056.8100000000004</v>
      </c>
      <c r="AR1723" s="37">
        <f t="shared" si="1009"/>
        <v>-15451.690000000004</v>
      </c>
      <c r="AS1723" s="37">
        <f t="shared" si="1009"/>
        <v>-6317.12</v>
      </c>
      <c r="AT1723" s="37">
        <f t="shared" si="1009"/>
        <v>-2246.2299999999996</v>
      </c>
      <c r="AU1723" s="37">
        <f t="shared" si="1009"/>
        <v>-3344.3</v>
      </c>
      <c r="AV1723" s="37">
        <f t="shared" si="1009"/>
        <v>0</v>
      </c>
      <c r="AW1723" s="37">
        <f t="shared" si="1009"/>
        <v>-1110.8500000000001</v>
      </c>
      <c r="AX1723" s="37">
        <f t="shared" si="1009"/>
        <v>-819.80000000000018</v>
      </c>
      <c r="AY1723" s="37">
        <f t="shared" si="1009"/>
        <v>31.630000000000067</v>
      </c>
      <c r="AZ1723" s="37">
        <f t="shared" si="1009"/>
        <v>-1314.9000000000003</v>
      </c>
      <c r="BA1723" s="37">
        <f t="shared" si="1009"/>
        <v>137.40999999999994</v>
      </c>
      <c r="BB1723" s="37">
        <f t="shared" si="1009"/>
        <v>0</v>
      </c>
      <c r="BC1723" s="37">
        <f t="shared" si="1009"/>
        <v>0</v>
      </c>
      <c r="BD1723" s="24">
        <f t="shared" si="1006"/>
        <v>-125801.23000000001</v>
      </c>
      <c r="BE1723" s="322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U1724" si="1010">COUNTA(F1683:F1722)</f>
        <v>40</v>
      </c>
      <c r="G1724" s="33">
        <f t="shared" si="1010"/>
        <v>40</v>
      </c>
      <c r="H1724" s="33">
        <f t="shared" si="1010"/>
        <v>40</v>
      </c>
      <c r="I1724" s="33">
        <f t="shared" si="1010"/>
        <v>40</v>
      </c>
      <c r="J1724" s="33">
        <f t="shared" si="1010"/>
        <v>40</v>
      </c>
      <c r="K1724" s="33">
        <f t="shared" si="1010"/>
        <v>40</v>
      </c>
      <c r="L1724" s="33">
        <f t="shared" si="1010"/>
        <v>40</v>
      </c>
      <c r="M1724" s="33">
        <f t="shared" si="1010"/>
        <v>40</v>
      </c>
      <c r="N1724" s="33">
        <f t="shared" si="1010"/>
        <v>40</v>
      </c>
      <c r="O1724" s="33">
        <f t="shared" si="1010"/>
        <v>40</v>
      </c>
      <c r="P1724" s="33">
        <f t="shared" si="1010"/>
        <v>40</v>
      </c>
      <c r="Q1724" s="33">
        <f t="shared" si="1010"/>
        <v>40</v>
      </c>
      <c r="R1724" s="33">
        <f t="shared" si="1010"/>
        <v>40</v>
      </c>
      <c r="S1724" s="33">
        <f t="shared" si="1010"/>
        <v>35</v>
      </c>
      <c r="T1724" s="33">
        <f t="shared" si="1010"/>
        <v>40</v>
      </c>
      <c r="U1724" s="33">
        <f t="shared" si="1010"/>
        <v>40</v>
      </c>
      <c r="V1724" s="33"/>
      <c r="W1724" s="33">
        <f>COUNTA(W1683:W1722)</f>
        <v>40</v>
      </c>
      <c r="X1724" s="33"/>
      <c r="Y1724" s="33">
        <f>COUNTA(Y1683:Y1722)</f>
        <v>40</v>
      </c>
      <c r="Z1724" s="33">
        <f>COUNTA(Z1683:Z1722)</f>
        <v>40</v>
      </c>
      <c r="AA1724" s="33"/>
      <c r="AB1724" s="33">
        <f t="shared" ref="AB1724:AG1724" si="1011">COUNTA(AB1683:AB1722)</f>
        <v>40</v>
      </c>
      <c r="AC1724" s="33">
        <f t="shared" si="1011"/>
        <v>40</v>
      </c>
      <c r="AD1724" s="33">
        <f t="shared" si="1011"/>
        <v>40</v>
      </c>
      <c r="AE1724" s="33">
        <f t="shared" si="1011"/>
        <v>40</v>
      </c>
      <c r="AF1724" s="33">
        <f t="shared" si="1011"/>
        <v>40</v>
      </c>
      <c r="AG1724" s="33">
        <f t="shared" si="1011"/>
        <v>39</v>
      </c>
      <c r="AH1724" s="33"/>
      <c r="AI1724" s="33">
        <f>COUNTA(AI1683:AI1722)</f>
        <v>40</v>
      </c>
      <c r="AJ1724" s="33">
        <f>COUNTA(AJ1683:AJ1722)</f>
        <v>40</v>
      </c>
      <c r="AK1724" s="33"/>
      <c r="AL1724" s="33">
        <f t="shared" ref="AL1724:BC1724" si="1012">COUNTA(AL1683:AL1722)</f>
        <v>40</v>
      </c>
      <c r="AM1724" s="33">
        <f t="shared" si="1012"/>
        <v>40</v>
      </c>
      <c r="AN1724" s="33">
        <f t="shared" si="1012"/>
        <v>40</v>
      </c>
      <c r="AO1724" s="33">
        <f t="shared" si="1012"/>
        <v>40</v>
      </c>
      <c r="AP1724" s="33">
        <f t="shared" si="1012"/>
        <v>40</v>
      </c>
      <c r="AQ1724" s="33">
        <f t="shared" si="1012"/>
        <v>40</v>
      </c>
      <c r="AR1724" s="33">
        <f t="shared" si="1012"/>
        <v>39</v>
      </c>
      <c r="AS1724" s="33">
        <f t="shared" si="1012"/>
        <v>40</v>
      </c>
      <c r="AT1724" s="33">
        <f t="shared" si="1012"/>
        <v>40</v>
      </c>
      <c r="AU1724" s="33">
        <f t="shared" si="1012"/>
        <v>40</v>
      </c>
      <c r="AV1724" s="33">
        <f t="shared" si="1012"/>
        <v>40</v>
      </c>
      <c r="AW1724" s="33">
        <f t="shared" si="1012"/>
        <v>40</v>
      </c>
      <c r="AX1724" s="33">
        <f t="shared" si="1012"/>
        <v>40</v>
      </c>
      <c r="AY1724" s="33">
        <f t="shared" si="1012"/>
        <v>40</v>
      </c>
      <c r="AZ1724" s="33">
        <f t="shared" si="1012"/>
        <v>40</v>
      </c>
      <c r="BA1724" s="33">
        <f t="shared" si="1012"/>
        <v>40</v>
      </c>
      <c r="BB1724" s="33">
        <f t="shared" si="1012"/>
        <v>40</v>
      </c>
      <c r="BC1724" s="33">
        <f t="shared" si="1012"/>
        <v>40</v>
      </c>
      <c r="BD1724" s="33">
        <f t="shared" si="1006"/>
        <v>1793</v>
      </c>
      <c r="BE1724" s="322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U1725" si="1013">COUNTIF(F1683:F1722,"NS")</f>
        <v>5</v>
      </c>
      <c r="G1725" s="34">
        <f t="shared" si="1013"/>
        <v>6</v>
      </c>
      <c r="H1725" s="34">
        <f t="shared" si="1013"/>
        <v>3</v>
      </c>
      <c r="I1725" s="34">
        <f t="shared" si="1013"/>
        <v>6</v>
      </c>
      <c r="J1725" s="34">
        <f t="shared" si="1013"/>
        <v>8</v>
      </c>
      <c r="K1725" s="34">
        <f t="shared" si="1013"/>
        <v>8</v>
      </c>
      <c r="L1725" s="34">
        <f t="shared" si="1013"/>
        <v>8</v>
      </c>
      <c r="M1725" s="34">
        <f t="shared" si="1013"/>
        <v>9</v>
      </c>
      <c r="N1725" s="34">
        <f t="shared" si="1013"/>
        <v>6</v>
      </c>
      <c r="O1725" s="34">
        <f t="shared" si="1013"/>
        <v>7</v>
      </c>
      <c r="P1725" s="34">
        <f t="shared" si="1013"/>
        <v>6</v>
      </c>
      <c r="Q1725" s="34">
        <f t="shared" si="1013"/>
        <v>6</v>
      </c>
      <c r="R1725" s="34">
        <f t="shared" si="1013"/>
        <v>6</v>
      </c>
      <c r="S1725" s="34">
        <f t="shared" si="1013"/>
        <v>10</v>
      </c>
      <c r="T1725" s="34">
        <f t="shared" si="1013"/>
        <v>9</v>
      </c>
      <c r="U1725" s="34">
        <f t="shared" si="1013"/>
        <v>6</v>
      </c>
      <c r="V1725" s="34"/>
      <c r="W1725" s="34">
        <f>COUNTIF(W1683:W1722,"NS")</f>
        <v>6</v>
      </c>
      <c r="X1725" s="34"/>
      <c r="Y1725" s="34">
        <f>COUNTIF(Y1683:Y1722,"NS")</f>
        <v>6</v>
      </c>
      <c r="Z1725" s="34">
        <f>COUNTIF(Z1683:Z1722,"NS")</f>
        <v>6</v>
      </c>
      <c r="AA1725" s="34"/>
      <c r="AB1725" s="34">
        <f t="shared" ref="AB1725:AG1725" si="1014">COUNTIF(AB1683:AB1722,"NS")</f>
        <v>7</v>
      </c>
      <c r="AC1725" s="34">
        <f t="shared" si="1014"/>
        <v>7</v>
      </c>
      <c r="AD1725" s="34">
        <f t="shared" si="1014"/>
        <v>7</v>
      </c>
      <c r="AE1725" s="34">
        <f t="shared" si="1014"/>
        <v>0</v>
      </c>
      <c r="AF1725" s="34">
        <f t="shared" si="1014"/>
        <v>6</v>
      </c>
      <c r="AG1725" s="34">
        <f t="shared" si="1014"/>
        <v>6</v>
      </c>
      <c r="AH1725" s="34"/>
      <c r="AI1725" s="34">
        <f>COUNTIF(AI1683:AI1722,"NS")</f>
        <v>9</v>
      </c>
      <c r="AJ1725" s="34">
        <f>COUNTIF(AJ1683:AJ1722,"NS")</f>
        <v>7</v>
      </c>
      <c r="AK1725" s="34"/>
      <c r="AL1725" s="34">
        <f t="shared" ref="AL1725:BC1725" si="1015">COUNTIF(AL1683:AL1722,"NS")</f>
        <v>6</v>
      </c>
      <c r="AM1725" s="34">
        <f t="shared" si="1015"/>
        <v>7</v>
      </c>
      <c r="AN1725" s="34">
        <f t="shared" si="1015"/>
        <v>9</v>
      </c>
      <c r="AO1725" s="34">
        <f t="shared" si="1015"/>
        <v>6</v>
      </c>
      <c r="AP1725" s="34">
        <f t="shared" si="1015"/>
        <v>9</v>
      </c>
      <c r="AQ1725" s="34">
        <f t="shared" si="1015"/>
        <v>6</v>
      </c>
      <c r="AR1725" s="34">
        <f t="shared" si="1015"/>
        <v>6</v>
      </c>
      <c r="AS1725" s="34">
        <f t="shared" si="1015"/>
        <v>6</v>
      </c>
      <c r="AT1725" s="34">
        <f t="shared" si="1015"/>
        <v>7</v>
      </c>
      <c r="AU1725" s="34">
        <f t="shared" si="1015"/>
        <v>9</v>
      </c>
      <c r="AV1725" s="34">
        <f t="shared" si="1015"/>
        <v>0</v>
      </c>
      <c r="AW1725" s="34">
        <f t="shared" si="1015"/>
        <v>9</v>
      </c>
      <c r="AX1725" s="34">
        <f t="shared" si="1015"/>
        <v>6</v>
      </c>
      <c r="AY1725" s="34">
        <f t="shared" si="1015"/>
        <v>10</v>
      </c>
      <c r="AZ1725" s="34">
        <f t="shared" si="1015"/>
        <v>6</v>
      </c>
      <c r="BA1725" s="34">
        <f t="shared" si="1015"/>
        <v>6</v>
      </c>
      <c r="BB1725" s="34">
        <f t="shared" si="1015"/>
        <v>0</v>
      </c>
      <c r="BC1725" s="34">
        <f t="shared" si="1015"/>
        <v>0</v>
      </c>
      <c r="BD1725" s="33">
        <f t="shared" si="1006"/>
        <v>284</v>
      </c>
      <c r="BE1725" s="322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U1726" si="1016">COUNTIF(F1683:F1722,"NC")</f>
        <v>1</v>
      </c>
      <c r="G1726" s="34">
        <f t="shared" si="1016"/>
        <v>2</v>
      </c>
      <c r="H1726" s="34">
        <f t="shared" si="1016"/>
        <v>5</v>
      </c>
      <c r="I1726" s="34">
        <f t="shared" si="1016"/>
        <v>0</v>
      </c>
      <c r="J1726" s="34">
        <f t="shared" si="1016"/>
        <v>1</v>
      </c>
      <c r="K1726" s="34">
        <f t="shared" si="1016"/>
        <v>0</v>
      </c>
      <c r="L1726" s="34">
        <f t="shared" si="1016"/>
        <v>6</v>
      </c>
      <c r="M1726" s="34">
        <f t="shared" si="1016"/>
        <v>4</v>
      </c>
      <c r="N1726" s="34">
        <f t="shared" si="1016"/>
        <v>1</v>
      </c>
      <c r="O1726" s="34">
        <f t="shared" si="1016"/>
        <v>1</v>
      </c>
      <c r="P1726" s="34">
        <f t="shared" si="1016"/>
        <v>1</v>
      </c>
      <c r="Q1726" s="34">
        <f t="shared" si="1016"/>
        <v>3</v>
      </c>
      <c r="R1726" s="34">
        <f t="shared" si="1016"/>
        <v>1</v>
      </c>
      <c r="S1726" s="34">
        <f t="shared" si="1016"/>
        <v>0</v>
      </c>
      <c r="T1726" s="34">
        <f t="shared" si="1016"/>
        <v>11</v>
      </c>
      <c r="U1726" s="34">
        <f t="shared" si="1016"/>
        <v>2</v>
      </c>
      <c r="V1726" s="34"/>
      <c r="W1726" s="34">
        <f>COUNTIF(W1683:W1722,"NC")</f>
        <v>3</v>
      </c>
      <c r="X1726" s="34"/>
      <c r="Y1726" s="34">
        <f>COUNTIF(Y1683:Y1722,"NC")</f>
        <v>1</v>
      </c>
      <c r="Z1726" s="34">
        <f>COUNTIF(Z1683:Z1722,"NC")</f>
        <v>3</v>
      </c>
      <c r="AA1726" s="34"/>
      <c r="AB1726" s="34">
        <f t="shared" ref="AB1726:AG1726" si="1017">COUNTIF(AB1683:AB1722,"NC")</f>
        <v>0</v>
      </c>
      <c r="AC1726" s="34">
        <f t="shared" si="1017"/>
        <v>3</v>
      </c>
      <c r="AD1726" s="34">
        <f t="shared" si="1017"/>
        <v>2</v>
      </c>
      <c r="AE1726" s="34">
        <f t="shared" si="1017"/>
        <v>0</v>
      </c>
      <c r="AF1726" s="34">
        <f t="shared" si="1017"/>
        <v>7</v>
      </c>
      <c r="AG1726" s="34">
        <f t="shared" si="1017"/>
        <v>0</v>
      </c>
      <c r="AH1726" s="34"/>
      <c r="AI1726" s="34">
        <f>COUNTIF(AI1683:AI1722,"NC")</f>
        <v>0</v>
      </c>
      <c r="AJ1726" s="34">
        <f>COUNTIF(AJ1683:AJ1722,"NC")</f>
        <v>1</v>
      </c>
      <c r="AK1726" s="34"/>
      <c r="AL1726" s="34">
        <f t="shared" ref="AL1726:BC1726" si="1018">COUNTIF(AL1683:AL1722,"NC")</f>
        <v>1</v>
      </c>
      <c r="AM1726" s="34">
        <f t="shared" si="1018"/>
        <v>0</v>
      </c>
      <c r="AN1726" s="34">
        <f t="shared" si="1018"/>
        <v>4</v>
      </c>
      <c r="AO1726" s="34">
        <f t="shared" si="1018"/>
        <v>3</v>
      </c>
      <c r="AP1726" s="34">
        <f t="shared" si="1018"/>
        <v>0</v>
      </c>
      <c r="AQ1726" s="34">
        <f t="shared" si="1018"/>
        <v>12</v>
      </c>
      <c r="AR1726" s="34">
        <f t="shared" si="1018"/>
        <v>3</v>
      </c>
      <c r="AS1726" s="34">
        <f t="shared" si="1018"/>
        <v>6</v>
      </c>
      <c r="AT1726" s="34">
        <f t="shared" si="1018"/>
        <v>4</v>
      </c>
      <c r="AU1726" s="34">
        <f t="shared" si="1018"/>
        <v>0</v>
      </c>
      <c r="AV1726" s="34">
        <f t="shared" si="1018"/>
        <v>0</v>
      </c>
      <c r="AW1726" s="34">
        <f t="shared" si="1018"/>
        <v>7</v>
      </c>
      <c r="AX1726" s="34">
        <f t="shared" si="1018"/>
        <v>1</v>
      </c>
      <c r="AY1726" s="34">
        <f t="shared" si="1018"/>
        <v>0</v>
      </c>
      <c r="AZ1726" s="34">
        <f t="shared" si="1018"/>
        <v>1</v>
      </c>
      <c r="BA1726" s="34">
        <f t="shared" si="1018"/>
        <v>0</v>
      </c>
      <c r="BB1726" s="34">
        <f t="shared" si="1018"/>
        <v>0</v>
      </c>
      <c r="BC1726" s="34">
        <f t="shared" si="1018"/>
        <v>0</v>
      </c>
      <c r="BD1726" s="33">
        <f t="shared" si="1006"/>
        <v>101</v>
      </c>
      <c r="BE1726" s="322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U1727" si="1019">1-F1726/(F1724-F1725)</f>
        <v>0.97142857142857142</v>
      </c>
      <c r="G1727" s="35">
        <f t="shared" si="1019"/>
        <v>0.94117647058823528</v>
      </c>
      <c r="H1727" s="35">
        <f t="shared" si="1019"/>
        <v>0.86486486486486491</v>
      </c>
      <c r="I1727" s="35">
        <f t="shared" si="1019"/>
        <v>1</v>
      </c>
      <c r="J1727" s="35">
        <f t="shared" si="1019"/>
        <v>0.96875</v>
      </c>
      <c r="K1727" s="35">
        <f t="shared" si="1019"/>
        <v>1</v>
      </c>
      <c r="L1727" s="35">
        <f t="shared" si="1019"/>
        <v>0.8125</v>
      </c>
      <c r="M1727" s="35">
        <f t="shared" si="1019"/>
        <v>0.87096774193548387</v>
      </c>
      <c r="N1727" s="35">
        <f t="shared" si="1019"/>
        <v>0.97058823529411764</v>
      </c>
      <c r="O1727" s="35">
        <f t="shared" si="1019"/>
        <v>0.96969696969696972</v>
      </c>
      <c r="P1727" s="35">
        <f t="shared" si="1019"/>
        <v>0.97058823529411764</v>
      </c>
      <c r="Q1727" s="35">
        <f t="shared" si="1019"/>
        <v>0.91176470588235292</v>
      </c>
      <c r="R1727" s="35">
        <f t="shared" si="1019"/>
        <v>0.97058823529411764</v>
      </c>
      <c r="S1727" s="35">
        <f t="shared" si="1019"/>
        <v>1</v>
      </c>
      <c r="T1727" s="35">
        <f t="shared" si="1019"/>
        <v>0.64516129032258063</v>
      </c>
      <c r="U1727" s="35">
        <f t="shared" si="1019"/>
        <v>0.94117647058823528</v>
      </c>
      <c r="V1727" s="35"/>
      <c r="W1727" s="35">
        <f>1-W1726/(W1724-W1725)</f>
        <v>0.91176470588235292</v>
      </c>
      <c r="X1727" s="35"/>
      <c r="Y1727" s="35">
        <f>1-Y1726/(Y1724-Y1725)</f>
        <v>0.97058823529411764</v>
      </c>
      <c r="Z1727" s="35">
        <f>1-Z1726/(Z1724-Z1725)</f>
        <v>0.91176470588235292</v>
      </c>
      <c r="AA1727" s="35"/>
      <c r="AB1727" s="35">
        <f t="shared" ref="AB1727:AG1727" si="1020">1-AB1726/(AB1724-AB1725)</f>
        <v>1</v>
      </c>
      <c r="AC1727" s="35">
        <f t="shared" si="1020"/>
        <v>0.90909090909090906</v>
      </c>
      <c r="AD1727" s="35">
        <f t="shared" si="1020"/>
        <v>0.93939393939393945</v>
      </c>
      <c r="AE1727" s="35">
        <f t="shared" si="1020"/>
        <v>1</v>
      </c>
      <c r="AF1727" s="35">
        <f t="shared" si="1020"/>
        <v>0.79411764705882359</v>
      </c>
      <c r="AG1727" s="35">
        <f t="shared" si="1020"/>
        <v>1</v>
      </c>
      <c r="AH1727" s="35"/>
      <c r="AI1727" s="35">
        <f>1-AI1726/(AI1724-AI1725)</f>
        <v>1</v>
      </c>
      <c r="AJ1727" s="35">
        <f>1-AJ1726/(AJ1724-AJ1725)</f>
        <v>0.96969696969696972</v>
      </c>
      <c r="AK1727" s="35"/>
      <c r="AL1727" s="35">
        <f t="shared" ref="AL1727:BD1727" si="1021">1-AL1726/(AL1724-AL1725)</f>
        <v>0.97058823529411764</v>
      </c>
      <c r="AM1727" s="35">
        <f t="shared" si="1021"/>
        <v>1</v>
      </c>
      <c r="AN1727" s="35">
        <f t="shared" si="1021"/>
        <v>0.87096774193548387</v>
      </c>
      <c r="AO1727" s="35">
        <f t="shared" si="1021"/>
        <v>0.91176470588235292</v>
      </c>
      <c r="AP1727" s="35">
        <f t="shared" si="1021"/>
        <v>1</v>
      </c>
      <c r="AQ1727" s="35">
        <f t="shared" si="1021"/>
        <v>0.64705882352941169</v>
      </c>
      <c r="AR1727" s="35">
        <f t="shared" si="1021"/>
        <v>0.90909090909090906</v>
      </c>
      <c r="AS1727" s="35">
        <f t="shared" si="1021"/>
        <v>0.82352941176470584</v>
      </c>
      <c r="AT1727" s="35">
        <f t="shared" si="1021"/>
        <v>0.87878787878787878</v>
      </c>
      <c r="AU1727" s="35">
        <f t="shared" si="1021"/>
        <v>1</v>
      </c>
      <c r="AV1727" s="35">
        <f t="shared" si="1021"/>
        <v>1</v>
      </c>
      <c r="AW1727" s="35">
        <f t="shared" si="1021"/>
        <v>0.77419354838709675</v>
      </c>
      <c r="AX1727" s="35">
        <f t="shared" si="1021"/>
        <v>0.97058823529411764</v>
      </c>
      <c r="AY1727" s="35">
        <f t="shared" si="1021"/>
        <v>1</v>
      </c>
      <c r="AZ1727" s="35">
        <f t="shared" si="1021"/>
        <v>0.97058823529411764</v>
      </c>
      <c r="BA1727" s="35">
        <f t="shared" si="1021"/>
        <v>1</v>
      </c>
      <c r="BB1727" s="35">
        <f t="shared" si="1021"/>
        <v>1</v>
      </c>
      <c r="BC1727" s="35">
        <f t="shared" si="1021"/>
        <v>1</v>
      </c>
      <c r="BD1727" s="35">
        <f t="shared" si="1021"/>
        <v>0.93306825712392316</v>
      </c>
      <c r="BE1727" s="322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U1728" si="1022">F1724+F1677</f>
        <v>1358</v>
      </c>
      <c r="G1728" s="34">
        <f t="shared" si="1022"/>
        <v>1360</v>
      </c>
      <c r="H1728" s="34">
        <f t="shared" si="1022"/>
        <v>1359</v>
      </c>
      <c r="I1728" s="34">
        <f t="shared" si="1022"/>
        <v>1360</v>
      </c>
      <c r="J1728" s="34" t="e">
        <f t="shared" si="1022"/>
        <v>#VALUE!</v>
      </c>
      <c r="K1728" s="34">
        <f t="shared" si="1022"/>
        <v>1358</v>
      </c>
      <c r="L1728" s="34">
        <f t="shared" si="1022"/>
        <v>1358</v>
      </c>
      <c r="M1728" s="34">
        <f t="shared" si="1022"/>
        <v>1359</v>
      </c>
      <c r="N1728" s="34">
        <f t="shared" si="1022"/>
        <v>1359</v>
      </c>
      <c r="O1728" s="34">
        <f t="shared" si="1022"/>
        <v>1357</v>
      </c>
      <c r="P1728" s="34">
        <f t="shared" si="1022"/>
        <v>1360</v>
      </c>
      <c r="Q1728" s="34">
        <f t="shared" si="1022"/>
        <v>1360</v>
      </c>
      <c r="R1728" s="34">
        <f t="shared" si="1022"/>
        <v>1332</v>
      </c>
      <c r="S1728" s="34">
        <f t="shared" si="1022"/>
        <v>1353</v>
      </c>
      <c r="T1728" s="34">
        <f t="shared" si="1022"/>
        <v>1360</v>
      </c>
      <c r="U1728" s="34">
        <f t="shared" si="1022"/>
        <v>1348</v>
      </c>
      <c r="V1728" s="34"/>
      <c r="W1728" s="34">
        <f>W1724+W1677</f>
        <v>1355</v>
      </c>
      <c r="X1728" s="34"/>
      <c r="Y1728" s="34">
        <f t="shared" ref="Y1728:Z1730" si="1023">Y1724+Y1677</f>
        <v>1359</v>
      </c>
      <c r="Z1728" s="34">
        <f t="shared" si="1023"/>
        <v>1360</v>
      </c>
      <c r="AA1728" s="34"/>
      <c r="AB1728" s="34">
        <f t="shared" ref="AB1728:AG1730" si="1024">AB1724+AB1677</f>
        <v>1358</v>
      </c>
      <c r="AC1728" s="34">
        <f t="shared" si="1024"/>
        <v>1360</v>
      </c>
      <c r="AD1728" s="34">
        <f t="shared" si="1024"/>
        <v>1354</v>
      </c>
      <c r="AE1728" s="34">
        <f t="shared" si="1024"/>
        <v>1360</v>
      </c>
      <c r="AF1728" s="34">
        <f t="shared" si="1024"/>
        <v>1359</v>
      </c>
      <c r="AG1728" s="34">
        <f t="shared" si="1024"/>
        <v>1357</v>
      </c>
      <c r="AH1728" s="34"/>
      <c r="AI1728" s="34">
        <f t="shared" ref="AI1728:AJ1730" si="1025">AI1724+AI1677</f>
        <v>1360</v>
      </c>
      <c r="AJ1728" s="34">
        <f t="shared" si="1025"/>
        <v>1355</v>
      </c>
      <c r="AK1728" s="34"/>
      <c r="AL1728" s="34">
        <f t="shared" ref="AL1728:BD1728" si="1026">AL1724+AL1677</f>
        <v>1356</v>
      </c>
      <c r="AM1728" s="34">
        <f t="shared" si="1026"/>
        <v>1359</v>
      </c>
      <c r="AN1728" s="34">
        <f t="shared" si="1026"/>
        <v>1359</v>
      </c>
      <c r="AO1728" s="34">
        <f t="shared" si="1026"/>
        <v>1358</v>
      </c>
      <c r="AP1728" s="34">
        <f t="shared" si="1026"/>
        <v>1359</v>
      </c>
      <c r="AQ1728" s="34">
        <f t="shared" si="1026"/>
        <v>1356</v>
      </c>
      <c r="AR1728" s="34">
        <f t="shared" si="1026"/>
        <v>1357</v>
      </c>
      <c r="AS1728" s="34">
        <f t="shared" si="1026"/>
        <v>1360</v>
      </c>
      <c r="AT1728" s="34">
        <f t="shared" si="1026"/>
        <v>1359</v>
      </c>
      <c r="AU1728" s="34">
        <f t="shared" si="1026"/>
        <v>1360</v>
      </c>
      <c r="AV1728" s="34">
        <f t="shared" si="1026"/>
        <v>1360</v>
      </c>
      <c r="AW1728" s="34">
        <f t="shared" si="1026"/>
        <v>1352</v>
      </c>
      <c r="AX1728" s="34">
        <f t="shared" si="1026"/>
        <v>1359</v>
      </c>
      <c r="AY1728" s="34">
        <f t="shared" si="1026"/>
        <v>1355</v>
      </c>
      <c r="AZ1728" s="34">
        <f t="shared" si="1026"/>
        <v>1359</v>
      </c>
      <c r="BA1728" s="34">
        <f t="shared" si="1026"/>
        <v>1360</v>
      </c>
      <c r="BB1728" s="34">
        <f t="shared" si="1026"/>
        <v>1360</v>
      </c>
      <c r="BC1728" s="34">
        <f t="shared" si="1026"/>
        <v>1360</v>
      </c>
      <c r="BD1728" s="34">
        <f t="shared" si="1026"/>
        <v>61046</v>
      </c>
      <c r="BE1728" s="322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U1729" si="1027">F1725+F1678</f>
        <v>141</v>
      </c>
      <c r="G1729" s="34">
        <f t="shared" si="1027"/>
        <v>215</v>
      </c>
      <c r="H1729" s="34">
        <f t="shared" si="1027"/>
        <v>141</v>
      </c>
      <c r="I1729" s="34">
        <f t="shared" si="1027"/>
        <v>219</v>
      </c>
      <c r="J1729" s="34" t="e">
        <f t="shared" si="1027"/>
        <v>#VALUE!</v>
      </c>
      <c r="K1729" s="34">
        <f t="shared" si="1027"/>
        <v>221</v>
      </c>
      <c r="L1729" s="34">
        <f t="shared" si="1027"/>
        <v>286</v>
      </c>
      <c r="M1729" s="34">
        <f t="shared" si="1027"/>
        <v>264</v>
      </c>
      <c r="N1729" s="34">
        <f t="shared" si="1027"/>
        <v>212</v>
      </c>
      <c r="O1729" s="34">
        <f t="shared" si="1027"/>
        <v>245</v>
      </c>
      <c r="P1729" s="34">
        <f t="shared" si="1027"/>
        <v>214</v>
      </c>
      <c r="Q1729" s="34">
        <f t="shared" si="1027"/>
        <v>250</v>
      </c>
      <c r="R1729" s="34">
        <f t="shared" si="1027"/>
        <v>187</v>
      </c>
      <c r="S1729" s="34">
        <f t="shared" si="1027"/>
        <v>277</v>
      </c>
      <c r="T1729" s="34">
        <f t="shared" si="1027"/>
        <v>228</v>
      </c>
      <c r="U1729" s="34">
        <f t="shared" si="1027"/>
        <v>208</v>
      </c>
      <c r="V1729" s="34"/>
      <c r="W1729" s="34">
        <f>W1725+W1678</f>
        <v>222</v>
      </c>
      <c r="X1729" s="34"/>
      <c r="Y1729" s="34">
        <f t="shared" si="1023"/>
        <v>221</v>
      </c>
      <c r="Z1729" s="34">
        <f t="shared" si="1023"/>
        <v>213</v>
      </c>
      <c r="AA1729" s="34"/>
      <c r="AB1729" s="34">
        <f t="shared" si="1024"/>
        <v>206</v>
      </c>
      <c r="AC1729" s="34">
        <f t="shared" si="1024"/>
        <v>220</v>
      </c>
      <c r="AD1729" s="34">
        <f t="shared" si="1024"/>
        <v>228</v>
      </c>
      <c r="AE1729" s="34">
        <f t="shared" si="1024"/>
        <v>231</v>
      </c>
      <c r="AF1729" s="34">
        <f t="shared" si="1024"/>
        <v>227</v>
      </c>
      <c r="AG1729" s="34">
        <f t="shared" si="1024"/>
        <v>179</v>
      </c>
      <c r="AH1729" s="34"/>
      <c r="AI1729" s="34">
        <f t="shared" si="1025"/>
        <v>269</v>
      </c>
      <c r="AJ1729" s="34">
        <f t="shared" si="1025"/>
        <v>228</v>
      </c>
      <c r="AK1729" s="34"/>
      <c r="AL1729" s="34">
        <f t="shared" ref="AL1729:BD1729" si="1028">AL1725+AL1678</f>
        <v>208</v>
      </c>
      <c r="AM1729" s="34">
        <f t="shared" si="1028"/>
        <v>221</v>
      </c>
      <c r="AN1729" s="34">
        <f t="shared" si="1028"/>
        <v>265</v>
      </c>
      <c r="AO1729" s="34">
        <f t="shared" si="1028"/>
        <v>213</v>
      </c>
      <c r="AP1729" s="34">
        <f t="shared" si="1028"/>
        <v>274</v>
      </c>
      <c r="AQ1729" s="34">
        <f t="shared" si="1028"/>
        <v>194</v>
      </c>
      <c r="AR1729" s="34">
        <f t="shared" si="1028"/>
        <v>177</v>
      </c>
      <c r="AS1729" s="34">
        <f t="shared" si="1028"/>
        <v>307</v>
      </c>
      <c r="AT1729" s="34">
        <f t="shared" si="1028"/>
        <v>217</v>
      </c>
      <c r="AU1729" s="34">
        <f t="shared" si="1028"/>
        <v>287</v>
      </c>
      <c r="AV1729" s="34">
        <f t="shared" si="1028"/>
        <v>0</v>
      </c>
      <c r="AW1729" s="34">
        <f t="shared" si="1028"/>
        <v>219</v>
      </c>
      <c r="AX1729" s="34">
        <f t="shared" si="1028"/>
        <v>200</v>
      </c>
      <c r="AY1729" s="34">
        <f t="shared" si="1028"/>
        <v>281</v>
      </c>
      <c r="AZ1729" s="34">
        <f t="shared" si="1028"/>
        <v>192</v>
      </c>
      <c r="BA1729" s="34">
        <f t="shared" si="1028"/>
        <v>220</v>
      </c>
      <c r="BB1729" s="34">
        <f t="shared" si="1028"/>
        <v>0</v>
      </c>
      <c r="BC1729" s="34">
        <f t="shared" si="1028"/>
        <v>0</v>
      </c>
      <c r="BD1729" s="34">
        <f t="shared" si="1028"/>
        <v>9120.64</v>
      </c>
      <c r="BE1729" s="322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U1730" si="1029">F1726+F1679</f>
        <v>6</v>
      </c>
      <c r="G1730" s="34">
        <f t="shared" si="1029"/>
        <v>47</v>
      </c>
      <c r="H1730" s="34">
        <f t="shared" si="1029"/>
        <v>118</v>
      </c>
      <c r="I1730" s="34">
        <f t="shared" si="1029"/>
        <v>78</v>
      </c>
      <c r="J1730" s="34">
        <f t="shared" si="1029"/>
        <v>34.58</v>
      </c>
      <c r="K1730" s="34">
        <f t="shared" si="1029"/>
        <v>29</v>
      </c>
      <c r="L1730" s="34">
        <f t="shared" si="1029"/>
        <v>103</v>
      </c>
      <c r="M1730" s="34">
        <f t="shared" si="1029"/>
        <v>181</v>
      </c>
      <c r="N1730" s="34">
        <f t="shared" si="1029"/>
        <v>133</v>
      </c>
      <c r="O1730" s="34">
        <f t="shared" si="1029"/>
        <v>85</v>
      </c>
      <c r="P1730" s="34">
        <f t="shared" si="1029"/>
        <v>39</v>
      </c>
      <c r="Q1730" s="34">
        <f t="shared" si="1029"/>
        <v>95</v>
      </c>
      <c r="R1730" s="34">
        <f t="shared" si="1029"/>
        <v>161</v>
      </c>
      <c r="S1730" s="34">
        <f t="shared" si="1029"/>
        <v>33</v>
      </c>
      <c r="T1730" s="34">
        <f t="shared" si="1029"/>
        <v>160</v>
      </c>
      <c r="U1730" s="34">
        <f t="shared" si="1029"/>
        <v>118</v>
      </c>
      <c r="V1730" s="34"/>
      <c r="W1730" s="34">
        <f>W1726+W1679</f>
        <v>201</v>
      </c>
      <c r="X1730" s="34"/>
      <c r="Y1730" s="34">
        <f t="shared" si="1023"/>
        <v>78</v>
      </c>
      <c r="Z1730" s="34">
        <f t="shared" si="1023"/>
        <v>105</v>
      </c>
      <c r="AA1730" s="34"/>
      <c r="AB1730" s="34">
        <f t="shared" si="1024"/>
        <v>5</v>
      </c>
      <c r="AC1730" s="34">
        <f t="shared" si="1024"/>
        <v>73</v>
      </c>
      <c r="AD1730" s="34">
        <f t="shared" si="1024"/>
        <v>50</v>
      </c>
      <c r="AE1730" s="34">
        <f t="shared" si="1024"/>
        <v>25</v>
      </c>
      <c r="AF1730" s="34">
        <f t="shared" si="1024"/>
        <v>205</v>
      </c>
      <c r="AG1730" s="34">
        <f t="shared" si="1024"/>
        <v>53</v>
      </c>
      <c r="AH1730" s="34"/>
      <c r="AI1730" s="34">
        <f t="shared" si="1025"/>
        <v>79</v>
      </c>
      <c r="AJ1730" s="34">
        <f t="shared" si="1025"/>
        <v>61</v>
      </c>
      <c r="AK1730" s="34"/>
      <c r="AL1730" s="34">
        <f t="shared" ref="AL1730:BD1730" si="1030">AL1726+AL1679</f>
        <v>52</v>
      </c>
      <c r="AM1730" s="34">
        <f t="shared" si="1030"/>
        <v>23</v>
      </c>
      <c r="AN1730" s="34">
        <f t="shared" si="1030"/>
        <v>84</v>
      </c>
      <c r="AO1730" s="34">
        <f t="shared" si="1030"/>
        <v>133</v>
      </c>
      <c r="AP1730" s="34">
        <f t="shared" si="1030"/>
        <v>31</v>
      </c>
      <c r="AQ1730" s="34">
        <f t="shared" si="1030"/>
        <v>192</v>
      </c>
      <c r="AR1730" s="34">
        <f t="shared" si="1030"/>
        <v>132</v>
      </c>
      <c r="AS1730" s="34">
        <f t="shared" si="1030"/>
        <v>131</v>
      </c>
      <c r="AT1730" s="34">
        <f t="shared" si="1030"/>
        <v>134</v>
      </c>
      <c r="AU1730" s="34">
        <f t="shared" si="1030"/>
        <v>190</v>
      </c>
      <c r="AV1730" s="34">
        <f t="shared" si="1030"/>
        <v>0</v>
      </c>
      <c r="AW1730" s="34">
        <f t="shared" si="1030"/>
        <v>227</v>
      </c>
      <c r="AX1730" s="34">
        <f t="shared" si="1030"/>
        <v>87</v>
      </c>
      <c r="AY1730" s="34">
        <f t="shared" si="1030"/>
        <v>3</v>
      </c>
      <c r="AZ1730" s="34">
        <f t="shared" si="1030"/>
        <v>46</v>
      </c>
      <c r="BA1730" s="34">
        <f t="shared" si="1030"/>
        <v>2</v>
      </c>
      <c r="BB1730" s="34">
        <f t="shared" si="1030"/>
        <v>0</v>
      </c>
      <c r="BC1730" s="34">
        <f t="shared" si="1030"/>
        <v>0</v>
      </c>
      <c r="BD1730" s="34">
        <f t="shared" si="1030"/>
        <v>3569.7200000000003</v>
      </c>
      <c r="BE1730" s="322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U1731" si="1031">1-F1730/(F1728-F1729)</f>
        <v>0.99506984387838948</v>
      </c>
      <c r="G1731" s="35">
        <f t="shared" si="1031"/>
        <v>0.95895196506550218</v>
      </c>
      <c r="H1731" s="35">
        <f t="shared" si="1031"/>
        <v>0.90311986863711002</v>
      </c>
      <c r="I1731" s="35">
        <f t="shared" si="1031"/>
        <v>0.93163891323400527</v>
      </c>
      <c r="J1731" s="35" t="e">
        <f t="shared" si="1031"/>
        <v>#VALUE!</v>
      </c>
      <c r="K1731" s="35">
        <f t="shared" si="1031"/>
        <v>0.97449428320140719</v>
      </c>
      <c r="L1731" s="35">
        <f t="shared" si="1031"/>
        <v>0.90391791044776115</v>
      </c>
      <c r="M1731" s="35">
        <f t="shared" si="1031"/>
        <v>0.83470319634703194</v>
      </c>
      <c r="N1731" s="35">
        <f t="shared" si="1031"/>
        <v>0.88404533565823884</v>
      </c>
      <c r="O1731" s="35">
        <f t="shared" si="1031"/>
        <v>0.92356115107913672</v>
      </c>
      <c r="P1731" s="35">
        <f t="shared" si="1031"/>
        <v>0.96596858638743455</v>
      </c>
      <c r="Q1731" s="35">
        <f t="shared" si="1031"/>
        <v>0.9144144144144144</v>
      </c>
      <c r="R1731" s="35">
        <f t="shared" si="1031"/>
        <v>0.85938864628820966</v>
      </c>
      <c r="S1731" s="35">
        <f t="shared" si="1031"/>
        <v>0.9693308550185874</v>
      </c>
      <c r="T1731" s="35">
        <f t="shared" si="1031"/>
        <v>0.85865724381625441</v>
      </c>
      <c r="U1731" s="35">
        <f t="shared" si="1031"/>
        <v>0.89649122807017545</v>
      </c>
      <c r="V1731" s="35"/>
      <c r="W1731" s="35">
        <f>1-W1730/(W1728-W1729)</f>
        <v>0.82259488084730803</v>
      </c>
      <c r="X1731" s="35"/>
      <c r="Y1731" s="35">
        <f>1-Y1730/(Y1728-Y1729)</f>
        <v>0.93145869947275917</v>
      </c>
      <c r="Z1731" s="35">
        <f>1-Z1730/(Z1728-Z1729)</f>
        <v>0.90845684394071491</v>
      </c>
      <c r="AA1731" s="35"/>
      <c r="AB1731" s="35">
        <f t="shared" ref="AB1731:AG1731" si="1032">1-AB1730/(AB1728-AB1729)</f>
        <v>0.99565972222222221</v>
      </c>
      <c r="AC1731" s="35">
        <f t="shared" si="1032"/>
        <v>0.93596491228070178</v>
      </c>
      <c r="AD1731" s="35">
        <f t="shared" si="1032"/>
        <v>0.95559502664298401</v>
      </c>
      <c r="AE1731" s="35">
        <f t="shared" si="1032"/>
        <v>0.97785651018600528</v>
      </c>
      <c r="AF1731" s="35">
        <f t="shared" si="1032"/>
        <v>0.81890459363957602</v>
      </c>
      <c r="AG1731" s="35">
        <f t="shared" si="1032"/>
        <v>0.95500848896434631</v>
      </c>
      <c r="AH1731" s="35"/>
      <c r="AI1731" s="35">
        <f>1-AI1730/(AI1728-AI1729)</f>
        <v>0.92758936755270394</v>
      </c>
      <c r="AJ1731" s="35">
        <f>1-AJ1730/(AJ1728-AJ1729)</f>
        <v>0.94587400177462289</v>
      </c>
      <c r="AK1731" s="35"/>
      <c r="AL1731" s="35">
        <f t="shared" ref="AL1731:BD1731" si="1033">1-AL1730/(AL1728-AL1729)</f>
        <v>0.95470383275261328</v>
      </c>
      <c r="AM1731" s="35">
        <f t="shared" si="1033"/>
        <v>0.97978910369068539</v>
      </c>
      <c r="AN1731" s="35">
        <f t="shared" si="1033"/>
        <v>0.92321755027422303</v>
      </c>
      <c r="AO1731" s="35">
        <f t="shared" si="1033"/>
        <v>0.8838427947598253</v>
      </c>
      <c r="AP1731" s="35">
        <f t="shared" si="1033"/>
        <v>0.97142857142857142</v>
      </c>
      <c r="AQ1731" s="35">
        <f t="shared" si="1033"/>
        <v>0.83476764199655762</v>
      </c>
      <c r="AR1731" s="35">
        <f t="shared" si="1033"/>
        <v>0.88813559322033897</v>
      </c>
      <c r="AS1731" s="35">
        <f t="shared" si="1033"/>
        <v>0.87559354226020891</v>
      </c>
      <c r="AT1731" s="35">
        <f t="shared" si="1033"/>
        <v>0.88266199649737298</v>
      </c>
      <c r="AU1731" s="35">
        <f t="shared" si="1033"/>
        <v>0.82292637465051255</v>
      </c>
      <c r="AV1731" s="35">
        <f t="shared" si="1033"/>
        <v>1</v>
      </c>
      <c r="AW1731" s="35">
        <f t="shared" si="1033"/>
        <v>0.79964695498676086</v>
      </c>
      <c r="AX1731" s="35">
        <f t="shared" si="1033"/>
        <v>0.92493528904227784</v>
      </c>
      <c r="AY1731" s="35">
        <f t="shared" si="1033"/>
        <v>0.9972067039106145</v>
      </c>
      <c r="AZ1731" s="35">
        <f t="shared" si="1033"/>
        <v>0.9605826906598115</v>
      </c>
      <c r="BA1731" s="35">
        <f t="shared" si="1033"/>
        <v>0.99824561403508771</v>
      </c>
      <c r="BB1731" s="35">
        <f t="shared" si="1033"/>
        <v>1</v>
      </c>
      <c r="BC1731" s="35">
        <f t="shared" si="1033"/>
        <v>1</v>
      </c>
      <c r="BD1731" s="35">
        <f t="shared" si="1033"/>
        <v>0.93125285987425022</v>
      </c>
      <c r="BE1731" s="322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U1732" si="1034">F1681</f>
        <v>14</v>
      </c>
      <c r="G1732" s="19">
        <f t="shared" si="1034"/>
        <v>23</v>
      </c>
      <c r="H1732" s="19">
        <f t="shared" si="1034"/>
        <v>42</v>
      </c>
      <c r="I1732" s="19">
        <f t="shared" si="1034"/>
        <v>47</v>
      </c>
      <c r="J1732" s="19">
        <f t="shared" si="1034"/>
        <v>48</v>
      </c>
      <c r="K1732" s="19">
        <f t="shared" si="1034"/>
        <v>59</v>
      </c>
      <c r="L1732" s="19">
        <f t="shared" si="1034"/>
        <v>64</v>
      </c>
      <c r="M1732" s="19">
        <f t="shared" si="1034"/>
        <v>65</v>
      </c>
      <c r="N1732" s="19">
        <f t="shared" si="1034"/>
        <v>66</v>
      </c>
      <c r="O1732" s="19">
        <f t="shared" si="1034"/>
        <v>72</v>
      </c>
      <c r="P1732" s="19">
        <f t="shared" si="1034"/>
        <v>76</v>
      </c>
      <c r="Q1732" s="19">
        <f t="shared" si="1034"/>
        <v>78</v>
      </c>
      <c r="R1732" s="19">
        <f t="shared" si="1034"/>
        <v>79</v>
      </c>
      <c r="S1732" s="19">
        <f t="shared" si="1034"/>
        <v>83</v>
      </c>
      <c r="T1732" s="19">
        <f t="shared" si="1034"/>
        <v>84</v>
      </c>
      <c r="U1732" s="19">
        <f t="shared" si="1034"/>
        <v>86</v>
      </c>
      <c r="V1732" s="19"/>
      <c r="W1732" s="19">
        <f>W1681</f>
        <v>411</v>
      </c>
      <c r="X1732" s="19"/>
      <c r="Y1732" s="19">
        <f>Y1681</f>
        <v>413</v>
      </c>
      <c r="Z1732" s="19">
        <f>Z1681</f>
        <v>415</v>
      </c>
      <c r="AA1732" s="19"/>
      <c r="AB1732" s="19">
        <f t="shared" ref="AB1732:AG1732" si="1035">AB1681</f>
        <v>417</v>
      </c>
      <c r="AC1732" s="19">
        <f t="shared" si="1035"/>
        <v>418</v>
      </c>
      <c r="AD1732" s="19">
        <f t="shared" si="1035"/>
        <v>419</v>
      </c>
      <c r="AE1732" s="19">
        <f t="shared" si="1035"/>
        <v>420</v>
      </c>
      <c r="AF1732" s="19">
        <f t="shared" si="1035"/>
        <v>421</v>
      </c>
      <c r="AG1732" s="19">
        <f t="shared" si="1035"/>
        <v>422</v>
      </c>
      <c r="AH1732" s="19"/>
      <c r="AI1732" s="19">
        <f>AI1681</f>
        <v>425</v>
      </c>
      <c r="AJ1732" s="19">
        <f>AJ1681</f>
        <v>426</v>
      </c>
      <c r="AK1732" s="19"/>
      <c r="AL1732" s="19">
        <f t="shared" ref="AL1732:BD1732" si="1036">AL1681</f>
        <v>430</v>
      </c>
      <c r="AM1732" s="19">
        <f t="shared" si="1036"/>
        <v>431</v>
      </c>
      <c r="AN1732" s="19">
        <f t="shared" si="1036"/>
        <v>433</v>
      </c>
      <c r="AO1732" s="19">
        <f t="shared" si="1036"/>
        <v>446</v>
      </c>
      <c r="AP1732" s="19">
        <f t="shared" si="1036"/>
        <v>449</v>
      </c>
      <c r="AQ1732" s="19">
        <f t="shared" si="1036"/>
        <v>450</v>
      </c>
      <c r="AR1732" s="19">
        <f t="shared" si="1036"/>
        <v>451</v>
      </c>
      <c r="AS1732" s="19">
        <f t="shared" si="1036"/>
        <v>453</v>
      </c>
      <c r="AT1732" s="19">
        <f t="shared" si="1036"/>
        <v>454</v>
      </c>
      <c r="AU1732" s="19">
        <f t="shared" si="1036"/>
        <v>455</v>
      </c>
      <c r="AV1732" s="19">
        <f t="shared" si="1036"/>
        <v>0</v>
      </c>
      <c r="AW1732" s="19">
        <f t="shared" si="1036"/>
        <v>457</v>
      </c>
      <c r="AX1732" s="19">
        <f t="shared" si="1036"/>
        <v>458</v>
      </c>
      <c r="AY1732" s="19">
        <f t="shared" si="1036"/>
        <v>460</v>
      </c>
      <c r="AZ1732" s="19">
        <f t="shared" si="1036"/>
        <v>461</v>
      </c>
      <c r="BA1732" s="19">
        <f t="shared" si="1036"/>
        <v>463</v>
      </c>
      <c r="BB1732" s="19">
        <f t="shared" si="1036"/>
        <v>0</v>
      </c>
      <c r="BC1732" s="19">
        <f t="shared" si="1036"/>
        <v>0</v>
      </c>
      <c r="BD1732" s="19" t="str">
        <f t="shared" si="1036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34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118">
        <v>-257.01</v>
      </c>
      <c r="G1734" s="270">
        <v>-19.62</v>
      </c>
      <c r="H1734" s="281">
        <v>-1344.71</v>
      </c>
      <c r="I1734" s="280">
        <v>-798.91</v>
      </c>
      <c r="J1734" s="279">
        <v>-232.26</v>
      </c>
      <c r="K1734" s="264">
        <v>-371.94</v>
      </c>
      <c r="L1734" s="272">
        <v>23.8</v>
      </c>
      <c r="M1734" s="24">
        <v>-226.91</v>
      </c>
      <c r="N1734" s="266">
        <v>-115.03</v>
      </c>
      <c r="O1734" s="118">
        <v>-115.03</v>
      </c>
      <c r="P1734" s="278">
        <v>-343.97</v>
      </c>
      <c r="Q1734" s="285">
        <v>171.3</v>
      </c>
      <c r="R1734" s="118">
        <f>378.4+710.02</f>
        <v>1088.42</v>
      </c>
      <c r="S1734" s="274">
        <v>135.71</v>
      </c>
      <c r="T1734" s="276">
        <v>-2303.0500000000002</v>
      </c>
      <c r="U1734" s="279">
        <v>-1145.82</v>
      </c>
      <c r="V1734" s="24"/>
      <c r="W1734" s="285">
        <v>-918.5</v>
      </c>
      <c r="X1734" s="24"/>
      <c r="Y1734" s="268">
        <v>-900.51</v>
      </c>
      <c r="Z1734" s="269">
        <v>246.7</v>
      </c>
      <c r="AA1734" s="24"/>
      <c r="AB1734" s="272">
        <v>-495.94</v>
      </c>
      <c r="AC1734" s="271">
        <v>-386.44</v>
      </c>
      <c r="AD1734" s="118">
        <v>-314.16000000000003</v>
      </c>
      <c r="AE1734" s="118">
        <v>-607.47</v>
      </c>
      <c r="AF1734" s="273">
        <v>-215.7</v>
      </c>
      <c r="AG1734" s="265">
        <v>450.36</v>
      </c>
      <c r="AH1734" s="24"/>
      <c r="AI1734" s="118">
        <v>38.42</v>
      </c>
      <c r="AJ1734" s="118">
        <v>-114.28</v>
      </c>
      <c r="AK1734" s="24"/>
      <c r="AL1734" s="282" t="s">
        <v>58</v>
      </c>
      <c r="AM1734" s="286">
        <v>-550.42999999999995</v>
      </c>
      <c r="AN1734" s="267">
        <v>-822.08</v>
      </c>
      <c r="AO1734" s="118">
        <v>-71.930000000000007</v>
      </c>
      <c r="AP1734" s="275">
        <v>-221.5</v>
      </c>
      <c r="AQ1734" s="288">
        <v>-377.94</v>
      </c>
      <c r="AR1734" s="118">
        <v>-362.21</v>
      </c>
      <c r="AS1734" s="270">
        <v>-197.58</v>
      </c>
      <c r="AT1734" s="277">
        <v>212.78</v>
      </c>
      <c r="AU1734" s="118">
        <v>-249.17</v>
      </c>
      <c r="AV1734" s="24">
        <v>0</v>
      </c>
      <c r="AW1734" s="118">
        <v>83.52</v>
      </c>
      <c r="AX1734" s="287">
        <v>-187.26</v>
      </c>
      <c r="AY1734" s="284">
        <v>-125.43</v>
      </c>
      <c r="AZ1734" s="283">
        <v>238.89</v>
      </c>
      <c r="BA1734" s="288">
        <v>176</v>
      </c>
      <c r="BB1734" s="24">
        <v>0</v>
      </c>
      <c r="BC1734" s="24">
        <v>0</v>
      </c>
      <c r="BD1734" s="24">
        <f t="shared" ref="BD1734:BD1777" si="1037">SUM(F1734:BC1734)</f>
        <v>-11526.89</v>
      </c>
      <c r="BE1734" s="25"/>
    </row>
    <row r="1735" spans="1:57" ht="25.5" customHeight="1" x14ac:dyDescent="0.25">
      <c r="A1735" s="22">
        <v>34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118">
        <v>-218.52</v>
      </c>
      <c r="G1735" s="270">
        <v>-765.23</v>
      </c>
      <c r="H1735" s="281">
        <v>-244.18</v>
      </c>
      <c r="I1735" s="280">
        <v>-44.78</v>
      </c>
      <c r="J1735" s="279" t="s">
        <v>58</v>
      </c>
      <c r="K1735" s="264">
        <v>-204.53</v>
      </c>
      <c r="L1735" s="272" t="s">
        <v>58</v>
      </c>
      <c r="M1735" s="24">
        <v>-352.49</v>
      </c>
      <c r="N1735" s="266">
        <v>-62.4</v>
      </c>
      <c r="O1735" s="118">
        <v>-62.4</v>
      </c>
      <c r="P1735" s="278">
        <v>18.059999999999999</v>
      </c>
      <c r="Q1735" s="285">
        <v>-256.33999999999997</v>
      </c>
      <c r="R1735" s="118">
        <f>180.46-192.87</f>
        <v>-12.409999999999997</v>
      </c>
      <c r="S1735" s="274">
        <v>-164.58</v>
      </c>
      <c r="T1735" s="276" t="s">
        <v>64</v>
      </c>
      <c r="U1735" s="279">
        <v>-493.98</v>
      </c>
      <c r="V1735" s="24"/>
      <c r="W1735" s="285">
        <v>-637.4</v>
      </c>
      <c r="X1735" s="24"/>
      <c r="Y1735" s="268">
        <v>-735.66</v>
      </c>
      <c r="Z1735" s="269">
        <v>-358.93</v>
      </c>
      <c r="AA1735" s="24"/>
      <c r="AB1735" s="272">
        <v>-161.63999999999999</v>
      </c>
      <c r="AC1735" s="271">
        <v>141.15</v>
      </c>
      <c r="AD1735" s="118">
        <v>-239.36</v>
      </c>
      <c r="AE1735" s="118">
        <v>-42.7</v>
      </c>
      <c r="AF1735" s="273">
        <v>-286.08999999999997</v>
      </c>
      <c r="AG1735" s="265">
        <v>-180.52</v>
      </c>
      <c r="AH1735" s="24"/>
      <c r="AI1735" s="118">
        <v>-74.62</v>
      </c>
      <c r="AJ1735" s="118">
        <v>3.17</v>
      </c>
      <c r="AK1735" s="24"/>
      <c r="AL1735" s="282" t="s">
        <v>58</v>
      </c>
      <c r="AM1735" s="286">
        <v>6.3</v>
      </c>
      <c r="AN1735" s="267">
        <v>-52.47</v>
      </c>
      <c r="AO1735" s="118">
        <v>-303.27</v>
      </c>
      <c r="AP1735" s="275">
        <v>-124.89</v>
      </c>
      <c r="AQ1735" s="288">
        <v>-890.91</v>
      </c>
      <c r="AR1735" s="118">
        <v>-511.88</v>
      </c>
      <c r="AS1735" s="270">
        <v>-928.49</v>
      </c>
      <c r="AT1735" s="277">
        <v>-307.64</v>
      </c>
      <c r="AU1735" s="118">
        <v>-11.19</v>
      </c>
      <c r="AV1735" s="24">
        <v>0</v>
      </c>
      <c r="AW1735" s="118">
        <v>-142.44999999999999</v>
      </c>
      <c r="AX1735" s="287">
        <v>-364.04</v>
      </c>
      <c r="AY1735" s="284">
        <v>-43.07</v>
      </c>
      <c r="AZ1735" s="283">
        <v>-257.37</v>
      </c>
      <c r="BA1735" s="288" t="s">
        <v>62</v>
      </c>
      <c r="BB1735" s="24">
        <v>0</v>
      </c>
      <c r="BC1735" s="24">
        <v>0</v>
      </c>
      <c r="BD1735" s="24">
        <f t="shared" si="1037"/>
        <v>-9367.7500000000036</v>
      </c>
      <c r="BE1735" s="25"/>
    </row>
    <row r="1736" spans="1:57" ht="25.5" customHeight="1" x14ac:dyDescent="0.25">
      <c r="A1736" s="22">
        <v>34</v>
      </c>
      <c r="B1736" s="76" t="s">
        <v>54</v>
      </c>
      <c r="C1736" s="76">
        <v>27</v>
      </c>
      <c r="D1736" s="76">
        <v>269</v>
      </c>
      <c r="E1736" s="76" t="s">
        <v>61</v>
      </c>
      <c r="F1736" s="118" t="s">
        <v>60</v>
      </c>
      <c r="G1736" s="270" t="s">
        <v>60</v>
      </c>
      <c r="H1736" s="281">
        <v>-75</v>
      </c>
      <c r="I1736" s="280" t="s">
        <v>60</v>
      </c>
      <c r="J1736" s="279" t="s">
        <v>62</v>
      </c>
      <c r="K1736" s="264" t="s">
        <v>60</v>
      </c>
      <c r="L1736" s="272" t="s">
        <v>63</v>
      </c>
      <c r="M1736" s="24" t="s">
        <v>64</v>
      </c>
      <c r="N1736" s="266" t="s">
        <v>62</v>
      </c>
      <c r="O1736" s="118" t="s">
        <v>62</v>
      </c>
      <c r="P1736" s="278" t="s">
        <v>58</v>
      </c>
      <c r="Q1736" s="285" t="s">
        <v>62</v>
      </c>
      <c r="R1736" s="118" t="s">
        <v>60</v>
      </c>
      <c r="S1736" s="274" t="s">
        <v>62</v>
      </c>
      <c r="T1736" s="276" t="s">
        <v>60</v>
      </c>
      <c r="U1736" s="279">
        <v>30</v>
      </c>
      <c r="V1736" s="24"/>
      <c r="W1736" s="285" t="s">
        <v>62</v>
      </c>
      <c r="X1736" s="24"/>
      <c r="Y1736" s="268" t="s">
        <v>60</v>
      </c>
      <c r="Z1736" s="269" t="s">
        <v>62</v>
      </c>
      <c r="AA1736" s="24"/>
      <c r="AB1736" s="272" t="s">
        <v>60</v>
      </c>
      <c r="AC1736" s="271" t="s">
        <v>60</v>
      </c>
      <c r="AD1736" s="118" t="s">
        <v>60</v>
      </c>
      <c r="AE1736" s="118" t="s">
        <v>60</v>
      </c>
      <c r="AF1736" s="273" t="s">
        <v>60</v>
      </c>
      <c r="AG1736" s="265" t="s">
        <v>60</v>
      </c>
      <c r="AH1736" s="24"/>
      <c r="AI1736" s="118">
        <v>-0.01</v>
      </c>
      <c r="AJ1736" s="118" t="s">
        <v>62</v>
      </c>
      <c r="AK1736" s="24"/>
      <c r="AL1736" s="282" t="s">
        <v>62</v>
      </c>
      <c r="AM1736" s="286" t="s">
        <v>62</v>
      </c>
      <c r="AN1736" s="267" t="s">
        <v>63</v>
      </c>
      <c r="AO1736" s="118" t="s">
        <v>62</v>
      </c>
      <c r="AP1736" s="275" t="s">
        <v>64</v>
      </c>
      <c r="AQ1736" s="288" t="s">
        <v>60</v>
      </c>
      <c r="AR1736" s="118" t="s">
        <v>62</v>
      </c>
      <c r="AS1736" s="270" t="s">
        <v>60</v>
      </c>
      <c r="AT1736" s="277">
        <v>-85.34</v>
      </c>
      <c r="AU1736" s="118" t="s">
        <v>64</v>
      </c>
      <c r="AV1736" s="24">
        <v>0</v>
      </c>
      <c r="AW1736" s="118" t="s">
        <v>64</v>
      </c>
      <c r="AX1736" s="287" t="s">
        <v>60</v>
      </c>
      <c r="AY1736" s="284" t="s">
        <v>64</v>
      </c>
      <c r="AZ1736" s="283" t="s">
        <v>60</v>
      </c>
      <c r="BA1736" s="288" t="s">
        <v>62</v>
      </c>
      <c r="BB1736" s="24">
        <v>0</v>
      </c>
      <c r="BC1736" s="24">
        <v>0</v>
      </c>
      <c r="BD1736" s="24">
        <f t="shared" si="1037"/>
        <v>-130.35</v>
      </c>
      <c r="BE1736" s="25"/>
    </row>
    <row r="1737" spans="1:57" ht="25.5" customHeight="1" x14ac:dyDescent="0.25">
      <c r="A1737" s="22">
        <v>34</v>
      </c>
      <c r="B1737" s="76" t="s">
        <v>54</v>
      </c>
      <c r="C1737" s="76">
        <v>27</v>
      </c>
      <c r="D1737" s="76">
        <v>273</v>
      </c>
      <c r="E1737" s="76" t="s">
        <v>65</v>
      </c>
      <c r="F1737" s="118" t="s">
        <v>60</v>
      </c>
      <c r="G1737" s="270" t="s">
        <v>60</v>
      </c>
      <c r="H1737" s="281" t="s">
        <v>64</v>
      </c>
      <c r="I1737" s="280" t="s">
        <v>60</v>
      </c>
      <c r="J1737" s="279" t="s">
        <v>62</v>
      </c>
      <c r="K1737" s="264" t="s">
        <v>60</v>
      </c>
      <c r="L1737" s="272" t="s">
        <v>62</v>
      </c>
      <c r="M1737" s="24" t="s">
        <v>64</v>
      </c>
      <c r="N1737" s="266" t="s">
        <v>62</v>
      </c>
      <c r="O1737" s="118" t="s">
        <v>62</v>
      </c>
      <c r="P1737" s="278" t="s">
        <v>58</v>
      </c>
      <c r="Q1737" s="285" t="s">
        <v>62</v>
      </c>
      <c r="R1737" s="118" t="s">
        <v>60</v>
      </c>
      <c r="S1737" s="274" t="s">
        <v>63</v>
      </c>
      <c r="T1737" s="276" t="s">
        <v>60</v>
      </c>
      <c r="U1737" s="279" t="s">
        <v>62</v>
      </c>
      <c r="V1737" s="24"/>
      <c r="W1737" s="285" t="s">
        <v>62</v>
      </c>
      <c r="X1737" s="24"/>
      <c r="Y1737" s="268" t="s">
        <v>60</v>
      </c>
      <c r="Z1737" s="269" t="s">
        <v>62</v>
      </c>
      <c r="AA1737" s="24"/>
      <c r="AB1737" s="272" t="s">
        <v>60</v>
      </c>
      <c r="AC1737" s="271" t="s">
        <v>60</v>
      </c>
      <c r="AD1737" s="118" t="s">
        <v>60</v>
      </c>
      <c r="AE1737" s="118" t="s">
        <v>60</v>
      </c>
      <c r="AF1737" s="273" t="s">
        <v>60</v>
      </c>
      <c r="AG1737" s="265" t="s">
        <v>60</v>
      </c>
      <c r="AH1737" s="24"/>
      <c r="AI1737" s="118" t="s">
        <v>62</v>
      </c>
      <c r="AJ1737" s="118" t="s">
        <v>62</v>
      </c>
      <c r="AK1737" s="24"/>
      <c r="AL1737" s="282" t="s">
        <v>62</v>
      </c>
      <c r="AM1737" s="286" t="s">
        <v>62</v>
      </c>
      <c r="AN1737" s="267" t="s">
        <v>62</v>
      </c>
      <c r="AO1737" s="118" t="s">
        <v>62</v>
      </c>
      <c r="AP1737" s="275" t="s">
        <v>64</v>
      </c>
      <c r="AQ1737" s="288" t="s">
        <v>60</v>
      </c>
      <c r="AR1737" s="118" t="s">
        <v>62</v>
      </c>
      <c r="AS1737" s="270" t="s">
        <v>60</v>
      </c>
      <c r="AT1737" s="277" t="s">
        <v>60</v>
      </c>
      <c r="AU1737" s="118" t="s">
        <v>64</v>
      </c>
      <c r="AV1737" s="24">
        <v>0</v>
      </c>
      <c r="AW1737" s="118" t="s">
        <v>60</v>
      </c>
      <c r="AX1737" s="287" t="s">
        <v>60</v>
      </c>
      <c r="AY1737" s="284" t="s">
        <v>64</v>
      </c>
      <c r="AZ1737" s="283" t="s">
        <v>60</v>
      </c>
      <c r="BA1737" s="288" t="s">
        <v>62</v>
      </c>
      <c r="BB1737" s="24">
        <v>0</v>
      </c>
      <c r="BC1737" s="24">
        <v>0</v>
      </c>
      <c r="BD1737" s="24">
        <f t="shared" si="1037"/>
        <v>0</v>
      </c>
      <c r="BE1737" s="25"/>
    </row>
    <row r="1738" spans="1:57" ht="25.5" customHeight="1" x14ac:dyDescent="0.25">
      <c r="A1738" s="22">
        <v>34</v>
      </c>
      <c r="B1738" s="76" t="s">
        <v>54</v>
      </c>
      <c r="C1738" s="76">
        <v>27</v>
      </c>
      <c r="D1738" s="76">
        <v>274</v>
      </c>
      <c r="E1738" s="76" t="s">
        <v>66</v>
      </c>
      <c r="F1738" s="118" t="s">
        <v>60</v>
      </c>
      <c r="G1738" s="270" t="s">
        <v>60</v>
      </c>
      <c r="H1738" s="281">
        <v>75</v>
      </c>
      <c r="I1738" s="280" t="s">
        <v>60</v>
      </c>
      <c r="J1738" s="279" t="s">
        <v>62</v>
      </c>
      <c r="K1738" s="264" t="s">
        <v>60</v>
      </c>
      <c r="L1738" s="272" t="s">
        <v>63</v>
      </c>
      <c r="M1738" s="24" t="s">
        <v>64</v>
      </c>
      <c r="N1738" s="266" t="s">
        <v>62</v>
      </c>
      <c r="O1738" s="118" t="s">
        <v>62</v>
      </c>
      <c r="P1738" s="278" t="s">
        <v>58</v>
      </c>
      <c r="Q1738" s="285" t="s">
        <v>62</v>
      </c>
      <c r="R1738" s="118" t="s">
        <v>60</v>
      </c>
      <c r="S1738" s="274" t="s">
        <v>62</v>
      </c>
      <c r="T1738" s="276" t="s">
        <v>60</v>
      </c>
      <c r="U1738" s="279" t="s">
        <v>62</v>
      </c>
      <c r="V1738" s="24"/>
      <c r="W1738" s="285" t="s">
        <v>62</v>
      </c>
      <c r="X1738" s="24"/>
      <c r="Y1738" s="268" t="s">
        <v>60</v>
      </c>
      <c r="Z1738" s="269" t="s">
        <v>62</v>
      </c>
      <c r="AA1738" s="24"/>
      <c r="AB1738" s="272" t="s">
        <v>60</v>
      </c>
      <c r="AC1738" s="271" t="s">
        <v>60</v>
      </c>
      <c r="AD1738" s="118" t="s">
        <v>60</v>
      </c>
      <c r="AE1738" s="118" t="s">
        <v>60</v>
      </c>
      <c r="AF1738" s="273" t="s">
        <v>60</v>
      </c>
      <c r="AG1738" s="265" t="s">
        <v>60</v>
      </c>
      <c r="AH1738" s="24"/>
      <c r="AI1738" s="118" t="s">
        <v>63</v>
      </c>
      <c r="AJ1738" s="118" t="s">
        <v>62</v>
      </c>
      <c r="AK1738" s="24"/>
      <c r="AL1738" s="282" t="s">
        <v>62</v>
      </c>
      <c r="AM1738" s="286" t="s">
        <v>62</v>
      </c>
      <c r="AN1738" s="267" t="s">
        <v>62</v>
      </c>
      <c r="AO1738" s="118" t="s">
        <v>62</v>
      </c>
      <c r="AP1738" s="275" t="s">
        <v>60</v>
      </c>
      <c r="AQ1738" s="288" t="s">
        <v>60</v>
      </c>
      <c r="AR1738" s="118" t="s">
        <v>62</v>
      </c>
      <c r="AS1738" s="270" t="s">
        <v>60</v>
      </c>
      <c r="AT1738" s="277" t="s">
        <v>60</v>
      </c>
      <c r="AU1738" s="118" t="s">
        <v>64</v>
      </c>
      <c r="AV1738" s="24">
        <v>0</v>
      </c>
      <c r="AW1738" s="118" t="s">
        <v>60</v>
      </c>
      <c r="AX1738" s="287" t="s">
        <v>60</v>
      </c>
      <c r="AY1738" s="284" t="s">
        <v>60</v>
      </c>
      <c r="AZ1738" s="283" t="s">
        <v>60</v>
      </c>
      <c r="BA1738" s="288" t="s">
        <v>62</v>
      </c>
      <c r="BB1738" s="24">
        <v>0</v>
      </c>
      <c r="BC1738" s="24">
        <v>0</v>
      </c>
      <c r="BD1738" s="24">
        <f t="shared" si="1037"/>
        <v>75</v>
      </c>
      <c r="BE1738" s="25" t="s">
        <v>48</v>
      </c>
    </row>
    <row r="1739" spans="1:57" ht="25.5" customHeight="1" x14ac:dyDescent="0.25">
      <c r="A1739" s="22">
        <v>34</v>
      </c>
      <c r="B1739" s="76" t="s">
        <v>54</v>
      </c>
      <c r="C1739" s="76">
        <v>23</v>
      </c>
      <c r="D1739" s="76">
        <v>243</v>
      </c>
      <c r="E1739" s="76" t="s">
        <v>67</v>
      </c>
      <c r="F1739" s="118">
        <v>-276.33</v>
      </c>
      <c r="G1739" s="270">
        <v>410.08</v>
      </c>
      <c r="H1739" s="281" t="s">
        <v>58</v>
      </c>
      <c r="I1739" s="280">
        <v>-314.92</v>
      </c>
      <c r="J1739" s="279">
        <v>-62.58</v>
      </c>
      <c r="K1739" s="264">
        <v>-159.54</v>
      </c>
      <c r="L1739" s="272">
        <v>109.79</v>
      </c>
      <c r="M1739" s="24">
        <v>-456.87</v>
      </c>
      <c r="N1739" s="266">
        <v>-5.35</v>
      </c>
      <c r="O1739" s="118">
        <v>-5.35</v>
      </c>
      <c r="P1739" s="278" t="s">
        <v>58</v>
      </c>
      <c r="Q1739" s="285">
        <v>-386.24</v>
      </c>
      <c r="R1739" s="118">
        <v>232.36</v>
      </c>
      <c r="S1739" s="274">
        <v>-180.5</v>
      </c>
      <c r="T1739" s="276" t="s">
        <v>59</v>
      </c>
      <c r="U1739" s="279">
        <v>-1371.84</v>
      </c>
      <c r="V1739" s="24"/>
      <c r="W1739" s="285" t="s">
        <v>58</v>
      </c>
      <c r="X1739" s="24"/>
      <c r="Y1739" s="268">
        <v>80.45</v>
      </c>
      <c r="Z1739" s="269" t="s">
        <v>58</v>
      </c>
      <c r="AA1739" s="24"/>
      <c r="AB1739" s="272">
        <v>-86.7</v>
      </c>
      <c r="AC1739" s="271">
        <v>-50.53</v>
      </c>
      <c r="AD1739" s="118">
        <v>-71.400000000000006</v>
      </c>
      <c r="AE1739" s="118">
        <v>-121.53</v>
      </c>
      <c r="AF1739" s="273" t="s">
        <v>59</v>
      </c>
      <c r="AG1739" s="265">
        <v>-152.61000000000001</v>
      </c>
      <c r="AH1739" s="24"/>
      <c r="AI1739" s="118">
        <v>-17</v>
      </c>
      <c r="AJ1739" s="118">
        <v>47.09</v>
      </c>
      <c r="AK1739" s="24"/>
      <c r="AL1739" s="282" t="s">
        <v>58</v>
      </c>
      <c r="AM1739" s="286">
        <v>-64.61</v>
      </c>
      <c r="AN1739" s="267">
        <v>218.99</v>
      </c>
      <c r="AO1739" s="118">
        <v>-6.92</v>
      </c>
      <c r="AP1739" s="275">
        <v>-58.85</v>
      </c>
      <c r="AQ1739" s="288" t="s">
        <v>58</v>
      </c>
      <c r="AR1739" s="118">
        <v>21.23</v>
      </c>
      <c r="AS1739" s="270" t="s">
        <v>59</v>
      </c>
      <c r="AT1739" s="277" t="s">
        <v>59</v>
      </c>
      <c r="AU1739" s="118">
        <v>-390.33</v>
      </c>
      <c r="AV1739" s="24">
        <v>0</v>
      </c>
      <c r="AW1739" s="118" t="s">
        <v>59</v>
      </c>
      <c r="AX1739" s="287">
        <v>560.71</v>
      </c>
      <c r="AY1739" s="284" t="s">
        <v>60</v>
      </c>
      <c r="AZ1739" s="283">
        <v>-3.14</v>
      </c>
      <c r="BA1739" s="288" t="s">
        <v>62</v>
      </c>
      <c r="BB1739" s="24">
        <v>0</v>
      </c>
      <c r="BC1739" s="24">
        <v>0</v>
      </c>
      <c r="BD1739" s="24">
        <f t="shared" si="1037"/>
        <v>-2562.44</v>
      </c>
      <c r="BE1739" s="25" t="s">
        <v>48</v>
      </c>
    </row>
    <row r="1740" spans="1:57" ht="25.5" customHeight="1" x14ac:dyDescent="0.25">
      <c r="A1740" s="22">
        <v>34</v>
      </c>
      <c r="B1740" s="76" t="s">
        <v>54</v>
      </c>
      <c r="C1740" s="76">
        <v>23</v>
      </c>
      <c r="D1740" s="76">
        <v>332</v>
      </c>
      <c r="E1740" s="76" t="s">
        <v>68</v>
      </c>
      <c r="F1740" s="118">
        <v>-219.88</v>
      </c>
      <c r="G1740" s="270">
        <v>844.78</v>
      </c>
      <c r="H1740" s="281">
        <v>-422.15</v>
      </c>
      <c r="I1740" s="280">
        <v>-349.03</v>
      </c>
      <c r="J1740" s="279">
        <v>-100.79</v>
      </c>
      <c r="K1740" s="264">
        <v>-188.27</v>
      </c>
      <c r="L1740" s="272">
        <v>-346.4</v>
      </c>
      <c r="M1740" s="24">
        <v>206.88</v>
      </c>
      <c r="N1740" s="266">
        <v>527.34</v>
      </c>
      <c r="O1740" s="118">
        <v>527.34</v>
      </c>
      <c r="P1740" s="278" t="s">
        <v>58</v>
      </c>
      <c r="Q1740" s="285">
        <v>-332</v>
      </c>
      <c r="R1740" s="118">
        <f>536.52+53.93</f>
        <v>590.44999999999993</v>
      </c>
      <c r="S1740" s="274">
        <v>-231.72</v>
      </c>
      <c r="T1740" s="276" t="s">
        <v>59</v>
      </c>
      <c r="U1740" s="279">
        <v>312.85000000000002</v>
      </c>
      <c r="V1740" s="24"/>
      <c r="W1740" s="285">
        <v>-531.85</v>
      </c>
      <c r="X1740" s="24"/>
      <c r="Y1740" s="268">
        <v>217.89</v>
      </c>
      <c r="Z1740" s="269">
        <v>-262.63</v>
      </c>
      <c r="AA1740" s="24"/>
      <c r="AB1740" s="272">
        <v>-424.1</v>
      </c>
      <c r="AC1740" s="271" t="s">
        <v>59</v>
      </c>
      <c r="AD1740" s="118">
        <v>-111.05</v>
      </c>
      <c r="AE1740" s="118">
        <v>-383.09</v>
      </c>
      <c r="AF1740" s="273">
        <v>-94.03</v>
      </c>
      <c r="AG1740" s="265">
        <v>61.46</v>
      </c>
      <c r="AH1740" s="24"/>
      <c r="AI1740" s="118">
        <v>-20.11</v>
      </c>
      <c r="AJ1740" s="118">
        <v>-148.71</v>
      </c>
      <c r="AK1740" s="24"/>
      <c r="AL1740" s="282" t="s">
        <v>58</v>
      </c>
      <c r="AM1740" s="286">
        <v>156.94</v>
      </c>
      <c r="AN1740" s="267">
        <v>149.35</v>
      </c>
      <c r="AO1740" s="118">
        <v>116.51</v>
      </c>
      <c r="AP1740" s="275">
        <v>282.29000000000002</v>
      </c>
      <c r="AQ1740" s="288" t="s">
        <v>58</v>
      </c>
      <c r="AR1740" s="118">
        <v>-629.16</v>
      </c>
      <c r="AS1740" s="270">
        <v>0</v>
      </c>
      <c r="AT1740" s="277">
        <v>-471.94</v>
      </c>
      <c r="AU1740" s="118">
        <v>59.43</v>
      </c>
      <c r="AV1740" s="24">
        <v>0</v>
      </c>
      <c r="AW1740" s="118" t="s">
        <v>59</v>
      </c>
      <c r="AX1740" s="287">
        <v>-628.46</v>
      </c>
      <c r="AY1740" s="284">
        <v>-164.97</v>
      </c>
      <c r="AZ1740" s="283">
        <v>329.04</v>
      </c>
      <c r="BA1740" s="288">
        <v>-12.62</v>
      </c>
      <c r="BB1740" s="24">
        <v>0</v>
      </c>
      <c r="BC1740" s="24">
        <v>0</v>
      </c>
      <c r="BD1740" s="24">
        <f t="shared" si="1037"/>
        <v>-1690.41</v>
      </c>
      <c r="BE1740" s="25" t="s">
        <v>48</v>
      </c>
    </row>
    <row r="1741" spans="1:57" ht="25.5" customHeight="1" x14ac:dyDescent="0.25">
      <c r="A1741" s="22">
        <v>34</v>
      </c>
      <c r="B1741" s="76" t="s">
        <v>54</v>
      </c>
      <c r="C1741" s="76">
        <v>22</v>
      </c>
      <c r="D1741" s="76">
        <v>175</v>
      </c>
      <c r="E1741" s="76" t="s">
        <v>69</v>
      </c>
      <c r="F1741" s="118">
        <v>-192.88</v>
      </c>
      <c r="G1741" s="270">
        <v>117.2</v>
      </c>
      <c r="H1741" s="281">
        <v>-377.49</v>
      </c>
      <c r="I1741" s="280">
        <v>105.44</v>
      </c>
      <c r="J1741" s="279">
        <v>18.190000000000001</v>
      </c>
      <c r="K1741" s="264">
        <v>-91.73</v>
      </c>
      <c r="L1741" s="272">
        <v>-247.02</v>
      </c>
      <c r="M1741" s="24">
        <v>-237.05</v>
      </c>
      <c r="N1741" s="266">
        <v>-559</v>
      </c>
      <c r="O1741" s="118">
        <v>-559</v>
      </c>
      <c r="P1741" s="278">
        <v>-323.95999999999998</v>
      </c>
      <c r="Q1741" s="285">
        <v>-110.33</v>
      </c>
      <c r="R1741" s="118">
        <f>223.35-8</f>
        <v>215.35</v>
      </c>
      <c r="S1741" s="274">
        <v>217.24</v>
      </c>
      <c r="T1741" s="276">
        <v>-258.58</v>
      </c>
      <c r="U1741" s="279">
        <v>237.46</v>
      </c>
      <c r="V1741" s="24"/>
      <c r="W1741" s="285">
        <v>-268.91000000000003</v>
      </c>
      <c r="X1741" s="24"/>
      <c r="Y1741" s="268">
        <v>38.57</v>
      </c>
      <c r="Z1741" s="269">
        <v>-612.6</v>
      </c>
      <c r="AA1741" s="24"/>
      <c r="AB1741" s="272">
        <v>-86.48</v>
      </c>
      <c r="AC1741" s="271">
        <v>-43</v>
      </c>
      <c r="AD1741" s="118">
        <v>-128.72</v>
      </c>
      <c r="AE1741" s="118">
        <v>-132.21</v>
      </c>
      <c r="AF1741" s="273">
        <v>-94.61</v>
      </c>
      <c r="AG1741" s="265">
        <v>39.32</v>
      </c>
      <c r="AH1741" s="24"/>
      <c r="AI1741" s="118">
        <v>-66.89</v>
      </c>
      <c r="AJ1741" s="118">
        <v>-77.290000000000006</v>
      </c>
      <c r="AK1741" s="24"/>
      <c r="AL1741" s="282" t="s">
        <v>58</v>
      </c>
      <c r="AM1741" s="286">
        <v>-610.70000000000005</v>
      </c>
      <c r="AN1741" s="267">
        <v>-38.68</v>
      </c>
      <c r="AO1741" s="118">
        <v>-238.17</v>
      </c>
      <c r="AP1741" s="275">
        <v>-627.17999999999995</v>
      </c>
      <c r="AQ1741" s="288">
        <v>-78.34</v>
      </c>
      <c r="AR1741" s="118">
        <v>1431.1</v>
      </c>
      <c r="AS1741" s="270">
        <v>221.04</v>
      </c>
      <c r="AT1741" s="277">
        <v>-263.95</v>
      </c>
      <c r="AU1741" s="118">
        <v>-297.69</v>
      </c>
      <c r="AV1741" s="24">
        <v>0</v>
      </c>
      <c r="AW1741" s="118">
        <v>-133.19999999999999</v>
      </c>
      <c r="AX1741" s="287">
        <v>-107.24</v>
      </c>
      <c r="AY1741" s="284">
        <v>98.82</v>
      </c>
      <c r="AZ1741" s="283">
        <v>-41.9</v>
      </c>
      <c r="BA1741" s="288">
        <v>20.05</v>
      </c>
      <c r="BB1741" s="24">
        <v>0</v>
      </c>
      <c r="BC1741" s="24">
        <v>0</v>
      </c>
      <c r="BD1741" s="24">
        <f t="shared" si="1037"/>
        <v>-4145.0199999999995</v>
      </c>
      <c r="BE1741" s="25" t="s">
        <v>48</v>
      </c>
    </row>
    <row r="1742" spans="1:57" ht="25.5" customHeight="1" x14ac:dyDescent="0.25">
      <c r="A1742" s="22">
        <v>34</v>
      </c>
      <c r="B1742" s="76" t="s">
        <v>54</v>
      </c>
      <c r="C1742" s="76">
        <v>22</v>
      </c>
      <c r="D1742" s="76">
        <v>347</v>
      </c>
      <c r="E1742" s="76" t="s">
        <v>70</v>
      </c>
      <c r="F1742" s="118">
        <v>-242.03</v>
      </c>
      <c r="G1742" s="270">
        <v>-304.66000000000003</v>
      </c>
      <c r="H1742" s="281">
        <v>-256.54000000000002</v>
      </c>
      <c r="I1742" s="280">
        <v>-808.35</v>
      </c>
      <c r="J1742" s="279">
        <v>-122.06</v>
      </c>
      <c r="K1742" s="264">
        <v>-97.16</v>
      </c>
      <c r="L1742" s="272">
        <v>-326.85000000000002</v>
      </c>
      <c r="M1742" s="24">
        <v>-8.73</v>
      </c>
      <c r="N1742" s="266">
        <v>87.71</v>
      </c>
      <c r="O1742" s="118">
        <v>87.71</v>
      </c>
      <c r="P1742" s="278">
        <v>147.01</v>
      </c>
      <c r="Q1742" s="285">
        <v>-230.96</v>
      </c>
      <c r="R1742" s="118">
        <f>-49.87-151.1</f>
        <v>-200.97</v>
      </c>
      <c r="S1742" s="274">
        <v>-1452.62</v>
      </c>
      <c r="T1742" s="276">
        <v>140.30000000000001</v>
      </c>
      <c r="U1742" s="279">
        <v>-384.22</v>
      </c>
      <c r="V1742" s="24"/>
      <c r="W1742" s="285">
        <v>-421.59</v>
      </c>
      <c r="X1742" s="24"/>
      <c r="Y1742" s="268">
        <v>-326.54000000000002</v>
      </c>
      <c r="Z1742" s="269">
        <v>298.95999999999998</v>
      </c>
      <c r="AA1742" s="24"/>
      <c r="AB1742" s="272">
        <v>-581.64</v>
      </c>
      <c r="AC1742" s="271">
        <v>4.8</v>
      </c>
      <c r="AD1742" s="118">
        <v>-121.1</v>
      </c>
      <c r="AE1742" s="118">
        <v>297.67</v>
      </c>
      <c r="AF1742" s="273">
        <v>-315.32</v>
      </c>
      <c r="AG1742" s="265">
        <v>44.7</v>
      </c>
      <c r="AH1742" s="24"/>
      <c r="AI1742" s="118">
        <v>-2.2799999999999998</v>
      </c>
      <c r="AJ1742" s="118">
        <v>38.61</v>
      </c>
      <c r="AK1742" s="24"/>
      <c r="AL1742" s="282" t="s">
        <v>58</v>
      </c>
      <c r="AM1742" s="286">
        <v>-8.1</v>
      </c>
      <c r="AN1742" s="267">
        <v>-853.05</v>
      </c>
      <c r="AO1742" s="118">
        <v>236.76</v>
      </c>
      <c r="AP1742" s="275">
        <v>143.88</v>
      </c>
      <c r="AQ1742" s="288">
        <v>-1004.18</v>
      </c>
      <c r="AR1742" s="118">
        <v>145.11000000000001</v>
      </c>
      <c r="AS1742" s="270">
        <v>-938.75</v>
      </c>
      <c r="AT1742" s="277">
        <v>-18.64</v>
      </c>
      <c r="AU1742" s="118">
        <v>-329.75</v>
      </c>
      <c r="AV1742" s="24">
        <v>0</v>
      </c>
      <c r="AW1742" s="118">
        <v>-41.08</v>
      </c>
      <c r="AX1742" s="287">
        <v>-38.700000000000003</v>
      </c>
      <c r="AY1742" s="284">
        <v>-82.54</v>
      </c>
      <c r="AZ1742" s="283">
        <v>-79</v>
      </c>
      <c r="BA1742" s="288">
        <v>-5.59</v>
      </c>
      <c r="BB1742" s="24">
        <v>0</v>
      </c>
      <c r="BC1742" s="24">
        <v>0</v>
      </c>
      <c r="BD1742" s="24">
        <f t="shared" si="1037"/>
        <v>-7929.7800000000007</v>
      </c>
      <c r="BE1742" s="25" t="s">
        <v>48</v>
      </c>
    </row>
    <row r="1743" spans="1:57" ht="25.5" customHeight="1" x14ac:dyDescent="0.25">
      <c r="A1743" s="40">
        <v>34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118">
        <v>-177.78</v>
      </c>
      <c r="G1743" s="270">
        <v>-1809.55</v>
      </c>
      <c r="H1743" s="281">
        <v>49.43</v>
      </c>
      <c r="I1743" s="280">
        <v>-103</v>
      </c>
      <c r="J1743" s="279">
        <v>-138.62</v>
      </c>
      <c r="K1743" s="264">
        <v>3.91</v>
      </c>
      <c r="L1743" s="272" t="s">
        <v>58</v>
      </c>
      <c r="M1743" s="24" t="s">
        <v>59</v>
      </c>
      <c r="N1743" s="266">
        <v>-51.83</v>
      </c>
      <c r="O1743" s="118">
        <v>-51.83</v>
      </c>
      <c r="P1743" s="278" t="s">
        <v>58</v>
      </c>
      <c r="Q1743" s="285">
        <v>-172.6</v>
      </c>
      <c r="R1743" s="118">
        <v>165.71</v>
      </c>
      <c r="S1743" s="274">
        <v>-270.52999999999997</v>
      </c>
      <c r="T1743" s="276" t="s">
        <v>59</v>
      </c>
      <c r="U1743" s="279">
        <v>-679.77</v>
      </c>
      <c r="V1743" s="24"/>
      <c r="W1743" s="285">
        <v>65.62</v>
      </c>
      <c r="X1743" s="24"/>
      <c r="Y1743" s="268">
        <v>178.23</v>
      </c>
      <c r="Z1743" s="269" t="s">
        <v>58</v>
      </c>
      <c r="AA1743" s="24"/>
      <c r="AB1743" s="272">
        <v>-78.56</v>
      </c>
      <c r="AC1743" s="271">
        <v>-183.27</v>
      </c>
      <c r="AD1743" s="118">
        <v>51.45</v>
      </c>
      <c r="AE1743" s="118">
        <v>-195.45</v>
      </c>
      <c r="AF1743" s="273">
        <v>-329.53</v>
      </c>
      <c r="AG1743" s="265">
        <v>48.39</v>
      </c>
      <c r="AH1743" s="24"/>
      <c r="AI1743" s="118">
        <v>260.72000000000003</v>
      </c>
      <c r="AJ1743" s="118" t="s">
        <v>58</v>
      </c>
      <c r="AK1743" s="24"/>
      <c r="AL1743" s="282" t="s">
        <v>58</v>
      </c>
      <c r="AM1743" s="286">
        <v>-6.82</v>
      </c>
      <c r="AN1743" s="267" t="s">
        <v>62</v>
      </c>
      <c r="AO1743" s="118" t="s">
        <v>58</v>
      </c>
      <c r="AP1743" s="275" t="s">
        <v>59</v>
      </c>
      <c r="AQ1743" s="288">
        <v>-115.79</v>
      </c>
      <c r="AR1743" s="118">
        <v>-178.07</v>
      </c>
      <c r="AS1743" s="270">
        <v>0</v>
      </c>
      <c r="AT1743" s="277">
        <v>-258.39</v>
      </c>
      <c r="AU1743" s="118">
        <v>-113.39</v>
      </c>
      <c r="AV1743" s="24">
        <v>0</v>
      </c>
      <c r="AW1743" s="118">
        <v>92.67</v>
      </c>
      <c r="AX1743" s="287">
        <v>-163.30000000000001</v>
      </c>
      <c r="AY1743" s="284">
        <v>-1.06</v>
      </c>
      <c r="AZ1743" s="283">
        <v>-22.41</v>
      </c>
      <c r="BA1743" s="288">
        <v>-44.27</v>
      </c>
      <c r="BB1743" s="24">
        <v>0</v>
      </c>
      <c r="BC1743" s="24">
        <v>0</v>
      </c>
      <c r="BD1743" s="24">
        <f t="shared" si="1037"/>
        <v>-4229.6900000000005</v>
      </c>
      <c r="BE1743" s="25"/>
    </row>
    <row r="1744" spans="1:57" ht="25.5" customHeight="1" x14ac:dyDescent="0.25">
      <c r="A1744" s="40">
        <v>34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118">
        <v>-317.29000000000002</v>
      </c>
      <c r="G1744" s="270">
        <v>159.53</v>
      </c>
      <c r="H1744" s="281" t="s">
        <v>58</v>
      </c>
      <c r="I1744" s="280">
        <v>388.59</v>
      </c>
      <c r="J1744" s="279">
        <v>-153.86000000000001</v>
      </c>
      <c r="K1744" s="264">
        <v>-225.96</v>
      </c>
      <c r="L1744" s="272">
        <v>-375.5</v>
      </c>
      <c r="M1744" s="24" t="s">
        <v>59</v>
      </c>
      <c r="N1744" s="266" t="s">
        <v>58</v>
      </c>
      <c r="O1744" s="118" t="s">
        <v>58</v>
      </c>
      <c r="P1744" s="278">
        <v>-155.99</v>
      </c>
      <c r="Q1744" s="285">
        <v>-496.07</v>
      </c>
      <c r="R1744" s="118">
        <f>65.57-8.65-83.14-748.15+94.31</f>
        <v>-680.06</v>
      </c>
      <c r="S1744" s="274">
        <v>-1560.46</v>
      </c>
      <c r="T1744" s="276">
        <v>-2496.7199999999998</v>
      </c>
      <c r="U1744" s="279">
        <v>-933.63</v>
      </c>
      <c r="V1744" s="24"/>
      <c r="W1744" s="285">
        <v>-424.2</v>
      </c>
      <c r="X1744" s="24"/>
      <c r="Y1744" s="268">
        <v>-252.64</v>
      </c>
      <c r="Z1744" s="269">
        <v>-403.34</v>
      </c>
      <c r="AA1744" s="24"/>
      <c r="AB1744" s="272">
        <v>-92.13</v>
      </c>
      <c r="AC1744" s="271">
        <v>217.67</v>
      </c>
      <c r="AD1744" s="118">
        <v>-2.6</v>
      </c>
      <c r="AE1744" s="118">
        <v>-166.78</v>
      </c>
      <c r="AF1744" s="273">
        <v>143.65000000000009</v>
      </c>
      <c r="AG1744" s="265">
        <v>35.67</v>
      </c>
      <c r="AH1744" s="24"/>
      <c r="AI1744" s="118">
        <v>19.02</v>
      </c>
      <c r="AJ1744" s="118">
        <v>121.48</v>
      </c>
      <c r="AK1744" s="24"/>
      <c r="AL1744" s="282" t="s">
        <v>58</v>
      </c>
      <c r="AM1744" s="286">
        <v>-325.5</v>
      </c>
      <c r="AN1744" s="267">
        <v>-1259.94</v>
      </c>
      <c r="AO1744" s="118">
        <v>-351.28</v>
      </c>
      <c r="AP1744" s="275">
        <v>-305</v>
      </c>
      <c r="AQ1744" s="288">
        <v>-1147.83</v>
      </c>
      <c r="AR1744" s="118">
        <v>277.64</v>
      </c>
      <c r="AS1744" s="270">
        <v>-1600.79</v>
      </c>
      <c r="AT1744" s="277">
        <v>-735.98</v>
      </c>
      <c r="AU1744" s="118">
        <v>-302.14</v>
      </c>
      <c r="AV1744" s="24">
        <v>0</v>
      </c>
      <c r="AW1744" s="118">
        <v>18.62</v>
      </c>
      <c r="AX1744" s="287">
        <v>-751.42</v>
      </c>
      <c r="AY1744" s="284">
        <v>-5.12</v>
      </c>
      <c r="AZ1744" s="283">
        <v>-19.989999999999998</v>
      </c>
      <c r="BA1744" s="288">
        <v>-0.25</v>
      </c>
      <c r="BB1744" s="24">
        <v>0</v>
      </c>
      <c r="BC1744" s="24">
        <v>0</v>
      </c>
      <c r="BD1744" s="24">
        <f t="shared" si="1037"/>
        <v>-14160.599999999999</v>
      </c>
      <c r="BE1744" s="25"/>
    </row>
    <row r="1745" spans="1:57" ht="25.5" customHeight="1" x14ac:dyDescent="0.25">
      <c r="A1745" s="22">
        <v>34</v>
      </c>
      <c r="B1745" s="78" t="s">
        <v>74</v>
      </c>
      <c r="C1745" s="76">
        <v>22</v>
      </c>
      <c r="D1745" s="76">
        <v>176</v>
      </c>
      <c r="E1745" s="76" t="s">
        <v>121</v>
      </c>
      <c r="F1745" s="118">
        <v>-260.57</v>
      </c>
      <c r="G1745" s="270">
        <v>94.89</v>
      </c>
      <c r="H1745" s="281">
        <v>-82.74</v>
      </c>
      <c r="I1745" s="280">
        <v>-53.16</v>
      </c>
      <c r="J1745" s="279">
        <v>118.87</v>
      </c>
      <c r="K1745" s="264">
        <v>530.47</v>
      </c>
      <c r="L1745" s="272">
        <v>190.46</v>
      </c>
      <c r="M1745" s="24">
        <v>-1.97</v>
      </c>
      <c r="N1745" s="266">
        <v>-190.74</v>
      </c>
      <c r="O1745" s="118">
        <v>-190.74</v>
      </c>
      <c r="P1745" s="278">
        <v>-6.48</v>
      </c>
      <c r="Q1745" s="285">
        <v>13.41</v>
      </c>
      <c r="R1745" s="118">
        <v>-227.15</v>
      </c>
      <c r="S1745" s="274">
        <v>-38.479999999999997</v>
      </c>
      <c r="T1745" s="276" t="s">
        <v>59</v>
      </c>
      <c r="U1745" s="279">
        <v>-100.61</v>
      </c>
      <c r="V1745" s="24"/>
      <c r="W1745" s="285">
        <v>173.2</v>
      </c>
      <c r="X1745" s="24"/>
      <c r="Y1745" s="268">
        <v>397.05</v>
      </c>
      <c r="Z1745" s="269">
        <v>-250.38</v>
      </c>
      <c r="AA1745" s="24"/>
      <c r="AB1745" s="272">
        <v>322.93</v>
      </c>
      <c r="AC1745" s="271">
        <v>31.1</v>
      </c>
      <c r="AD1745" s="118">
        <v>179.51</v>
      </c>
      <c r="AE1745" s="118">
        <v>-57.91</v>
      </c>
      <c r="AF1745" s="273">
        <v>-269.07</v>
      </c>
      <c r="AG1745" s="265">
        <v>-31.82</v>
      </c>
      <c r="AH1745" s="24"/>
      <c r="AI1745" s="118">
        <v>-7.57</v>
      </c>
      <c r="AJ1745" s="118">
        <v>-4.42</v>
      </c>
      <c r="AK1745" s="24"/>
      <c r="AL1745" s="282" t="s">
        <v>58</v>
      </c>
      <c r="AM1745" s="286">
        <v>-819.4</v>
      </c>
      <c r="AN1745" s="267">
        <v>-89.27</v>
      </c>
      <c r="AO1745" s="118">
        <v>55.92</v>
      </c>
      <c r="AP1745" s="275">
        <v>-2.08</v>
      </c>
      <c r="AQ1745" s="288" t="s">
        <v>62</v>
      </c>
      <c r="AR1745" s="118">
        <v>144.75</v>
      </c>
      <c r="AS1745" s="270">
        <v>273.36</v>
      </c>
      <c r="AT1745" s="277">
        <v>78.52</v>
      </c>
      <c r="AU1745" s="118">
        <v>312</v>
      </c>
      <c r="AV1745" s="24">
        <v>0</v>
      </c>
      <c r="AW1745" s="118">
        <v>-3.69</v>
      </c>
      <c r="AX1745" s="287">
        <v>-18.649999999999999</v>
      </c>
      <c r="AY1745" s="284">
        <v>-89.26</v>
      </c>
      <c r="AZ1745" s="283">
        <v>-33.299999999999997</v>
      </c>
      <c r="BA1745" s="288">
        <v>1.44</v>
      </c>
      <c r="BB1745" s="24">
        <v>0</v>
      </c>
      <c r="BC1745" s="24">
        <v>0</v>
      </c>
      <c r="BD1745" s="24">
        <f t="shared" si="1037"/>
        <v>88.419999999999987</v>
      </c>
      <c r="BE1745" s="25" t="s">
        <v>48</v>
      </c>
    </row>
    <row r="1746" spans="1:57" ht="25.5" customHeight="1" x14ac:dyDescent="0.25">
      <c r="A1746" s="22">
        <v>34</v>
      </c>
      <c r="B1746" s="78" t="s">
        <v>74</v>
      </c>
      <c r="C1746" s="76">
        <v>22</v>
      </c>
      <c r="D1746" s="76">
        <v>346</v>
      </c>
      <c r="E1746" s="76" t="s">
        <v>122</v>
      </c>
      <c r="F1746" s="118">
        <v>-95.23</v>
      </c>
      <c r="G1746" s="270">
        <v>153.32</v>
      </c>
      <c r="H1746" s="281">
        <v>-113.12</v>
      </c>
      <c r="I1746" s="280">
        <v>-83.35</v>
      </c>
      <c r="J1746" s="279">
        <v>-44.5</v>
      </c>
      <c r="K1746" s="264">
        <v>-910.15</v>
      </c>
      <c r="L1746" s="272">
        <v>-227.74</v>
      </c>
      <c r="M1746" s="24">
        <v>8.2200000000000006</v>
      </c>
      <c r="N1746" s="266">
        <v>-153.13999999999999</v>
      </c>
      <c r="O1746" s="118">
        <v>-153.13999999999999</v>
      </c>
      <c r="P1746" s="278">
        <v>83.03</v>
      </c>
      <c r="Q1746" s="285">
        <v>41.45</v>
      </c>
      <c r="R1746" s="118">
        <v>-120.32</v>
      </c>
      <c r="S1746" s="274">
        <v>73.11</v>
      </c>
      <c r="T1746" s="276" t="s">
        <v>59</v>
      </c>
      <c r="U1746" s="279">
        <v>-39.590000000000003</v>
      </c>
      <c r="V1746" s="24"/>
      <c r="W1746" s="285">
        <v>-681.97</v>
      </c>
      <c r="X1746" s="24"/>
      <c r="Y1746" s="268">
        <v>-201.62</v>
      </c>
      <c r="Z1746" s="269">
        <v>298.95999999999998</v>
      </c>
      <c r="AA1746" s="24"/>
      <c r="AB1746" s="272">
        <v>36.81</v>
      </c>
      <c r="AC1746" s="271">
        <v>-21.54</v>
      </c>
      <c r="AD1746" s="118">
        <v>-368.41</v>
      </c>
      <c r="AE1746" s="118">
        <v>-57.37</v>
      </c>
      <c r="AF1746" s="273">
        <v>-120.6</v>
      </c>
      <c r="AG1746" s="265">
        <v>-1.3</v>
      </c>
      <c r="AH1746" s="24"/>
      <c r="AI1746" s="118">
        <v>-1.98</v>
      </c>
      <c r="AJ1746" s="118">
        <v>24.01</v>
      </c>
      <c r="AK1746" s="24"/>
      <c r="AL1746" s="282" t="s">
        <v>58</v>
      </c>
      <c r="AM1746" s="286">
        <v>550.67999999999995</v>
      </c>
      <c r="AN1746" s="267">
        <v>-17.600000000000001</v>
      </c>
      <c r="AO1746" s="118">
        <v>-37.83</v>
      </c>
      <c r="AP1746" s="275">
        <v>-10.38</v>
      </c>
      <c r="AQ1746" s="288" t="s">
        <v>62</v>
      </c>
      <c r="AR1746" s="118">
        <v>-98.78</v>
      </c>
      <c r="AS1746" s="270">
        <v>1405.45</v>
      </c>
      <c r="AT1746" s="277">
        <v>-32.619999999999997</v>
      </c>
      <c r="AU1746" s="118">
        <v>-449.4</v>
      </c>
      <c r="AV1746" s="24">
        <v>0</v>
      </c>
      <c r="AW1746" s="118">
        <v>139.78</v>
      </c>
      <c r="AX1746" s="287">
        <v>-97.59</v>
      </c>
      <c r="AY1746" s="284">
        <v>-76.69</v>
      </c>
      <c r="AZ1746" s="283">
        <v>8.49</v>
      </c>
      <c r="BA1746" s="288" t="s">
        <v>62</v>
      </c>
      <c r="BB1746" s="24">
        <v>0</v>
      </c>
      <c r="BC1746" s="24">
        <v>0</v>
      </c>
      <c r="BD1746" s="24">
        <f t="shared" si="1037"/>
        <v>-1392.6499999999996</v>
      </c>
      <c r="BE1746" s="25" t="s">
        <v>48</v>
      </c>
    </row>
    <row r="1747" spans="1:57" ht="25.5" customHeight="1" x14ac:dyDescent="0.25">
      <c r="A1747" s="22">
        <v>34</v>
      </c>
      <c r="B1747" s="78" t="s">
        <v>74</v>
      </c>
      <c r="C1747" s="76">
        <v>22</v>
      </c>
      <c r="D1747" s="76">
        <v>348</v>
      </c>
      <c r="E1747" s="76" t="s">
        <v>123</v>
      </c>
      <c r="F1747" s="118" t="s">
        <v>64</v>
      </c>
      <c r="G1747" s="270" t="s">
        <v>64</v>
      </c>
      <c r="H1747" s="281" t="s">
        <v>64</v>
      </c>
      <c r="I1747" s="280" t="s">
        <v>64</v>
      </c>
      <c r="J1747" s="279" t="s">
        <v>63</v>
      </c>
      <c r="K1747" s="264" t="s">
        <v>64</v>
      </c>
      <c r="L1747" s="272" t="s">
        <v>63</v>
      </c>
      <c r="M1747" s="24" t="s">
        <v>64</v>
      </c>
      <c r="N1747" s="266" t="s">
        <v>63</v>
      </c>
      <c r="O1747" s="118" t="s">
        <v>63</v>
      </c>
      <c r="P1747" s="278" t="s">
        <v>63</v>
      </c>
      <c r="Q1747" s="285" t="s">
        <v>64</v>
      </c>
      <c r="R1747" s="118" t="s">
        <v>64</v>
      </c>
      <c r="S1747" s="274" t="s">
        <v>63</v>
      </c>
      <c r="T1747" s="276" t="s">
        <v>64</v>
      </c>
      <c r="U1747" s="279" t="s">
        <v>63</v>
      </c>
      <c r="V1747" s="24"/>
      <c r="W1747" s="285" t="s">
        <v>64</v>
      </c>
      <c r="X1747" s="24"/>
      <c r="Y1747" s="268" t="s">
        <v>64</v>
      </c>
      <c r="Z1747" s="269" t="s">
        <v>63</v>
      </c>
      <c r="AA1747" s="24"/>
      <c r="AB1747" s="272" t="s">
        <v>64</v>
      </c>
      <c r="AC1747" s="271" t="s">
        <v>64</v>
      </c>
      <c r="AD1747" s="118" t="s">
        <v>64</v>
      </c>
      <c r="AE1747" s="118" t="s">
        <v>64</v>
      </c>
      <c r="AF1747" s="273" t="s">
        <v>64</v>
      </c>
      <c r="AG1747" s="265" t="s">
        <v>64</v>
      </c>
      <c r="AH1747" s="24"/>
      <c r="AI1747" s="118" t="s">
        <v>63</v>
      </c>
      <c r="AJ1747" s="118" t="s">
        <v>64</v>
      </c>
      <c r="AK1747" s="24"/>
      <c r="AL1747" s="282" t="s">
        <v>63</v>
      </c>
      <c r="AM1747" s="286" t="s">
        <v>63</v>
      </c>
      <c r="AN1747" s="267" t="s">
        <v>63</v>
      </c>
      <c r="AO1747" s="118" t="s">
        <v>63</v>
      </c>
      <c r="AP1747" s="275" t="s">
        <v>64</v>
      </c>
      <c r="AQ1747" s="288" t="s">
        <v>64</v>
      </c>
      <c r="AR1747" s="118" t="s">
        <v>63</v>
      </c>
      <c r="AS1747" s="270" t="s">
        <v>64</v>
      </c>
      <c r="AT1747" s="277" t="s">
        <v>64</v>
      </c>
      <c r="AU1747" s="118" t="s">
        <v>64</v>
      </c>
      <c r="AV1747" s="24">
        <v>0</v>
      </c>
      <c r="AW1747" s="118" t="s">
        <v>64</v>
      </c>
      <c r="AX1747" s="287" t="s">
        <v>64</v>
      </c>
      <c r="AY1747" s="284" t="s">
        <v>64</v>
      </c>
      <c r="AZ1747" s="283" t="s">
        <v>64</v>
      </c>
      <c r="BA1747" s="288" t="s">
        <v>63</v>
      </c>
      <c r="BB1747" s="24">
        <v>0</v>
      </c>
      <c r="BC1747" s="24">
        <v>0</v>
      </c>
      <c r="BD1747" s="24">
        <f t="shared" si="1037"/>
        <v>0</v>
      </c>
      <c r="BE1747" s="25" t="s">
        <v>48</v>
      </c>
    </row>
    <row r="1748" spans="1:57" ht="25.5" customHeight="1" x14ac:dyDescent="0.25">
      <c r="A1748" s="22">
        <v>34</v>
      </c>
      <c r="B1748" s="78" t="s">
        <v>74</v>
      </c>
      <c r="C1748" s="76">
        <v>22</v>
      </c>
      <c r="D1748" s="76">
        <v>349</v>
      </c>
      <c r="E1748" s="76" t="s">
        <v>125</v>
      </c>
      <c r="F1748" s="118" t="s">
        <v>64</v>
      </c>
      <c r="G1748" s="270" t="s">
        <v>64</v>
      </c>
      <c r="H1748" s="281" t="s">
        <v>64</v>
      </c>
      <c r="I1748" s="280" t="s">
        <v>64</v>
      </c>
      <c r="J1748" s="279" t="s">
        <v>63</v>
      </c>
      <c r="K1748" s="264" t="s">
        <v>64</v>
      </c>
      <c r="L1748" s="272" t="s">
        <v>63</v>
      </c>
      <c r="M1748" s="24" t="s">
        <v>64</v>
      </c>
      <c r="N1748" s="266" t="s">
        <v>63</v>
      </c>
      <c r="O1748" s="118" t="s">
        <v>63</v>
      </c>
      <c r="P1748" s="278" t="s">
        <v>63</v>
      </c>
      <c r="Q1748" s="285" t="s">
        <v>64</v>
      </c>
      <c r="R1748" s="118" t="s">
        <v>64</v>
      </c>
      <c r="S1748" s="274" t="s">
        <v>63</v>
      </c>
      <c r="T1748" s="276" t="s">
        <v>64</v>
      </c>
      <c r="U1748" s="279" t="s">
        <v>63</v>
      </c>
      <c r="V1748" s="24"/>
      <c r="W1748" s="285" t="s">
        <v>64</v>
      </c>
      <c r="X1748" s="24"/>
      <c r="Y1748" s="268" t="s">
        <v>64</v>
      </c>
      <c r="Z1748" s="269" t="s">
        <v>63</v>
      </c>
      <c r="AA1748" s="24"/>
      <c r="AB1748" s="272" t="s">
        <v>64</v>
      </c>
      <c r="AC1748" s="271" t="s">
        <v>64</v>
      </c>
      <c r="AD1748" s="118" t="s">
        <v>64</v>
      </c>
      <c r="AE1748" s="118" t="s">
        <v>64</v>
      </c>
      <c r="AF1748" s="273" t="s">
        <v>64</v>
      </c>
      <c r="AG1748" s="265" t="s">
        <v>246</v>
      </c>
      <c r="AH1748" s="24"/>
      <c r="AI1748" s="118" t="s">
        <v>63</v>
      </c>
      <c r="AJ1748" s="118" t="s">
        <v>64</v>
      </c>
      <c r="AK1748" s="24"/>
      <c r="AL1748" s="282" t="s">
        <v>63</v>
      </c>
      <c r="AM1748" s="286" t="s">
        <v>63</v>
      </c>
      <c r="AN1748" s="267" t="s">
        <v>63</v>
      </c>
      <c r="AO1748" s="118" t="s">
        <v>63</v>
      </c>
      <c r="AP1748" s="275" t="s">
        <v>64</v>
      </c>
      <c r="AQ1748" s="288" t="s">
        <v>64</v>
      </c>
      <c r="AR1748" s="118" t="s">
        <v>63</v>
      </c>
      <c r="AS1748" s="270" t="s">
        <v>64</v>
      </c>
      <c r="AT1748" s="277" t="s">
        <v>64</v>
      </c>
      <c r="AU1748" s="118" t="s">
        <v>64</v>
      </c>
      <c r="AV1748" s="24">
        <v>0</v>
      </c>
      <c r="AW1748" s="118" t="s">
        <v>64</v>
      </c>
      <c r="AX1748" s="287" t="s">
        <v>64</v>
      </c>
      <c r="AY1748" s="284" t="s">
        <v>64</v>
      </c>
      <c r="AZ1748" s="283" t="s">
        <v>64</v>
      </c>
      <c r="BA1748" s="288" t="s">
        <v>63</v>
      </c>
      <c r="BB1748" s="24">
        <v>0</v>
      </c>
      <c r="BC1748" s="24">
        <v>0</v>
      </c>
      <c r="BD1748" s="24">
        <f t="shared" si="1037"/>
        <v>0</v>
      </c>
      <c r="BE1748" s="25"/>
    </row>
    <row r="1749" spans="1:57" ht="25.5" customHeight="1" x14ac:dyDescent="0.25">
      <c r="A1749" s="22">
        <v>34</v>
      </c>
      <c r="B1749" s="78" t="s">
        <v>74</v>
      </c>
      <c r="C1749" s="76">
        <v>22</v>
      </c>
      <c r="D1749" s="76">
        <v>350</v>
      </c>
      <c r="E1749" s="76" t="s">
        <v>126</v>
      </c>
      <c r="F1749" s="118" t="s">
        <v>64</v>
      </c>
      <c r="G1749" s="270" t="s">
        <v>64</v>
      </c>
      <c r="H1749" s="281" t="s">
        <v>64</v>
      </c>
      <c r="I1749" s="280" t="s">
        <v>64</v>
      </c>
      <c r="J1749" s="279" t="s">
        <v>63</v>
      </c>
      <c r="K1749" s="264" t="s">
        <v>64</v>
      </c>
      <c r="L1749" s="272" t="s">
        <v>63</v>
      </c>
      <c r="M1749" s="24" t="s">
        <v>64</v>
      </c>
      <c r="N1749" s="266" t="s">
        <v>63</v>
      </c>
      <c r="O1749" s="118" t="s">
        <v>63</v>
      </c>
      <c r="P1749" s="278" t="s">
        <v>63</v>
      </c>
      <c r="Q1749" s="285" t="s">
        <v>64</v>
      </c>
      <c r="R1749" s="118" t="s">
        <v>64</v>
      </c>
      <c r="S1749" s="274" t="s">
        <v>63</v>
      </c>
      <c r="T1749" s="276" t="s">
        <v>64</v>
      </c>
      <c r="U1749" s="279" t="s">
        <v>63</v>
      </c>
      <c r="V1749" s="24"/>
      <c r="W1749" s="285" t="s">
        <v>64</v>
      </c>
      <c r="X1749" s="24"/>
      <c r="Y1749" s="268" t="s">
        <v>64</v>
      </c>
      <c r="Z1749" s="269" t="s">
        <v>63</v>
      </c>
      <c r="AA1749" s="24"/>
      <c r="AB1749" s="272" t="s">
        <v>64</v>
      </c>
      <c r="AC1749" s="271" t="s">
        <v>64</v>
      </c>
      <c r="AD1749" s="118" t="s">
        <v>64</v>
      </c>
      <c r="AE1749" s="118" t="s">
        <v>64</v>
      </c>
      <c r="AF1749" s="273" t="s">
        <v>64</v>
      </c>
      <c r="AG1749" s="265" t="s">
        <v>64</v>
      </c>
      <c r="AH1749" s="24"/>
      <c r="AI1749" s="118" t="s">
        <v>63</v>
      </c>
      <c r="AJ1749" s="118" t="s">
        <v>64</v>
      </c>
      <c r="AK1749" s="24"/>
      <c r="AL1749" s="282" t="s">
        <v>63</v>
      </c>
      <c r="AM1749" s="286" t="s">
        <v>63</v>
      </c>
      <c r="AN1749" s="267" t="s">
        <v>63</v>
      </c>
      <c r="AO1749" s="118" t="s">
        <v>63</v>
      </c>
      <c r="AP1749" s="275" t="s">
        <v>64</v>
      </c>
      <c r="AQ1749" s="288" t="s">
        <v>64</v>
      </c>
      <c r="AR1749" s="118" t="s">
        <v>63</v>
      </c>
      <c r="AS1749" s="270" t="s">
        <v>64</v>
      </c>
      <c r="AT1749" s="277" t="s">
        <v>64</v>
      </c>
      <c r="AU1749" s="118" t="s">
        <v>64</v>
      </c>
      <c r="AV1749" s="24">
        <v>0</v>
      </c>
      <c r="AW1749" s="118" t="s">
        <v>64</v>
      </c>
      <c r="AX1749" s="287" t="s">
        <v>64</v>
      </c>
      <c r="AY1749" s="284" t="s">
        <v>64</v>
      </c>
      <c r="AZ1749" s="283" t="s">
        <v>64</v>
      </c>
      <c r="BA1749" s="288" t="s">
        <v>63</v>
      </c>
      <c r="BB1749" s="24">
        <v>0</v>
      </c>
      <c r="BC1749" s="24">
        <v>0</v>
      </c>
      <c r="BD1749" s="24">
        <f t="shared" si="1037"/>
        <v>0</v>
      </c>
      <c r="BE1749" s="25"/>
    </row>
    <row r="1750" spans="1:57" ht="25.5" customHeight="1" x14ac:dyDescent="0.25">
      <c r="A1750" s="22">
        <v>34</v>
      </c>
      <c r="B1750" s="78" t="s">
        <v>74</v>
      </c>
      <c r="C1750" s="76">
        <v>22</v>
      </c>
      <c r="D1750" s="76">
        <v>351</v>
      </c>
      <c r="E1750" s="76" t="s">
        <v>127</v>
      </c>
      <c r="F1750" s="118" t="s">
        <v>64</v>
      </c>
      <c r="G1750" s="270" t="s">
        <v>64</v>
      </c>
      <c r="H1750" s="281">
        <v>-4.33</v>
      </c>
      <c r="I1750" s="280" t="s">
        <v>64</v>
      </c>
      <c r="J1750" s="279" t="s">
        <v>63</v>
      </c>
      <c r="K1750" s="264" t="s">
        <v>64</v>
      </c>
      <c r="L1750" s="272" t="s">
        <v>63</v>
      </c>
      <c r="M1750" s="24" t="s">
        <v>60</v>
      </c>
      <c r="N1750" s="266" t="s">
        <v>63</v>
      </c>
      <c r="O1750" s="118" t="s">
        <v>63</v>
      </c>
      <c r="P1750" s="278" t="s">
        <v>63</v>
      </c>
      <c r="Q1750" s="285" t="s">
        <v>64</v>
      </c>
      <c r="R1750" s="118" t="s">
        <v>64</v>
      </c>
      <c r="S1750" s="274" t="s">
        <v>63</v>
      </c>
      <c r="T1750" s="276" t="s">
        <v>64</v>
      </c>
      <c r="U1750" s="279" t="s">
        <v>63</v>
      </c>
      <c r="V1750" s="24"/>
      <c r="W1750" s="285" t="s">
        <v>64</v>
      </c>
      <c r="X1750" s="24"/>
      <c r="Y1750" s="268" t="s">
        <v>64</v>
      </c>
      <c r="Z1750" s="269" t="s">
        <v>63</v>
      </c>
      <c r="AA1750" s="24"/>
      <c r="AB1750" s="272" t="s">
        <v>64</v>
      </c>
      <c r="AC1750" s="271" t="s">
        <v>64</v>
      </c>
      <c r="AD1750" s="118" t="s">
        <v>64</v>
      </c>
      <c r="AE1750" s="118" t="s">
        <v>64</v>
      </c>
      <c r="AF1750" s="273" t="s">
        <v>64</v>
      </c>
      <c r="AG1750" s="265" t="s">
        <v>64</v>
      </c>
      <c r="AH1750" s="24"/>
      <c r="AI1750" s="118" t="s">
        <v>63</v>
      </c>
      <c r="AJ1750" s="118" t="s">
        <v>64</v>
      </c>
      <c r="AK1750" s="24"/>
      <c r="AL1750" s="282" t="s">
        <v>63</v>
      </c>
      <c r="AM1750" s="286" t="s">
        <v>63</v>
      </c>
      <c r="AN1750" s="267" t="s">
        <v>63</v>
      </c>
      <c r="AO1750" s="118" t="s">
        <v>63</v>
      </c>
      <c r="AP1750" s="275" t="s">
        <v>64</v>
      </c>
      <c r="AQ1750" s="288" t="s">
        <v>64</v>
      </c>
      <c r="AR1750" s="118" t="s">
        <v>63</v>
      </c>
      <c r="AS1750" s="270" t="s">
        <v>60</v>
      </c>
      <c r="AT1750" s="277" t="s">
        <v>64</v>
      </c>
      <c r="AU1750" s="118" t="s">
        <v>64</v>
      </c>
      <c r="AV1750" s="24">
        <v>0</v>
      </c>
      <c r="AW1750" s="118" t="s">
        <v>64</v>
      </c>
      <c r="AX1750" s="287" t="s">
        <v>64</v>
      </c>
      <c r="AY1750" s="284" t="s">
        <v>64</v>
      </c>
      <c r="AZ1750" s="283" t="s">
        <v>60</v>
      </c>
      <c r="BA1750" s="288" t="s">
        <v>63</v>
      </c>
      <c r="BB1750" s="24">
        <v>0</v>
      </c>
      <c r="BC1750" s="24">
        <v>0</v>
      </c>
      <c r="BD1750" s="24">
        <f t="shared" si="1037"/>
        <v>-4.33</v>
      </c>
      <c r="BE1750" s="25"/>
    </row>
    <row r="1751" spans="1:57" ht="25.5" customHeight="1" x14ac:dyDescent="0.25">
      <c r="A1751" s="22">
        <v>34</v>
      </c>
      <c r="B1751" s="79" t="s">
        <v>91</v>
      </c>
      <c r="C1751" s="80">
        <v>19</v>
      </c>
      <c r="D1751" s="80">
        <v>192</v>
      </c>
      <c r="E1751" s="80" t="s">
        <v>410</v>
      </c>
      <c r="F1751" s="118">
        <v>-107.08</v>
      </c>
      <c r="G1751" s="270">
        <v>73.709999999999994</v>
      </c>
      <c r="H1751" s="281">
        <v>143.82</v>
      </c>
      <c r="I1751" s="280">
        <v>-22.89</v>
      </c>
      <c r="J1751" s="279">
        <v>-126.83</v>
      </c>
      <c r="K1751" s="264">
        <v>-26.06</v>
      </c>
      <c r="L1751" s="272">
        <v>-3.45</v>
      </c>
      <c r="M1751" s="24">
        <v>97.13</v>
      </c>
      <c r="N1751" s="266">
        <v>-26.51</v>
      </c>
      <c r="O1751" s="118">
        <v>-26.51</v>
      </c>
      <c r="P1751" s="278">
        <v>-73.12</v>
      </c>
      <c r="Q1751" s="285">
        <v>-41.69</v>
      </c>
      <c r="R1751" s="118">
        <v>-11.14</v>
      </c>
      <c r="S1751" s="274">
        <v>54.79</v>
      </c>
      <c r="T1751" s="276" t="s">
        <v>59</v>
      </c>
      <c r="U1751" s="279">
        <v>-164.15</v>
      </c>
      <c r="V1751" s="24"/>
      <c r="W1751" s="285">
        <v>-16.73</v>
      </c>
      <c r="X1751" s="24"/>
      <c r="Y1751" s="268">
        <v>-42.32</v>
      </c>
      <c r="Z1751" s="269">
        <v>-142.88</v>
      </c>
      <c r="AA1751" s="24"/>
      <c r="AB1751" s="272">
        <v>-212.32</v>
      </c>
      <c r="AC1751" s="271">
        <v>-320.31</v>
      </c>
      <c r="AD1751" s="118">
        <v>-10.71</v>
      </c>
      <c r="AE1751" s="118">
        <v>-106.22</v>
      </c>
      <c r="AF1751" s="273">
        <v>-0.65</v>
      </c>
      <c r="AG1751" s="265" t="s">
        <v>60</v>
      </c>
      <c r="AH1751" s="24"/>
      <c r="AI1751" s="118" t="s">
        <v>62</v>
      </c>
      <c r="AJ1751" s="118">
        <v>1.1499999999999999</v>
      </c>
      <c r="AK1751" s="24"/>
      <c r="AL1751" s="282" t="s">
        <v>58</v>
      </c>
      <c r="AM1751" s="286">
        <v>104.87</v>
      </c>
      <c r="AN1751" s="267" t="s">
        <v>124</v>
      </c>
      <c r="AO1751" s="118">
        <v>-22.18</v>
      </c>
      <c r="AP1751" s="275">
        <v>-241.77</v>
      </c>
      <c r="AQ1751" s="288">
        <v>-121.36</v>
      </c>
      <c r="AR1751" s="118">
        <v>-52.55</v>
      </c>
      <c r="AS1751" s="270">
        <v>-289.93</v>
      </c>
      <c r="AT1751" s="277" t="s">
        <v>59</v>
      </c>
      <c r="AU1751" s="118">
        <v>-312</v>
      </c>
      <c r="AV1751" s="24">
        <v>0</v>
      </c>
      <c r="AW1751" s="118">
        <v>-99.32</v>
      </c>
      <c r="AX1751" s="287">
        <v>-76.92</v>
      </c>
      <c r="AY1751" s="284">
        <v>39.4</v>
      </c>
      <c r="AZ1751" s="283" t="s">
        <v>60</v>
      </c>
      <c r="BA1751" s="288">
        <v>-111.41</v>
      </c>
      <c r="BB1751" s="24">
        <v>0</v>
      </c>
      <c r="BC1751" s="24">
        <v>0</v>
      </c>
      <c r="BD1751" s="24">
        <f t="shared" si="1037"/>
        <v>-2294.14</v>
      </c>
      <c r="BE1751" s="25"/>
    </row>
    <row r="1752" spans="1:57" ht="25.5" customHeight="1" x14ac:dyDescent="0.25">
      <c r="A1752" s="42">
        <v>34</v>
      </c>
      <c r="B1752" s="79" t="s">
        <v>91</v>
      </c>
      <c r="C1752" s="80">
        <v>26</v>
      </c>
      <c r="D1752" s="80">
        <v>139</v>
      </c>
      <c r="E1752" s="80" t="s">
        <v>411</v>
      </c>
      <c r="F1752" s="118">
        <v>-667.3</v>
      </c>
      <c r="G1752" s="270">
        <v>-52.76</v>
      </c>
      <c r="H1752" s="281">
        <v>-17.600000000000001</v>
      </c>
      <c r="I1752" s="280" t="s">
        <v>64</v>
      </c>
      <c r="J1752" s="279" t="s">
        <v>63</v>
      </c>
      <c r="K1752" s="264" t="s">
        <v>64</v>
      </c>
      <c r="L1752" s="272" t="s">
        <v>63</v>
      </c>
      <c r="M1752" s="24">
        <v>-17.66</v>
      </c>
      <c r="N1752" s="266" t="s">
        <v>63</v>
      </c>
      <c r="O1752" s="118" t="s">
        <v>63</v>
      </c>
      <c r="P1752" s="278">
        <v>-68.41</v>
      </c>
      <c r="Q1752" s="285" t="s">
        <v>64</v>
      </c>
      <c r="R1752" s="118" t="s">
        <v>64</v>
      </c>
      <c r="S1752" s="274" t="s">
        <v>64</v>
      </c>
      <c r="T1752" s="276" t="s">
        <v>64</v>
      </c>
      <c r="U1752" s="279">
        <v>-50.77</v>
      </c>
      <c r="V1752" s="24"/>
      <c r="W1752" s="285">
        <v>-68.58</v>
      </c>
      <c r="X1752" s="24"/>
      <c r="Y1752" s="268">
        <v>16.600000000000001</v>
      </c>
      <c r="Z1752" s="269" t="s">
        <v>58</v>
      </c>
      <c r="AA1752" s="24"/>
      <c r="AB1752" s="272" t="s">
        <v>60</v>
      </c>
      <c r="AC1752" s="271">
        <v>16.420000000000002</v>
      </c>
      <c r="AD1752" s="118" t="s">
        <v>64</v>
      </c>
      <c r="AE1752" s="118">
        <v>-36.270000000000003</v>
      </c>
      <c r="AF1752" s="273" t="s">
        <v>60</v>
      </c>
      <c r="AG1752" s="265" t="s">
        <v>60</v>
      </c>
      <c r="AH1752" s="24"/>
      <c r="AI1752" s="118" t="s">
        <v>62</v>
      </c>
      <c r="AJ1752" s="118" t="s">
        <v>60</v>
      </c>
      <c r="AK1752" s="24"/>
      <c r="AL1752" s="282" t="s">
        <v>215</v>
      </c>
      <c r="AM1752" s="286" t="s">
        <v>63</v>
      </c>
      <c r="AN1752" s="267" t="s">
        <v>63</v>
      </c>
      <c r="AO1752" s="118" t="s">
        <v>63</v>
      </c>
      <c r="AP1752" s="275" t="s">
        <v>64</v>
      </c>
      <c r="AQ1752" s="288" t="s">
        <v>64</v>
      </c>
      <c r="AR1752" s="118" t="s">
        <v>63</v>
      </c>
      <c r="AS1752" s="270">
        <v>-305.44</v>
      </c>
      <c r="AT1752" s="277" t="s">
        <v>64</v>
      </c>
      <c r="AU1752" s="118" t="s">
        <v>64</v>
      </c>
      <c r="AV1752" s="24">
        <v>0</v>
      </c>
      <c r="AW1752" s="118">
        <v>-92.63</v>
      </c>
      <c r="AX1752" s="287">
        <v>34.229999999999997</v>
      </c>
      <c r="AY1752" s="284" t="s">
        <v>64</v>
      </c>
      <c r="AZ1752" s="283" t="s">
        <v>60</v>
      </c>
      <c r="BA1752" s="288" t="s">
        <v>63</v>
      </c>
      <c r="BB1752" s="24">
        <v>0</v>
      </c>
      <c r="BC1752" s="24">
        <v>0</v>
      </c>
      <c r="BD1752" s="24">
        <f t="shared" si="1037"/>
        <v>-1310.17</v>
      </c>
      <c r="BE1752" s="25"/>
    </row>
    <row r="1753" spans="1:57" ht="25.5" customHeight="1" x14ac:dyDescent="0.25">
      <c r="A1753" s="22">
        <v>34</v>
      </c>
      <c r="B1753" s="79" t="s">
        <v>91</v>
      </c>
      <c r="C1753" s="80">
        <v>26</v>
      </c>
      <c r="D1753" s="80">
        <v>134</v>
      </c>
      <c r="E1753" s="80" t="s">
        <v>221</v>
      </c>
      <c r="F1753" s="118">
        <v>-443.73</v>
      </c>
      <c r="G1753" s="270" t="s">
        <v>64</v>
      </c>
      <c r="H1753" s="281">
        <v>-241.23</v>
      </c>
      <c r="I1753" s="280" t="s">
        <v>64</v>
      </c>
      <c r="J1753" s="279" t="s">
        <v>63</v>
      </c>
      <c r="K1753" s="264" t="s">
        <v>64</v>
      </c>
      <c r="L1753" s="272" t="s">
        <v>63</v>
      </c>
      <c r="M1753" s="24" t="s">
        <v>64</v>
      </c>
      <c r="N1753" s="266" t="s">
        <v>63</v>
      </c>
      <c r="O1753" s="118" t="s">
        <v>63</v>
      </c>
      <c r="P1753" s="278" t="s">
        <v>63</v>
      </c>
      <c r="Q1753" s="285" t="s">
        <v>64</v>
      </c>
      <c r="R1753" s="118" t="s">
        <v>64</v>
      </c>
      <c r="S1753" s="274" t="s">
        <v>64</v>
      </c>
      <c r="T1753" s="276" t="s">
        <v>64</v>
      </c>
      <c r="U1753" s="279" t="s">
        <v>63</v>
      </c>
      <c r="V1753" s="24"/>
      <c r="W1753" s="285" t="s">
        <v>64</v>
      </c>
      <c r="X1753" s="24"/>
      <c r="Y1753" s="268" t="s">
        <v>64</v>
      </c>
      <c r="Z1753" s="269" t="s">
        <v>63</v>
      </c>
      <c r="AA1753" s="24"/>
      <c r="AB1753" s="272" t="s">
        <v>64</v>
      </c>
      <c r="AC1753" s="271" t="s">
        <v>64</v>
      </c>
      <c r="AD1753" s="118" t="s">
        <v>64</v>
      </c>
      <c r="AE1753" s="118" t="s">
        <v>64</v>
      </c>
      <c r="AF1753" s="273" t="s">
        <v>64</v>
      </c>
      <c r="AG1753" s="265" t="s">
        <v>64</v>
      </c>
      <c r="AH1753" s="24"/>
      <c r="AI1753" s="118" t="s">
        <v>64</v>
      </c>
      <c r="AJ1753" s="118" t="s">
        <v>63</v>
      </c>
      <c r="AK1753" s="24"/>
      <c r="AL1753" s="282" t="s">
        <v>63</v>
      </c>
      <c r="AM1753" s="286" t="s">
        <v>63</v>
      </c>
      <c r="AN1753" s="267" t="s">
        <v>63</v>
      </c>
      <c r="AO1753" s="118" t="s">
        <v>63</v>
      </c>
      <c r="AP1753" s="275" t="s">
        <v>64</v>
      </c>
      <c r="AQ1753" s="288" t="s">
        <v>64</v>
      </c>
      <c r="AR1753" s="118" t="s">
        <v>63</v>
      </c>
      <c r="AS1753" s="270" t="s">
        <v>64</v>
      </c>
      <c r="AT1753" s="277" t="s">
        <v>64</v>
      </c>
      <c r="AU1753" s="118" t="s">
        <v>64</v>
      </c>
      <c r="AV1753" s="24">
        <v>0</v>
      </c>
      <c r="AW1753" s="118" t="s">
        <v>64</v>
      </c>
      <c r="AX1753" s="287" t="s">
        <v>64</v>
      </c>
      <c r="AY1753" s="284" t="s">
        <v>64</v>
      </c>
      <c r="AZ1753" s="283" t="s">
        <v>64</v>
      </c>
      <c r="BA1753" s="288" t="s">
        <v>63</v>
      </c>
      <c r="BB1753" s="24">
        <v>0</v>
      </c>
      <c r="BC1753" s="24">
        <v>0</v>
      </c>
      <c r="BD1753" s="24">
        <f t="shared" si="1037"/>
        <v>-684.96</v>
      </c>
      <c r="BE1753" s="25"/>
    </row>
    <row r="1754" spans="1:57" ht="25.5" customHeight="1" x14ac:dyDescent="0.25">
      <c r="A1754" s="22">
        <v>34</v>
      </c>
      <c r="B1754" s="79" t="s">
        <v>93</v>
      </c>
      <c r="C1754" s="80">
        <v>18</v>
      </c>
      <c r="D1754" s="80">
        <v>115</v>
      </c>
      <c r="E1754" s="80" t="s">
        <v>257</v>
      </c>
      <c r="F1754" s="118">
        <v>152.77000000000001</v>
      </c>
      <c r="G1754" s="270">
        <v>-510.97</v>
      </c>
      <c r="H1754" s="281">
        <v>-271.38</v>
      </c>
      <c r="I1754" s="280">
        <v>21.76</v>
      </c>
      <c r="J1754" s="279">
        <v>119.35</v>
      </c>
      <c r="K1754" s="264">
        <v>125.27</v>
      </c>
      <c r="L1754" s="272" t="s">
        <v>58</v>
      </c>
      <c r="M1754" s="24">
        <v>99.99</v>
      </c>
      <c r="N1754" s="266">
        <v>636.97</v>
      </c>
      <c r="O1754" s="118">
        <v>636.97</v>
      </c>
      <c r="P1754" s="278">
        <v>-194.84</v>
      </c>
      <c r="Q1754" s="285">
        <v>-223.5</v>
      </c>
      <c r="R1754" s="118">
        <v>22.78</v>
      </c>
      <c r="S1754" s="274">
        <v>-207.68</v>
      </c>
      <c r="T1754" s="276" t="s">
        <v>59</v>
      </c>
      <c r="U1754" s="279" t="s">
        <v>58</v>
      </c>
      <c r="V1754" s="24"/>
      <c r="W1754" s="285">
        <v>-194.88</v>
      </c>
      <c r="X1754" s="24"/>
      <c r="Y1754" s="268">
        <v>558</v>
      </c>
      <c r="Z1754" s="269">
        <v>-302.27999999999997</v>
      </c>
      <c r="AA1754" s="24"/>
      <c r="AB1754" s="272">
        <v>-240.41</v>
      </c>
      <c r="AC1754" s="271">
        <v>-101.69</v>
      </c>
      <c r="AD1754" s="118">
        <v>379.07</v>
      </c>
      <c r="AE1754" s="118">
        <v>-114.19</v>
      </c>
      <c r="AF1754" s="273">
        <v>-323.58</v>
      </c>
      <c r="AG1754" s="265">
        <v>-35.53</v>
      </c>
      <c r="AH1754" s="24"/>
      <c r="AI1754" s="118">
        <v>-116.96</v>
      </c>
      <c r="AJ1754" s="118">
        <v>431.88</v>
      </c>
      <c r="AK1754" s="24"/>
      <c r="AL1754" s="282" t="s">
        <v>58</v>
      </c>
      <c r="AM1754" s="286">
        <v>59.41</v>
      </c>
      <c r="AN1754" s="267" t="s">
        <v>124</v>
      </c>
      <c r="AO1754" s="118">
        <v>-30.96</v>
      </c>
      <c r="AP1754" s="275">
        <v>57.84</v>
      </c>
      <c r="AQ1754" s="288" t="s">
        <v>58</v>
      </c>
      <c r="AR1754" s="118">
        <v>109.3</v>
      </c>
      <c r="AS1754" s="270">
        <v>93.1</v>
      </c>
      <c r="AT1754" s="277">
        <v>14.08</v>
      </c>
      <c r="AU1754" s="118">
        <v>-13.77</v>
      </c>
      <c r="AV1754" s="24">
        <v>0</v>
      </c>
      <c r="AW1754" s="118">
        <v>-8.8800000000000008</v>
      </c>
      <c r="AX1754" s="287">
        <v>-97.28</v>
      </c>
      <c r="AY1754" s="284">
        <v>58.48</v>
      </c>
      <c r="AZ1754" s="283">
        <v>-98.94</v>
      </c>
      <c r="BA1754" s="288">
        <v>61.7</v>
      </c>
      <c r="BB1754" s="24">
        <v>0</v>
      </c>
      <c r="BC1754" s="24">
        <v>0</v>
      </c>
      <c r="BD1754" s="24">
        <f t="shared" si="1037"/>
        <v>551</v>
      </c>
      <c r="BE1754" s="25"/>
    </row>
    <row r="1755" spans="1:57" ht="25.5" customHeight="1" x14ac:dyDescent="0.25">
      <c r="A1755" s="22">
        <v>34</v>
      </c>
      <c r="B1755" s="79" t="s">
        <v>93</v>
      </c>
      <c r="C1755" s="80">
        <v>11</v>
      </c>
      <c r="D1755" s="80">
        <v>251</v>
      </c>
      <c r="E1755" s="80" t="s">
        <v>338</v>
      </c>
      <c r="F1755" s="118">
        <v>-84.78</v>
      </c>
      <c r="G1755" s="270">
        <v>554.47</v>
      </c>
      <c r="H1755" s="281">
        <v>-774.75</v>
      </c>
      <c r="I1755" s="280">
        <v>-104.1</v>
      </c>
      <c r="J1755" s="279">
        <v>24.49</v>
      </c>
      <c r="K1755" s="264">
        <v>188.86</v>
      </c>
      <c r="L1755" s="272">
        <v>-192.69</v>
      </c>
      <c r="M1755" s="24">
        <v>355.51</v>
      </c>
      <c r="N1755" s="266">
        <v>1612.18</v>
      </c>
      <c r="O1755" s="118">
        <v>1612.18</v>
      </c>
      <c r="P1755" s="278">
        <v>-39.979999999999997</v>
      </c>
      <c r="Q1755" s="285">
        <v>-50.13</v>
      </c>
      <c r="R1755" s="118">
        <v>-37.53</v>
      </c>
      <c r="S1755" s="274">
        <v>-119.57</v>
      </c>
      <c r="T1755" s="276" t="s">
        <v>59</v>
      </c>
      <c r="U1755" s="279">
        <v>-543.52</v>
      </c>
      <c r="V1755" s="24"/>
      <c r="W1755" s="285" t="s">
        <v>58</v>
      </c>
      <c r="X1755" s="24"/>
      <c r="Y1755" s="268">
        <v>-11.78</v>
      </c>
      <c r="Z1755" s="269">
        <v>85.96</v>
      </c>
      <c r="AA1755" s="24"/>
      <c r="AB1755" s="272">
        <v>108.27</v>
      </c>
      <c r="AC1755" s="271">
        <v>-104.98</v>
      </c>
      <c r="AD1755" s="118">
        <v>-545.61</v>
      </c>
      <c r="AE1755" s="118">
        <v>-180.26</v>
      </c>
      <c r="AF1755" s="273">
        <v>-335.18</v>
      </c>
      <c r="AG1755" s="265">
        <v>-16.54</v>
      </c>
      <c r="AH1755" s="24"/>
      <c r="AI1755" s="118">
        <v>-122.04</v>
      </c>
      <c r="AJ1755" s="118">
        <v>8</v>
      </c>
      <c r="AK1755" s="24"/>
      <c r="AL1755" s="282" t="s">
        <v>58</v>
      </c>
      <c r="AM1755" s="286">
        <v>-193.89</v>
      </c>
      <c r="AN1755" s="267" t="s">
        <v>124</v>
      </c>
      <c r="AO1755" s="118">
        <v>50.51</v>
      </c>
      <c r="AP1755" s="275">
        <v>21.42</v>
      </c>
      <c r="AQ1755" s="288">
        <v>-86.46</v>
      </c>
      <c r="AR1755" s="118">
        <v>-111.47</v>
      </c>
      <c r="AS1755" s="270">
        <v>895.13</v>
      </c>
      <c r="AT1755" s="277" t="s">
        <v>59</v>
      </c>
      <c r="AU1755" s="118">
        <v>-56.43</v>
      </c>
      <c r="AV1755" s="24">
        <v>0</v>
      </c>
      <c r="AW1755" s="118">
        <v>-369.68</v>
      </c>
      <c r="AX1755" s="287">
        <v>-100.42</v>
      </c>
      <c r="AY1755" s="284">
        <v>207.61</v>
      </c>
      <c r="AZ1755" s="283" t="s">
        <v>60</v>
      </c>
      <c r="BA1755" s="288">
        <v>78.25</v>
      </c>
      <c r="BB1755" s="24">
        <v>0</v>
      </c>
      <c r="BC1755" s="24">
        <v>0</v>
      </c>
      <c r="BD1755" s="24">
        <f t="shared" si="1037"/>
        <v>1621.0499999999993</v>
      </c>
      <c r="BE1755" s="25"/>
    </row>
    <row r="1756" spans="1:57" ht="25.5" customHeight="1" x14ac:dyDescent="0.25">
      <c r="A1756" s="22">
        <v>34</v>
      </c>
      <c r="B1756" s="79" t="s">
        <v>93</v>
      </c>
      <c r="C1756" s="88">
        <v>23</v>
      </c>
      <c r="D1756" s="88">
        <v>307</v>
      </c>
      <c r="E1756" s="88" t="s">
        <v>224</v>
      </c>
      <c r="F1756" s="118" t="s">
        <v>64</v>
      </c>
      <c r="G1756" s="270" t="s">
        <v>64</v>
      </c>
      <c r="H1756" s="281" t="s">
        <v>64</v>
      </c>
      <c r="I1756" s="280" t="s">
        <v>64</v>
      </c>
      <c r="J1756" s="279" t="s">
        <v>63</v>
      </c>
      <c r="K1756" s="264" t="s">
        <v>64</v>
      </c>
      <c r="L1756" s="272" t="s">
        <v>63</v>
      </c>
      <c r="M1756" s="24" t="s">
        <v>64</v>
      </c>
      <c r="N1756" s="266">
        <v>0</v>
      </c>
      <c r="O1756" s="118" t="s">
        <v>63</v>
      </c>
      <c r="P1756" s="278" t="s">
        <v>63</v>
      </c>
      <c r="Q1756" s="285" t="s">
        <v>64</v>
      </c>
      <c r="R1756" s="118" t="s">
        <v>64</v>
      </c>
      <c r="S1756" s="274" t="s">
        <v>64</v>
      </c>
      <c r="T1756" s="276" t="s">
        <v>64</v>
      </c>
      <c r="U1756" s="279" t="s">
        <v>63</v>
      </c>
      <c r="V1756" s="24"/>
      <c r="W1756" s="285" t="s">
        <v>64</v>
      </c>
      <c r="X1756" s="24"/>
      <c r="Y1756" s="268" t="s">
        <v>64</v>
      </c>
      <c r="Z1756" s="269" t="s">
        <v>63</v>
      </c>
      <c r="AA1756" s="24"/>
      <c r="AB1756" s="272" t="s">
        <v>64</v>
      </c>
      <c r="AC1756" s="271" t="s">
        <v>64</v>
      </c>
      <c r="AD1756" s="118" t="s">
        <v>64</v>
      </c>
      <c r="AE1756" s="118" t="s">
        <v>64</v>
      </c>
      <c r="AF1756" s="273" t="s">
        <v>64</v>
      </c>
      <c r="AG1756" s="265" t="s">
        <v>64</v>
      </c>
      <c r="AH1756" s="24"/>
      <c r="AI1756" s="118" t="s">
        <v>64</v>
      </c>
      <c r="AJ1756" s="118" t="s">
        <v>64</v>
      </c>
      <c r="AK1756" s="24"/>
      <c r="AL1756" s="282" t="s">
        <v>63</v>
      </c>
      <c r="AM1756" s="286" t="s">
        <v>63</v>
      </c>
      <c r="AN1756" s="267" t="s">
        <v>63</v>
      </c>
      <c r="AO1756" s="118" t="s">
        <v>63</v>
      </c>
      <c r="AP1756" s="275" t="s">
        <v>64</v>
      </c>
      <c r="AQ1756" s="288" t="s">
        <v>64</v>
      </c>
      <c r="AR1756" s="118" t="s">
        <v>63</v>
      </c>
      <c r="AS1756" s="270" t="s">
        <v>64</v>
      </c>
      <c r="AT1756" s="277" t="s">
        <v>64</v>
      </c>
      <c r="AU1756" s="118" t="s">
        <v>64</v>
      </c>
      <c r="AV1756" s="24">
        <v>0</v>
      </c>
      <c r="AW1756" s="118" t="s">
        <v>64</v>
      </c>
      <c r="AX1756" s="287" t="s">
        <v>64</v>
      </c>
      <c r="AY1756" s="284" t="s">
        <v>64</v>
      </c>
      <c r="AZ1756" s="283" t="s">
        <v>64</v>
      </c>
      <c r="BA1756" s="288" t="s">
        <v>63</v>
      </c>
      <c r="BB1756" s="24">
        <v>0</v>
      </c>
      <c r="BC1756" s="24">
        <v>0</v>
      </c>
      <c r="BD1756" s="24">
        <f t="shared" si="1037"/>
        <v>0</v>
      </c>
      <c r="BE1756" s="25"/>
    </row>
    <row r="1757" spans="1:57" ht="25.5" customHeight="1" x14ac:dyDescent="0.25">
      <c r="A1757" s="22">
        <v>34</v>
      </c>
      <c r="B1757" s="79" t="s">
        <v>93</v>
      </c>
      <c r="C1757" s="80">
        <v>60</v>
      </c>
      <c r="D1757" s="80">
        <v>81</v>
      </c>
      <c r="E1757" s="80" t="s">
        <v>252</v>
      </c>
      <c r="F1757" s="118">
        <v>-113.3</v>
      </c>
      <c r="G1757" s="270" t="s">
        <v>64</v>
      </c>
      <c r="H1757" s="281">
        <v>58.14</v>
      </c>
      <c r="I1757" s="280" t="s">
        <v>64</v>
      </c>
      <c r="J1757" s="279" t="s">
        <v>63</v>
      </c>
      <c r="K1757" s="264" t="s">
        <v>64</v>
      </c>
      <c r="L1757" s="272" t="s">
        <v>63</v>
      </c>
      <c r="M1757" s="24" t="s">
        <v>64</v>
      </c>
      <c r="N1757" s="266" t="s">
        <v>63</v>
      </c>
      <c r="O1757" s="118" t="s">
        <v>63</v>
      </c>
      <c r="P1757" s="278" t="s">
        <v>63</v>
      </c>
      <c r="Q1757" s="285" t="s">
        <v>64</v>
      </c>
      <c r="R1757" s="118" t="s">
        <v>64</v>
      </c>
      <c r="S1757" s="274">
        <v>31</v>
      </c>
      <c r="T1757" s="276" t="s">
        <v>64</v>
      </c>
      <c r="U1757" s="279" t="s">
        <v>63</v>
      </c>
      <c r="V1757" s="24"/>
      <c r="W1757" s="285" t="s">
        <v>64</v>
      </c>
      <c r="X1757" s="24"/>
      <c r="Y1757" s="268" t="s">
        <v>64</v>
      </c>
      <c r="Z1757" s="269" t="s">
        <v>63</v>
      </c>
      <c r="AA1757" s="24"/>
      <c r="AB1757" s="272" t="s">
        <v>64</v>
      </c>
      <c r="AC1757" s="271" t="s">
        <v>64</v>
      </c>
      <c r="AD1757" s="118" t="s">
        <v>64</v>
      </c>
      <c r="AE1757" s="118" t="s">
        <v>64</v>
      </c>
      <c r="AF1757" s="273" t="s">
        <v>64</v>
      </c>
      <c r="AG1757" s="265" t="s">
        <v>64</v>
      </c>
      <c r="AH1757" s="24"/>
      <c r="AI1757" s="118" t="s">
        <v>64</v>
      </c>
      <c r="AJ1757" s="118" t="s">
        <v>64</v>
      </c>
      <c r="AK1757" s="24"/>
      <c r="AL1757" s="282" t="s">
        <v>63</v>
      </c>
      <c r="AM1757" s="286" t="s">
        <v>63</v>
      </c>
      <c r="AN1757" s="267" t="s">
        <v>63</v>
      </c>
      <c r="AO1757" s="118" t="s">
        <v>63</v>
      </c>
      <c r="AP1757" s="275" t="s">
        <v>64</v>
      </c>
      <c r="AQ1757" s="288" t="s">
        <v>64</v>
      </c>
      <c r="AR1757" s="118" t="s">
        <v>63</v>
      </c>
      <c r="AS1757" s="270" t="s">
        <v>64</v>
      </c>
      <c r="AT1757" s="277" t="s">
        <v>64</v>
      </c>
      <c r="AU1757" s="118" t="s">
        <v>64</v>
      </c>
      <c r="AV1757" s="24">
        <v>0</v>
      </c>
      <c r="AW1757" s="118" t="s">
        <v>64</v>
      </c>
      <c r="AX1757" s="287" t="s">
        <v>64</v>
      </c>
      <c r="AY1757" s="284" t="s">
        <v>64</v>
      </c>
      <c r="AZ1757" s="283" t="s">
        <v>64</v>
      </c>
      <c r="BA1757" s="288" t="s">
        <v>63</v>
      </c>
      <c r="BB1757" s="24">
        <v>0</v>
      </c>
      <c r="BC1757" s="24">
        <v>0</v>
      </c>
      <c r="BD1757" s="24">
        <f t="shared" si="1037"/>
        <v>-24.159999999999997</v>
      </c>
      <c r="BE1757" s="25"/>
    </row>
    <row r="1758" spans="1:57" ht="25.5" customHeight="1" x14ac:dyDescent="0.25">
      <c r="A1758" s="22">
        <v>34</v>
      </c>
      <c r="B1758" s="79" t="s">
        <v>110</v>
      </c>
      <c r="C1758" s="80">
        <v>22</v>
      </c>
      <c r="D1758" s="80">
        <v>285</v>
      </c>
      <c r="E1758" s="80" t="s">
        <v>318</v>
      </c>
      <c r="F1758" s="118">
        <v>-16.37</v>
      </c>
      <c r="G1758" s="270">
        <v>-494.49</v>
      </c>
      <c r="H1758" s="281">
        <v>11.1</v>
      </c>
      <c r="I1758" s="280">
        <v>-135.55000000000001</v>
      </c>
      <c r="J1758" s="279">
        <v>-238.72</v>
      </c>
      <c r="K1758" s="264">
        <v>-191.45</v>
      </c>
      <c r="L1758" s="272">
        <v>-24.27</v>
      </c>
      <c r="M1758" s="24" t="s">
        <v>59</v>
      </c>
      <c r="N1758" s="266">
        <v>0</v>
      </c>
      <c r="O1758" s="118" t="s">
        <v>58</v>
      </c>
      <c r="P1758" s="278" t="s">
        <v>58</v>
      </c>
      <c r="Q1758" s="285" t="s">
        <v>58</v>
      </c>
      <c r="R1758" s="118">
        <v>-341.1</v>
      </c>
      <c r="S1758" s="274">
        <v>-42.6</v>
      </c>
      <c r="T1758" s="276" t="s">
        <v>59</v>
      </c>
      <c r="U1758" s="279">
        <v>-197.04</v>
      </c>
      <c r="V1758" s="24"/>
      <c r="W1758" s="285" t="s">
        <v>58</v>
      </c>
      <c r="X1758" s="24"/>
      <c r="Y1758" s="268" t="s">
        <v>59</v>
      </c>
      <c r="Z1758" s="269">
        <v>-203.58</v>
      </c>
      <c r="AA1758" s="24"/>
      <c r="AB1758" s="272">
        <v>-38.67</v>
      </c>
      <c r="AC1758" s="271">
        <v>-39.32</v>
      </c>
      <c r="AD1758" s="118">
        <v>-399.83</v>
      </c>
      <c r="AE1758" s="118">
        <v>-166.31</v>
      </c>
      <c r="AF1758" s="273" t="s">
        <v>59</v>
      </c>
      <c r="AG1758" s="265">
        <v>-80.25</v>
      </c>
      <c r="AH1758" s="24"/>
      <c r="AI1758" s="118">
        <v>0.35</v>
      </c>
      <c r="AJ1758" s="118">
        <v>103.68</v>
      </c>
      <c r="AK1758" s="24"/>
      <c r="AL1758" s="282" t="s">
        <v>58</v>
      </c>
      <c r="AM1758" s="286">
        <v>-665.32</v>
      </c>
      <c r="AN1758" s="267" t="s">
        <v>124</v>
      </c>
      <c r="AO1758" s="118" t="s">
        <v>58</v>
      </c>
      <c r="AP1758" s="275">
        <v>347.13</v>
      </c>
      <c r="AQ1758" s="288" t="s">
        <v>58</v>
      </c>
      <c r="AR1758" s="118" t="s">
        <v>58</v>
      </c>
      <c r="AS1758" s="270" t="s">
        <v>59</v>
      </c>
      <c r="AT1758" s="277" t="s">
        <v>59</v>
      </c>
      <c r="AU1758" s="118">
        <v>-151.38</v>
      </c>
      <c r="AV1758" s="24">
        <v>0</v>
      </c>
      <c r="AW1758" s="118">
        <v>-203.7</v>
      </c>
      <c r="AX1758" s="287" t="s">
        <v>59</v>
      </c>
      <c r="AY1758" s="284">
        <v>0.36</v>
      </c>
      <c r="AZ1758" s="283">
        <v>-299.45</v>
      </c>
      <c r="BA1758" s="288">
        <v>23.92</v>
      </c>
      <c r="BB1758" s="24">
        <v>0</v>
      </c>
      <c r="BC1758" s="24">
        <v>0</v>
      </c>
      <c r="BD1758" s="24">
        <f t="shared" si="1037"/>
        <v>-3442.8599999999997</v>
      </c>
      <c r="BE1758" s="25"/>
    </row>
    <row r="1759" spans="1:57" ht="25.5" customHeight="1" x14ac:dyDescent="0.25">
      <c r="A1759" s="22">
        <v>34</v>
      </c>
      <c r="B1759" s="79" t="s">
        <v>110</v>
      </c>
      <c r="C1759" s="80">
        <v>23</v>
      </c>
      <c r="D1759" s="80">
        <v>287</v>
      </c>
      <c r="E1759" s="80" t="s">
        <v>87</v>
      </c>
      <c r="F1759" s="118">
        <v>-184.33</v>
      </c>
      <c r="G1759" s="270">
        <v>-276.67</v>
      </c>
      <c r="H1759" s="281" t="s">
        <v>58</v>
      </c>
      <c r="I1759" s="280">
        <v>23.93</v>
      </c>
      <c r="J1759" s="279">
        <v>-393</v>
      </c>
      <c r="K1759" s="264">
        <v>-141.81</v>
      </c>
      <c r="L1759" s="272">
        <v>-531.46</v>
      </c>
      <c r="M1759" s="24" t="s">
        <v>59</v>
      </c>
      <c r="N1759" s="266">
        <v>-752.89</v>
      </c>
      <c r="O1759" s="118">
        <v>-752.89</v>
      </c>
      <c r="P1759" s="278">
        <v>125.11</v>
      </c>
      <c r="Q1759" s="285">
        <v>-458.63</v>
      </c>
      <c r="R1759" s="118">
        <v>-176.09</v>
      </c>
      <c r="S1759" s="274">
        <v>-94.97</v>
      </c>
      <c r="T1759" s="276" t="s">
        <v>59</v>
      </c>
      <c r="U1759" s="279">
        <v>-279.49</v>
      </c>
      <c r="V1759" s="24"/>
      <c r="W1759" s="285" t="s">
        <v>58</v>
      </c>
      <c r="X1759" s="24"/>
      <c r="Y1759" s="268">
        <v>-21.4</v>
      </c>
      <c r="Z1759" s="269" t="s">
        <v>58</v>
      </c>
      <c r="AA1759" s="24"/>
      <c r="AB1759" s="272">
        <v>1.87</v>
      </c>
      <c r="AC1759" s="271">
        <v>-48.82</v>
      </c>
      <c r="AD1759" s="118">
        <v>-757.19</v>
      </c>
      <c r="AE1759" s="118">
        <v>-108.82</v>
      </c>
      <c r="AF1759" s="273">
        <v>-101.94</v>
      </c>
      <c r="AG1759" s="265">
        <v>3.94</v>
      </c>
      <c r="AH1759" s="24"/>
      <c r="AI1759" s="118">
        <v>-33.67</v>
      </c>
      <c r="AJ1759" s="118">
        <v>213.04</v>
      </c>
      <c r="AK1759" s="24"/>
      <c r="AL1759" s="282" t="s">
        <v>58</v>
      </c>
      <c r="AM1759" s="286">
        <v>-21.88</v>
      </c>
      <c r="AN1759" s="267" t="s">
        <v>124</v>
      </c>
      <c r="AO1759" s="118" t="s">
        <v>58</v>
      </c>
      <c r="AP1759" s="275">
        <v>-1158.95</v>
      </c>
      <c r="AQ1759" s="288" t="s">
        <v>58</v>
      </c>
      <c r="AR1759" s="118">
        <v>272.94</v>
      </c>
      <c r="AS1759" s="270" t="s">
        <v>59</v>
      </c>
      <c r="AT1759" s="277">
        <v>350.97</v>
      </c>
      <c r="AU1759" s="118">
        <v>-117.29</v>
      </c>
      <c r="AV1759" s="24">
        <v>0</v>
      </c>
      <c r="AW1759" s="118" t="s">
        <v>59</v>
      </c>
      <c r="AX1759" s="287">
        <v>-9.31</v>
      </c>
      <c r="AY1759" s="284" t="s">
        <v>62</v>
      </c>
      <c r="AZ1759" s="283">
        <v>-273.7</v>
      </c>
      <c r="BA1759" s="288">
        <v>-10.99</v>
      </c>
      <c r="BB1759" s="24">
        <v>0</v>
      </c>
      <c r="BC1759" s="24">
        <v>0</v>
      </c>
      <c r="BD1759" s="24">
        <f t="shared" si="1037"/>
        <v>-5714.3899999999994</v>
      </c>
      <c r="BE1759" s="25"/>
    </row>
    <row r="1760" spans="1:57" ht="25.5" customHeight="1" x14ac:dyDescent="0.25">
      <c r="A1760" s="22">
        <v>34</v>
      </c>
      <c r="B1760" s="79" t="s">
        <v>110</v>
      </c>
      <c r="C1760" s="80">
        <v>13</v>
      </c>
      <c r="D1760" s="80">
        <v>149</v>
      </c>
      <c r="E1760" s="80" t="s">
        <v>359</v>
      </c>
      <c r="F1760" s="118">
        <v>-1235.96</v>
      </c>
      <c r="G1760" s="270">
        <v>381.61</v>
      </c>
      <c r="H1760" s="281">
        <v>-105.79</v>
      </c>
      <c r="I1760" s="280">
        <v>-294.74</v>
      </c>
      <c r="J1760" s="279" t="s">
        <v>58</v>
      </c>
      <c r="K1760" s="264">
        <v>-196.14</v>
      </c>
      <c r="L1760" s="272" t="s">
        <v>58</v>
      </c>
      <c r="M1760" s="24" t="s">
        <v>59</v>
      </c>
      <c r="N1760" s="266">
        <v>-68.44</v>
      </c>
      <c r="O1760" s="118">
        <v>-68.44</v>
      </c>
      <c r="P1760" s="278" t="s">
        <v>58</v>
      </c>
      <c r="Q1760" s="285" t="s">
        <v>58</v>
      </c>
      <c r="R1760" s="118" t="s">
        <v>60</v>
      </c>
      <c r="S1760" s="274">
        <v>-123.37</v>
      </c>
      <c r="T1760" s="276" t="s">
        <v>59</v>
      </c>
      <c r="U1760" s="279">
        <v>-76</v>
      </c>
      <c r="V1760" s="24"/>
      <c r="W1760" s="285" t="s">
        <v>58</v>
      </c>
      <c r="X1760" s="24"/>
      <c r="Y1760" s="268" t="s">
        <v>59</v>
      </c>
      <c r="Z1760" s="269">
        <v>-136.54</v>
      </c>
      <c r="AA1760" s="24"/>
      <c r="AB1760" s="272">
        <v>176.25</v>
      </c>
      <c r="AC1760" s="271">
        <v>134.07</v>
      </c>
      <c r="AD1760" s="118">
        <v>-269.91000000000003</v>
      </c>
      <c r="AE1760" s="118">
        <v>-161.72</v>
      </c>
      <c r="AF1760" s="273">
        <v>157.79</v>
      </c>
      <c r="AG1760" s="265">
        <v>-69.03</v>
      </c>
      <c r="AH1760" s="24"/>
      <c r="AI1760" s="118">
        <v>461.9</v>
      </c>
      <c r="AJ1760" s="118" t="s">
        <v>58</v>
      </c>
      <c r="AK1760" s="24"/>
      <c r="AL1760" s="282" t="s">
        <v>58</v>
      </c>
      <c r="AM1760" s="286">
        <v>-64.03</v>
      </c>
      <c r="AN1760" s="267" t="s">
        <v>124</v>
      </c>
      <c r="AO1760" s="118">
        <v>-12.91</v>
      </c>
      <c r="AP1760" s="275">
        <v>17</v>
      </c>
      <c r="AQ1760" s="288">
        <v>-102.92</v>
      </c>
      <c r="AR1760" s="118">
        <v>279.25</v>
      </c>
      <c r="AS1760" s="270" t="s">
        <v>59</v>
      </c>
      <c r="AT1760" s="277" t="s">
        <v>59</v>
      </c>
      <c r="AU1760" s="118">
        <v>62.14</v>
      </c>
      <c r="AV1760" s="24">
        <v>0</v>
      </c>
      <c r="AW1760" s="118">
        <v>-467.84</v>
      </c>
      <c r="AX1760" s="287" t="s">
        <v>59</v>
      </c>
      <c r="AY1760" s="284">
        <v>-14.78</v>
      </c>
      <c r="AZ1760" s="283" t="s">
        <v>59</v>
      </c>
      <c r="BA1760" s="288">
        <v>-48.61</v>
      </c>
      <c r="BB1760" s="24">
        <v>0</v>
      </c>
      <c r="BC1760" s="24">
        <v>0</v>
      </c>
      <c r="BD1760" s="24">
        <f t="shared" si="1037"/>
        <v>-1847.1599999999999</v>
      </c>
      <c r="BE1760" s="25"/>
    </row>
    <row r="1761" spans="1:57" ht="25.5" customHeight="1" x14ac:dyDescent="0.25">
      <c r="A1761" s="22">
        <v>34</v>
      </c>
      <c r="B1761" s="78"/>
      <c r="C1761" s="76"/>
      <c r="D1761" s="76"/>
      <c r="E1761" s="76"/>
      <c r="F1761" s="118">
        <v>691.29</v>
      </c>
      <c r="G1761" s="270">
        <v>0</v>
      </c>
      <c r="H1761" s="281">
        <v>0</v>
      </c>
      <c r="I1761" s="280">
        <v>0</v>
      </c>
      <c r="J1761" s="279">
        <v>0</v>
      </c>
      <c r="K1761" s="264">
        <v>-23.72</v>
      </c>
      <c r="L1761" s="272">
        <v>0</v>
      </c>
      <c r="M1761" s="24">
        <v>0</v>
      </c>
      <c r="N1761" s="266">
        <v>-100.2</v>
      </c>
      <c r="O1761" s="118">
        <v>-100.2</v>
      </c>
      <c r="P1761" s="278">
        <v>0</v>
      </c>
      <c r="Q1761" s="285">
        <v>0</v>
      </c>
      <c r="R1761" s="118">
        <v>-149.68</v>
      </c>
      <c r="S1761" s="274">
        <v>0</v>
      </c>
      <c r="T1761" s="276">
        <v>0</v>
      </c>
      <c r="U1761" s="279">
        <v>0</v>
      </c>
      <c r="V1761" s="24"/>
      <c r="W1761" s="285"/>
      <c r="X1761" s="24"/>
      <c r="Y1761" s="268">
        <v>0</v>
      </c>
      <c r="Z1761" s="269">
        <v>0</v>
      </c>
      <c r="AA1761" s="24"/>
      <c r="AB1761" s="272">
        <f>-437.56+170.92-243.01</f>
        <v>-509.65</v>
      </c>
      <c r="AC1761" s="271">
        <v>-62.58</v>
      </c>
      <c r="AD1761" s="118">
        <v>-86.67</v>
      </c>
      <c r="AE1761" s="118">
        <v>0</v>
      </c>
      <c r="AF1761" s="273">
        <v>0</v>
      </c>
      <c r="AG1761" s="265">
        <v>-61.45</v>
      </c>
      <c r="AH1761" s="24"/>
      <c r="AI1761" s="118">
        <v>0</v>
      </c>
      <c r="AJ1761" s="118">
        <v>51.14</v>
      </c>
      <c r="AK1761" s="24"/>
      <c r="AL1761" s="282">
        <v>0</v>
      </c>
      <c r="AM1761" s="286">
        <v>0</v>
      </c>
      <c r="AN1761" s="267">
        <v>-314.14999999999998</v>
      </c>
      <c r="AO1761" s="118">
        <v>0</v>
      </c>
      <c r="AP1761" s="275">
        <v>94.61</v>
      </c>
      <c r="AQ1761" s="288">
        <v>0</v>
      </c>
      <c r="AR1761" s="118">
        <v>9.51</v>
      </c>
      <c r="AS1761" s="270">
        <v>0</v>
      </c>
      <c r="AT1761" s="277">
        <v>0</v>
      </c>
      <c r="AU1761" s="118">
        <v>0</v>
      </c>
      <c r="AV1761" s="24">
        <v>0</v>
      </c>
      <c r="AW1761" s="118">
        <v>0</v>
      </c>
      <c r="AX1761" s="287">
        <v>0</v>
      </c>
      <c r="AY1761" s="284" t="s">
        <v>60</v>
      </c>
      <c r="AZ1761" s="283">
        <v>-248.94</v>
      </c>
      <c r="BA1761" s="288">
        <v>-176.87</v>
      </c>
      <c r="BB1761" s="24">
        <v>0</v>
      </c>
      <c r="BC1761" s="24">
        <v>0</v>
      </c>
      <c r="BD1761" s="24">
        <f t="shared" si="1037"/>
        <v>-987.56000000000006</v>
      </c>
      <c r="BE1761" s="25"/>
    </row>
    <row r="1762" spans="1:57" ht="25.5" customHeight="1" x14ac:dyDescent="0.25">
      <c r="A1762" s="22">
        <v>34</v>
      </c>
      <c r="B1762" s="78"/>
      <c r="C1762" s="76"/>
      <c r="D1762" s="76"/>
      <c r="E1762" s="76"/>
      <c r="F1762" s="118">
        <v>176.05</v>
      </c>
      <c r="G1762" s="270">
        <v>0</v>
      </c>
      <c r="H1762" s="281">
        <v>0</v>
      </c>
      <c r="I1762" s="280">
        <v>0</v>
      </c>
      <c r="J1762" s="279">
        <v>0</v>
      </c>
      <c r="K1762" s="264">
        <v>0</v>
      </c>
      <c r="L1762" s="272">
        <v>0</v>
      </c>
      <c r="M1762" s="24">
        <v>0</v>
      </c>
      <c r="N1762" s="266">
        <v>0</v>
      </c>
      <c r="O1762" s="118">
        <v>0</v>
      </c>
      <c r="P1762" s="278">
        <v>0</v>
      </c>
      <c r="Q1762" s="285">
        <v>0</v>
      </c>
      <c r="R1762" s="118">
        <v>452.1</v>
      </c>
      <c r="S1762" s="274">
        <v>0</v>
      </c>
      <c r="T1762" s="276">
        <v>0</v>
      </c>
      <c r="U1762" s="279">
        <v>0</v>
      </c>
      <c r="V1762" s="24"/>
      <c r="W1762" s="285">
        <v>0</v>
      </c>
      <c r="X1762" s="24"/>
      <c r="Y1762" s="268">
        <v>0</v>
      </c>
      <c r="Z1762" s="269">
        <v>0</v>
      </c>
      <c r="AA1762" s="24"/>
      <c r="AB1762" s="272">
        <v>-137.47</v>
      </c>
      <c r="AC1762" s="271">
        <v>-33.25</v>
      </c>
      <c r="AD1762" s="118">
        <v>-307.33999999999997</v>
      </c>
      <c r="AE1762" s="118">
        <v>0</v>
      </c>
      <c r="AF1762" s="273">
        <v>0</v>
      </c>
      <c r="AG1762" s="265">
        <v>10.95</v>
      </c>
      <c r="AH1762" s="24"/>
      <c r="AI1762" s="118">
        <v>0</v>
      </c>
      <c r="AJ1762" s="118">
        <v>173.87</v>
      </c>
      <c r="AK1762" s="24"/>
      <c r="AL1762" s="282">
        <v>0</v>
      </c>
      <c r="AM1762" s="286">
        <v>0</v>
      </c>
      <c r="AN1762" s="267">
        <v>0</v>
      </c>
      <c r="AO1762" s="118">
        <v>0</v>
      </c>
      <c r="AP1762" s="275">
        <v>-52.76</v>
      </c>
      <c r="AQ1762" s="288">
        <v>0</v>
      </c>
      <c r="AR1762" s="118">
        <v>-297.76</v>
      </c>
      <c r="AS1762" s="270">
        <v>0</v>
      </c>
      <c r="AT1762" s="277">
        <v>0</v>
      </c>
      <c r="AU1762" s="118">
        <v>0</v>
      </c>
      <c r="AV1762" s="24">
        <v>0</v>
      </c>
      <c r="AW1762" s="118">
        <v>0</v>
      </c>
      <c r="AX1762" s="287">
        <v>0</v>
      </c>
      <c r="AY1762" s="284">
        <v>-0.01</v>
      </c>
      <c r="AZ1762" s="283"/>
      <c r="BA1762" s="288" t="s">
        <v>62</v>
      </c>
      <c r="BB1762" s="24">
        <v>0</v>
      </c>
      <c r="BC1762" s="24">
        <v>0</v>
      </c>
      <c r="BD1762" s="24">
        <f t="shared" si="1037"/>
        <v>-15.6199999999999</v>
      </c>
      <c r="BE1762" s="25"/>
    </row>
    <row r="1763" spans="1:57" ht="25.5" customHeight="1" x14ac:dyDescent="0.25">
      <c r="A1763" s="22">
        <v>34</v>
      </c>
      <c r="B1763" s="78"/>
      <c r="C1763" s="76"/>
      <c r="D1763" s="76"/>
      <c r="E1763" s="76"/>
      <c r="F1763" s="118">
        <v>-411.15</v>
      </c>
      <c r="G1763" s="270">
        <v>0</v>
      </c>
      <c r="H1763" s="281">
        <v>0</v>
      </c>
      <c r="I1763" s="280">
        <v>0</v>
      </c>
      <c r="J1763" s="24">
        <v>0</v>
      </c>
      <c r="K1763" s="264">
        <v>0</v>
      </c>
      <c r="L1763" s="272">
        <v>0</v>
      </c>
      <c r="M1763" s="24">
        <v>0</v>
      </c>
      <c r="N1763" s="266">
        <v>0</v>
      </c>
      <c r="O1763" s="118">
        <v>0</v>
      </c>
      <c r="P1763" s="24">
        <v>0</v>
      </c>
      <c r="Q1763" s="285">
        <v>0</v>
      </c>
      <c r="R1763" s="118">
        <v>-359.7</v>
      </c>
      <c r="S1763" s="274">
        <v>0</v>
      </c>
      <c r="T1763" s="24">
        <v>0</v>
      </c>
      <c r="U1763" s="279">
        <v>0</v>
      </c>
      <c r="V1763" s="24"/>
      <c r="W1763" s="24">
        <v>0</v>
      </c>
      <c r="X1763" s="24"/>
      <c r="Y1763" s="268">
        <v>0</v>
      </c>
      <c r="Z1763" s="269">
        <v>0</v>
      </c>
      <c r="AA1763" s="24"/>
      <c r="AB1763" s="272">
        <v>0</v>
      </c>
      <c r="AC1763" s="271">
        <v>-48.82</v>
      </c>
      <c r="AD1763" s="118">
        <v>-69.209999999999994</v>
      </c>
      <c r="AE1763" s="118">
        <v>0</v>
      </c>
      <c r="AF1763" s="273">
        <v>0</v>
      </c>
      <c r="AG1763" s="265">
        <v>0</v>
      </c>
      <c r="AH1763" s="24"/>
      <c r="AI1763" s="118">
        <v>0</v>
      </c>
      <c r="AJ1763" s="118">
        <v>121.48</v>
      </c>
      <c r="AK1763" s="24"/>
      <c r="AL1763" s="24">
        <v>0</v>
      </c>
      <c r="AM1763" s="24">
        <v>0</v>
      </c>
      <c r="AN1763" s="267">
        <v>0</v>
      </c>
      <c r="AO1763" s="118">
        <v>0</v>
      </c>
      <c r="AP1763" s="275">
        <v>-232.3</v>
      </c>
      <c r="AQ1763" s="288">
        <v>0</v>
      </c>
      <c r="AR1763" s="118">
        <v>0</v>
      </c>
      <c r="AS1763" s="270">
        <v>0</v>
      </c>
      <c r="AT1763" s="266">
        <v>0</v>
      </c>
      <c r="AU1763" s="118">
        <v>0</v>
      </c>
      <c r="AV1763" s="24">
        <v>0</v>
      </c>
      <c r="AW1763" s="118">
        <v>0</v>
      </c>
      <c r="AX1763" s="287">
        <v>0</v>
      </c>
      <c r="AY1763" s="284">
        <v>77.25</v>
      </c>
      <c r="AZ1763" s="283">
        <v>0</v>
      </c>
      <c r="BA1763" s="288">
        <v>0</v>
      </c>
      <c r="BB1763" s="24">
        <v>0</v>
      </c>
      <c r="BC1763" s="24">
        <v>0</v>
      </c>
      <c r="BD1763" s="24">
        <f t="shared" si="1037"/>
        <v>-922.45</v>
      </c>
      <c r="BE1763" s="25"/>
    </row>
    <row r="1764" spans="1:57" ht="25.5" customHeight="1" x14ac:dyDescent="0.25">
      <c r="A1764" s="22">
        <v>34</v>
      </c>
      <c r="B1764" s="78"/>
      <c r="C1764" s="76"/>
      <c r="D1764" s="76"/>
      <c r="E1764" s="76"/>
      <c r="F1764" s="118">
        <v>-22.96</v>
      </c>
      <c r="G1764" s="24">
        <v>0</v>
      </c>
      <c r="H1764" s="281">
        <v>0</v>
      </c>
      <c r="I1764" s="24">
        <v>0</v>
      </c>
      <c r="J1764" s="24">
        <v>0</v>
      </c>
      <c r="K1764" s="264">
        <v>0</v>
      </c>
      <c r="L1764" s="272">
        <v>0</v>
      </c>
      <c r="M1764" s="24">
        <v>0</v>
      </c>
      <c r="N1764" s="266">
        <v>0</v>
      </c>
      <c r="O1764" s="118">
        <v>0</v>
      </c>
      <c r="P1764" s="24">
        <v>0</v>
      </c>
      <c r="Q1764" s="24">
        <v>0</v>
      </c>
      <c r="R1764" s="118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68">
        <v>0</v>
      </c>
      <c r="Z1764" s="269">
        <v>0</v>
      </c>
      <c r="AA1764" s="24"/>
      <c r="AB1764" s="272">
        <v>-170.59</v>
      </c>
      <c r="AC1764" s="271">
        <v>0</v>
      </c>
      <c r="AD1764" s="118">
        <v>0</v>
      </c>
      <c r="AE1764" s="24">
        <v>0</v>
      </c>
      <c r="AF1764" s="273">
        <v>0</v>
      </c>
      <c r="AG1764" s="265">
        <v>0</v>
      </c>
      <c r="AH1764" s="24"/>
      <c r="AI1764" s="24">
        <v>0</v>
      </c>
      <c r="AJ1764" s="118">
        <v>0.3</v>
      </c>
      <c r="AK1764" s="24"/>
      <c r="AL1764" s="24">
        <v>0</v>
      </c>
      <c r="AM1764" s="24">
        <v>0</v>
      </c>
      <c r="AN1764" s="24">
        <v>0</v>
      </c>
      <c r="AO1764" s="118">
        <v>0</v>
      </c>
      <c r="AP1764" s="275">
        <v>8.75</v>
      </c>
      <c r="AQ1764" s="288">
        <v>0</v>
      </c>
      <c r="AR1764" s="118">
        <v>0</v>
      </c>
      <c r="AS1764" s="270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84">
        <v>0</v>
      </c>
      <c r="AZ1764" s="283">
        <v>0</v>
      </c>
      <c r="BA1764" s="288">
        <v>0</v>
      </c>
      <c r="BB1764" s="24">
        <v>0</v>
      </c>
      <c r="BC1764" s="24">
        <v>0</v>
      </c>
      <c r="BD1764" s="24">
        <f t="shared" si="1037"/>
        <v>-184.5</v>
      </c>
      <c r="BE1764" s="25"/>
    </row>
    <row r="1765" spans="1:57" ht="25.5" customHeight="1" x14ac:dyDescent="0.25">
      <c r="A1765" s="22">
        <v>34</v>
      </c>
      <c r="B1765" s="78"/>
      <c r="C1765" s="76"/>
      <c r="D1765" s="76"/>
      <c r="E1765" s="76"/>
      <c r="F1765" s="118">
        <v>-81.06</v>
      </c>
      <c r="G1765" s="24">
        <v>0</v>
      </c>
      <c r="H1765" s="281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118">
        <v>0</v>
      </c>
      <c r="P1765" s="24">
        <v>0</v>
      </c>
      <c r="Q1765" s="24">
        <v>0</v>
      </c>
      <c r="R1765" s="118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69">
        <v>0</v>
      </c>
      <c r="AA1765" s="24"/>
      <c r="AB1765" s="272">
        <v>-338.73</v>
      </c>
      <c r="AC1765" s="271">
        <v>0</v>
      </c>
      <c r="AD1765" s="118">
        <v>0</v>
      </c>
      <c r="AE1765" s="24">
        <v>0</v>
      </c>
      <c r="AF1765" s="24">
        <v>0</v>
      </c>
      <c r="AG1765" s="265">
        <v>0</v>
      </c>
      <c r="AH1765" s="24"/>
      <c r="AI1765" s="24">
        <v>0</v>
      </c>
      <c r="AJ1765" s="118">
        <v>-27.22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75">
        <v>0</v>
      </c>
      <c r="AQ1765" s="24">
        <v>0</v>
      </c>
      <c r="AR1765" s="24">
        <v>0</v>
      </c>
      <c r="AS1765" s="270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84">
        <v>0</v>
      </c>
      <c r="AZ1765" s="24">
        <v>0</v>
      </c>
      <c r="BA1765" s="263">
        <v>0</v>
      </c>
      <c r="BB1765" s="24">
        <v>0</v>
      </c>
      <c r="BC1765" s="24">
        <v>0</v>
      </c>
      <c r="BD1765" s="24">
        <f t="shared" si="1037"/>
        <v>-447.01</v>
      </c>
      <c r="BE1765" s="25"/>
    </row>
    <row r="1766" spans="1:57" ht="25.5" customHeight="1" x14ac:dyDescent="0.25">
      <c r="A1766" s="22">
        <v>34</v>
      </c>
      <c r="B1766" s="78"/>
      <c r="C1766" s="76"/>
      <c r="D1766" s="76"/>
      <c r="E1766" s="76"/>
      <c r="F1766" s="118">
        <v>-56.74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118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72">
        <v>-8.73</v>
      </c>
      <c r="AC1766" s="24">
        <v>0</v>
      </c>
      <c r="AD1766" s="118">
        <v>0</v>
      </c>
      <c r="AE1766" s="24">
        <v>0</v>
      </c>
      <c r="AF1766" s="24">
        <v>0</v>
      </c>
      <c r="AG1766" s="265">
        <v>0</v>
      </c>
      <c r="AH1766" s="24"/>
      <c r="AI1766" s="24">
        <v>0</v>
      </c>
      <c r="AJ1766" s="118" t="s">
        <v>246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75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8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1037"/>
        <v>-65.47</v>
      </c>
      <c r="BE1766" s="25"/>
    </row>
    <row r="1767" spans="1:57" ht="25.5" customHeight="1" x14ac:dyDescent="0.25">
      <c r="A1767" s="22">
        <v>34</v>
      </c>
      <c r="B1767" s="78"/>
      <c r="C1767" s="76"/>
      <c r="D1767" s="76"/>
      <c r="E1767" s="76"/>
      <c r="F1767" s="118">
        <v>-302.07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72">
        <v>0</v>
      </c>
      <c r="AC1767" s="24">
        <v>0</v>
      </c>
      <c r="AD1767" s="24">
        <v>0</v>
      </c>
      <c r="AE1767" s="24">
        <v>0</v>
      </c>
      <c r="AF1767" s="24">
        <v>0</v>
      </c>
      <c r="AG1767" s="265">
        <v>0</v>
      </c>
      <c r="AH1767" s="24"/>
      <c r="AI1767" s="24">
        <v>0</v>
      </c>
      <c r="AJ1767" s="118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1037"/>
        <v>-302.07</v>
      </c>
      <c r="BE1767" s="25"/>
    </row>
    <row r="1768" spans="1:57" ht="25.5" customHeight="1" x14ac:dyDescent="0.25">
      <c r="A1768" s="22">
        <v>34</v>
      </c>
      <c r="B1768" s="78"/>
      <c r="C1768" s="76"/>
      <c r="D1768" s="76"/>
      <c r="E1768" s="76"/>
      <c r="F1768" s="118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72">
        <v>0</v>
      </c>
      <c r="AC1768" s="24">
        <v>0</v>
      </c>
      <c r="AD1768" s="24">
        <v>0</v>
      </c>
      <c r="AE1768" s="24">
        <v>0</v>
      </c>
      <c r="AF1768" s="24">
        <v>0</v>
      </c>
      <c r="AG1768" s="265">
        <v>0</v>
      </c>
      <c r="AH1768" s="24"/>
      <c r="AI1768" s="24">
        <v>0</v>
      </c>
      <c r="AJ1768" s="118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1037"/>
        <v>0</v>
      </c>
      <c r="BE1768" s="25"/>
    </row>
    <row r="1769" spans="1:57" ht="25.5" customHeight="1" x14ac:dyDescent="0.25">
      <c r="A1769" s="22">
        <v>34</v>
      </c>
      <c r="B1769" s="78"/>
      <c r="C1769" s="76"/>
      <c r="D1769" s="76"/>
      <c r="E1769" s="76"/>
      <c r="F1769" s="118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65">
        <v>0</v>
      </c>
      <c r="AH1769" s="24"/>
      <c r="AI1769" s="24">
        <v>0</v>
      </c>
      <c r="AJ1769" s="118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1037"/>
        <v>0</v>
      </c>
      <c r="BE1769" s="25"/>
    </row>
    <row r="1770" spans="1:57" ht="25.5" customHeight="1" x14ac:dyDescent="0.25">
      <c r="A1770" s="22">
        <v>34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1037"/>
        <v>0</v>
      </c>
      <c r="BE1770" s="25"/>
    </row>
    <row r="1771" spans="1:57" ht="25.5" customHeight="1" x14ac:dyDescent="0.25">
      <c r="A1771" s="22">
        <v>34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1037"/>
        <v>0</v>
      </c>
      <c r="BE1771" s="25"/>
    </row>
    <row r="1772" spans="1:57" ht="25.5" customHeight="1" x14ac:dyDescent="0.25">
      <c r="A1772" s="22">
        <v>34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1037"/>
        <v>0</v>
      </c>
      <c r="BE1772" s="25"/>
    </row>
    <row r="1773" spans="1:57" ht="25.5" customHeight="1" x14ac:dyDescent="0.25">
      <c r="A1773" s="22">
        <v>34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1037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U1774" si="1038">SUM(F1734:F1773)</f>
        <v>-4964.24</v>
      </c>
      <c r="G1774" s="37">
        <f t="shared" si="1038"/>
        <v>-1444.3600000000001</v>
      </c>
      <c r="H1774" s="37">
        <f t="shared" si="1038"/>
        <v>-3993.5199999999995</v>
      </c>
      <c r="I1774" s="37">
        <f t="shared" si="1038"/>
        <v>-2573.0599999999995</v>
      </c>
      <c r="J1774" s="37">
        <f t="shared" si="1038"/>
        <v>-1332.3200000000002</v>
      </c>
      <c r="K1774" s="37">
        <f t="shared" si="1038"/>
        <v>-1979.95</v>
      </c>
      <c r="L1774" s="37">
        <f t="shared" si="1038"/>
        <v>-1951.3300000000002</v>
      </c>
      <c r="M1774" s="37">
        <f t="shared" si="1038"/>
        <v>-533.95000000000005</v>
      </c>
      <c r="N1774" s="37">
        <f t="shared" si="1038"/>
        <v>778.6700000000003</v>
      </c>
      <c r="O1774" s="37">
        <f t="shared" si="1038"/>
        <v>778.6700000000003</v>
      </c>
      <c r="P1774" s="37">
        <f t="shared" si="1038"/>
        <v>-833.54000000000008</v>
      </c>
      <c r="Q1774" s="37">
        <f t="shared" si="1038"/>
        <v>-2532.33</v>
      </c>
      <c r="R1774" s="37">
        <f t="shared" si="1038"/>
        <v>451.01999999999936</v>
      </c>
      <c r="S1774" s="37">
        <f t="shared" si="1038"/>
        <v>-3975.2299999999996</v>
      </c>
      <c r="T1774" s="37">
        <f t="shared" si="1038"/>
        <v>-4918.0499999999993</v>
      </c>
      <c r="U1774" s="37">
        <f t="shared" si="1038"/>
        <v>-5880.12</v>
      </c>
      <c r="V1774" s="37"/>
      <c r="W1774" s="37">
        <f>SUM(W1734:W1773)</f>
        <v>-3925.7900000000004</v>
      </c>
      <c r="X1774" s="37"/>
      <c r="Y1774" s="37">
        <f>SUM(Y1734:Y1773)</f>
        <v>-1005.6800000000002</v>
      </c>
      <c r="Z1774" s="37">
        <f>SUM(Z1734:Z1773)</f>
        <v>-1742.5799999999997</v>
      </c>
      <c r="AA1774" s="37"/>
      <c r="AB1774" s="37">
        <f t="shared" ref="AB1774:AG1774" si="1039">SUM(AB1734:AB1773)</f>
        <v>-3017.63</v>
      </c>
      <c r="AC1774" s="37">
        <f t="shared" si="1039"/>
        <v>-899.34000000000037</v>
      </c>
      <c r="AD1774" s="37">
        <f t="shared" si="1039"/>
        <v>-3193.2400000000002</v>
      </c>
      <c r="AE1774" s="37">
        <f t="shared" si="1039"/>
        <v>-2340.63</v>
      </c>
      <c r="AF1774" s="37">
        <f t="shared" si="1039"/>
        <v>-2184.8599999999997</v>
      </c>
      <c r="AG1774" s="37">
        <f t="shared" si="1039"/>
        <v>65.739999999999981</v>
      </c>
      <c r="AH1774" s="37"/>
      <c r="AI1774" s="37">
        <f>SUM(AI1734:AI1773)</f>
        <v>317.28000000000003</v>
      </c>
      <c r="AJ1774" s="37">
        <f>SUM(AJ1734:AJ1773)</f>
        <v>966.9799999999999</v>
      </c>
      <c r="AK1774" s="37"/>
      <c r="AL1774" s="37">
        <f t="shared" ref="AL1774:BC1774" si="1040">SUM(AL1734:AL1773)</f>
        <v>0</v>
      </c>
      <c r="AM1774" s="37">
        <f t="shared" si="1040"/>
        <v>-2452.4800000000005</v>
      </c>
      <c r="AN1774" s="37">
        <f t="shared" si="1040"/>
        <v>-3078.9</v>
      </c>
      <c r="AO1774" s="37">
        <f t="shared" si="1040"/>
        <v>-615.75</v>
      </c>
      <c r="AP1774" s="37">
        <f t="shared" si="1040"/>
        <v>-2062.7400000000002</v>
      </c>
      <c r="AQ1774" s="37">
        <f t="shared" si="1040"/>
        <v>-3925.73</v>
      </c>
      <c r="AR1774" s="37">
        <f t="shared" si="1040"/>
        <v>448.94999999999993</v>
      </c>
      <c r="AS1774" s="37">
        <f t="shared" si="1040"/>
        <v>-1372.8999999999996</v>
      </c>
      <c r="AT1774" s="37">
        <f t="shared" si="1040"/>
        <v>-1518.1499999999999</v>
      </c>
      <c r="AU1774" s="37">
        <f t="shared" si="1040"/>
        <v>-2360.36</v>
      </c>
      <c r="AV1774" s="37">
        <f t="shared" si="1040"/>
        <v>0</v>
      </c>
      <c r="AW1774" s="37">
        <f t="shared" si="1040"/>
        <v>-1227.8799999999999</v>
      </c>
      <c r="AX1774" s="37">
        <f t="shared" si="1040"/>
        <v>-2045.65</v>
      </c>
      <c r="AY1774" s="37">
        <f t="shared" si="1040"/>
        <v>-121.01000000000002</v>
      </c>
      <c r="AZ1774" s="37">
        <f t="shared" si="1040"/>
        <v>-801.72</v>
      </c>
      <c r="BA1774" s="37">
        <f t="shared" si="1040"/>
        <v>-49.249999999999986</v>
      </c>
      <c r="BB1774" s="37">
        <f t="shared" si="1040"/>
        <v>0</v>
      </c>
      <c r="BC1774" s="37">
        <f t="shared" si="1040"/>
        <v>0</v>
      </c>
      <c r="BD1774" s="24">
        <f t="shared" si="1037"/>
        <v>-73046.959999999992</v>
      </c>
      <c r="BE1774" s="322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U1775" si="1041">COUNTA(F1734:F1773)</f>
        <v>40</v>
      </c>
      <c r="G1775" s="33">
        <f t="shared" si="1041"/>
        <v>40</v>
      </c>
      <c r="H1775" s="33">
        <f t="shared" si="1041"/>
        <v>40</v>
      </c>
      <c r="I1775" s="33">
        <f t="shared" si="1041"/>
        <v>40</v>
      </c>
      <c r="J1775" s="33">
        <f t="shared" si="1041"/>
        <v>40</v>
      </c>
      <c r="K1775" s="33">
        <f t="shared" si="1041"/>
        <v>40</v>
      </c>
      <c r="L1775" s="33">
        <f t="shared" si="1041"/>
        <v>40</v>
      </c>
      <c r="M1775" s="33">
        <f t="shared" si="1041"/>
        <v>40</v>
      </c>
      <c r="N1775" s="33">
        <f t="shared" si="1041"/>
        <v>40</v>
      </c>
      <c r="O1775" s="33">
        <f t="shared" si="1041"/>
        <v>40</v>
      </c>
      <c r="P1775" s="33">
        <f t="shared" si="1041"/>
        <v>40</v>
      </c>
      <c r="Q1775" s="33">
        <f t="shared" si="1041"/>
        <v>40</v>
      </c>
      <c r="R1775" s="33">
        <f t="shared" si="1041"/>
        <v>40</v>
      </c>
      <c r="S1775" s="33">
        <f t="shared" si="1041"/>
        <v>40</v>
      </c>
      <c r="T1775" s="33">
        <f t="shared" si="1041"/>
        <v>40</v>
      </c>
      <c r="U1775" s="33">
        <f t="shared" si="1041"/>
        <v>40</v>
      </c>
      <c r="V1775" s="33"/>
      <c r="W1775" s="33">
        <f>COUNTA(W1734:W1773)</f>
        <v>39</v>
      </c>
      <c r="X1775" s="33"/>
      <c r="Y1775" s="33">
        <f>COUNTA(Y1734:Y1773)</f>
        <v>40</v>
      </c>
      <c r="Z1775" s="33">
        <f>COUNTA(Z1734:Z1773)</f>
        <v>40</v>
      </c>
      <c r="AA1775" s="33"/>
      <c r="AB1775" s="33">
        <f t="shared" ref="AB1775:AG1775" si="1042">COUNTA(AB1734:AB1773)</f>
        <v>40</v>
      </c>
      <c r="AC1775" s="33">
        <f t="shared" si="1042"/>
        <v>40</v>
      </c>
      <c r="AD1775" s="33">
        <f t="shared" si="1042"/>
        <v>40</v>
      </c>
      <c r="AE1775" s="33">
        <f t="shared" si="1042"/>
        <v>40</v>
      </c>
      <c r="AF1775" s="33">
        <f t="shared" si="1042"/>
        <v>40</v>
      </c>
      <c r="AG1775" s="33">
        <f t="shared" si="1042"/>
        <v>40</v>
      </c>
      <c r="AH1775" s="33"/>
      <c r="AI1775" s="33">
        <f>COUNTA(AI1734:AI1773)</f>
        <v>40</v>
      </c>
      <c r="AJ1775" s="33">
        <f>COUNTA(AJ1734:AJ1773)</f>
        <v>40</v>
      </c>
      <c r="AK1775" s="33"/>
      <c r="AL1775" s="33">
        <f t="shared" ref="AL1775:BC1775" si="1043">COUNTA(AL1734:AL1773)</f>
        <v>40</v>
      </c>
      <c r="AM1775" s="33">
        <f t="shared" si="1043"/>
        <v>40</v>
      </c>
      <c r="AN1775" s="33">
        <f t="shared" si="1043"/>
        <v>40</v>
      </c>
      <c r="AO1775" s="33">
        <f t="shared" si="1043"/>
        <v>40</v>
      </c>
      <c r="AP1775" s="33">
        <f t="shared" si="1043"/>
        <v>40</v>
      </c>
      <c r="AQ1775" s="33">
        <f t="shared" si="1043"/>
        <v>40</v>
      </c>
      <c r="AR1775" s="33">
        <f t="shared" si="1043"/>
        <v>40</v>
      </c>
      <c r="AS1775" s="33">
        <f t="shared" si="1043"/>
        <v>40</v>
      </c>
      <c r="AT1775" s="33">
        <f t="shared" si="1043"/>
        <v>40</v>
      </c>
      <c r="AU1775" s="33">
        <f t="shared" si="1043"/>
        <v>40</v>
      </c>
      <c r="AV1775" s="33">
        <f t="shared" si="1043"/>
        <v>40</v>
      </c>
      <c r="AW1775" s="33">
        <f t="shared" si="1043"/>
        <v>40</v>
      </c>
      <c r="AX1775" s="33">
        <f t="shared" si="1043"/>
        <v>40</v>
      </c>
      <c r="AY1775" s="33">
        <f t="shared" si="1043"/>
        <v>40</v>
      </c>
      <c r="AZ1775" s="33">
        <f t="shared" si="1043"/>
        <v>39</v>
      </c>
      <c r="BA1775" s="33">
        <f t="shared" si="1043"/>
        <v>40</v>
      </c>
      <c r="BB1775" s="33">
        <f t="shared" si="1043"/>
        <v>40</v>
      </c>
      <c r="BC1775" s="33">
        <f t="shared" si="1043"/>
        <v>40</v>
      </c>
      <c r="BD1775" s="33">
        <f t="shared" si="1037"/>
        <v>1798</v>
      </c>
      <c r="BE1775" s="322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U1776" si="1044">COUNTIF(F1734:F1773,"NS")</f>
        <v>5</v>
      </c>
      <c r="G1776" s="34">
        <f t="shared" si="1044"/>
        <v>7</v>
      </c>
      <c r="H1776" s="34">
        <f t="shared" si="1044"/>
        <v>5</v>
      </c>
      <c r="I1776" s="34">
        <f t="shared" si="1044"/>
        <v>8</v>
      </c>
      <c r="J1776" s="34">
        <f t="shared" si="1044"/>
        <v>8</v>
      </c>
      <c r="K1776" s="34">
        <f t="shared" si="1044"/>
        <v>8</v>
      </c>
      <c r="L1776" s="34">
        <f t="shared" si="1044"/>
        <v>10</v>
      </c>
      <c r="M1776" s="34">
        <f t="shared" si="1044"/>
        <v>9</v>
      </c>
      <c r="N1776" s="34">
        <f t="shared" si="1044"/>
        <v>7</v>
      </c>
      <c r="O1776" s="34">
        <f t="shared" si="1044"/>
        <v>8</v>
      </c>
      <c r="P1776" s="34">
        <f t="shared" si="1044"/>
        <v>7</v>
      </c>
      <c r="Q1776" s="34">
        <f t="shared" si="1044"/>
        <v>8</v>
      </c>
      <c r="R1776" s="34">
        <f t="shared" si="1044"/>
        <v>8</v>
      </c>
      <c r="S1776" s="34">
        <f t="shared" si="1044"/>
        <v>8</v>
      </c>
      <c r="T1776" s="34">
        <f t="shared" si="1044"/>
        <v>9</v>
      </c>
      <c r="U1776" s="34">
        <f t="shared" si="1044"/>
        <v>7</v>
      </c>
      <c r="V1776" s="34"/>
      <c r="W1776" s="34">
        <f>COUNTIF(W1734:W1773,"NS")</f>
        <v>7</v>
      </c>
      <c r="X1776" s="34"/>
      <c r="Y1776" s="34">
        <f>COUNTIF(Y1734:Y1773,"NS")</f>
        <v>7</v>
      </c>
      <c r="Z1776" s="34">
        <f>COUNTIF(Z1734:Z1773,"NS")</f>
        <v>7</v>
      </c>
      <c r="AA1776" s="34"/>
      <c r="AB1776" s="34">
        <f t="shared" ref="AB1776:AG1776" si="1045">COUNTIF(AB1734:AB1773,"NS")</f>
        <v>7</v>
      </c>
      <c r="AC1776" s="34">
        <f t="shared" si="1045"/>
        <v>7</v>
      </c>
      <c r="AD1776" s="34">
        <f t="shared" si="1045"/>
        <v>8</v>
      </c>
      <c r="AE1776" s="34">
        <f t="shared" si="1045"/>
        <v>7</v>
      </c>
      <c r="AF1776" s="34">
        <f t="shared" si="1045"/>
        <v>7</v>
      </c>
      <c r="AG1776" s="34">
        <f t="shared" si="1045"/>
        <v>6</v>
      </c>
      <c r="AH1776" s="34"/>
      <c r="AI1776" s="34">
        <f>COUNTIF(AI1734:AI1773,"NS")</f>
        <v>8</v>
      </c>
      <c r="AJ1776" s="34">
        <f>COUNTIF(AJ1734:AJ1773,"NS")</f>
        <v>7</v>
      </c>
      <c r="AK1776" s="34"/>
      <c r="AL1776" s="34">
        <f t="shared" ref="AL1776:BC1776" si="1046">COUNTIF(AL1734:AL1773,"NS")</f>
        <v>8</v>
      </c>
      <c r="AM1776" s="34">
        <f t="shared" si="1046"/>
        <v>8</v>
      </c>
      <c r="AN1776" s="34">
        <f t="shared" si="1046"/>
        <v>9</v>
      </c>
      <c r="AO1776" s="34">
        <f t="shared" si="1046"/>
        <v>8</v>
      </c>
      <c r="AP1776" s="34">
        <f t="shared" si="1046"/>
        <v>10</v>
      </c>
      <c r="AQ1776" s="34">
        <f t="shared" si="1046"/>
        <v>8</v>
      </c>
      <c r="AR1776" s="34">
        <f t="shared" si="1046"/>
        <v>8</v>
      </c>
      <c r="AS1776" s="34">
        <f t="shared" si="1046"/>
        <v>6</v>
      </c>
      <c r="AT1776" s="34">
        <f t="shared" si="1046"/>
        <v>8</v>
      </c>
      <c r="AU1776" s="34">
        <f t="shared" si="1046"/>
        <v>11</v>
      </c>
      <c r="AV1776" s="34">
        <f t="shared" si="1046"/>
        <v>0</v>
      </c>
      <c r="AW1776" s="34">
        <f t="shared" si="1046"/>
        <v>8</v>
      </c>
      <c r="AX1776" s="34">
        <f t="shared" si="1046"/>
        <v>7</v>
      </c>
      <c r="AY1776" s="34">
        <f t="shared" si="1046"/>
        <v>10</v>
      </c>
      <c r="AZ1776" s="34">
        <f t="shared" si="1046"/>
        <v>6</v>
      </c>
      <c r="BA1776" s="34">
        <f t="shared" si="1046"/>
        <v>8</v>
      </c>
      <c r="BB1776" s="34">
        <f t="shared" si="1046"/>
        <v>0</v>
      </c>
      <c r="BC1776" s="34">
        <f t="shared" si="1046"/>
        <v>0</v>
      </c>
      <c r="BD1776" s="33">
        <f t="shared" si="1037"/>
        <v>323</v>
      </c>
      <c r="BE1776" s="322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U1777" si="1047">COUNTIF(F1734:F1773,"NC")</f>
        <v>0</v>
      </c>
      <c r="G1777" s="34">
        <f t="shared" si="1047"/>
        <v>0</v>
      </c>
      <c r="H1777" s="34">
        <f t="shared" si="1047"/>
        <v>3</v>
      </c>
      <c r="I1777" s="34">
        <f t="shared" si="1047"/>
        <v>0</v>
      </c>
      <c r="J1777" s="34">
        <f t="shared" si="1047"/>
        <v>2</v>
      </c>
      <c r="K1777" s="34">
        <f t="shared" si="1047"/>
        <v>0</v>
      </c>
      <c r="L1777" s="34">
        <f t="shared" si="1047"/>
        <v>4</v>
      </c>
      <c r="M1777" s="34">
        <f t="shared" si="1047"/>
        <v>5</v>
      </c>
      <c r="N1777" s="34">
        <f t="shared" si="1047"/>
        <v>1</v>
      </c>
      <c r="O1777" s="34">
        <f t="shared" si="1047"/>
        <v>2</v>
      </c>
      <c r="P1777" s="34">
        <f t="shared" si="1047"/>
        <v>8</v>
      </c>
      <c r="Q1777" s="34">
        <f t="shared" si="1047"/>
        <v>2</v>
      </c>
      <c r="R1777" s="34">
        <f t="shared" si="1047"/>
        <v>0</v>
      </c>
      <c r="S1777" s="34">
        <f t="shared" si="1047"/>
        <v>0</v>
      </c>
      <c r="T1777" s="34">
        <f t="shared" si="1047"/>
        <v>11</v>
      </c>
      <c r="U1777" s="34">
        <f t="shared" si="1047"/>
        <v>1</v>
      </c>
      <c r="V1777" s="34"/>
      <c r="W1777" s="34">
        <f>COUNTIF(W1734:W1773,"NC")</f>
        <v>5</v>
      </c>
      <c r="X1777" s="34"/>
      <c r="Y1777" s="34">
        <f>COUNTIF(Y1734:Y1773,"NC")</f>
        <v>2</v>
      </c>
      <c r="Z1777" s="34">
        <f>COUNTIF(Z1734:Z1773,"NC")</f>
        <v>4</v>
      </c>
      <c r="AA1777" s="34"/>
      <c r="AB1777" s="34">
        <f t="shared" ref="AB1777:AG1777" si="1048">COUNTIF(AB1734:AB1773,"NC")</f>
        <v>0</v>
      </c>
      <c r="AC1777" s="34">
        <f t="shared" si="1048"/>
        <v>1</v>
      </c>
      <c r="AD1777" s="34">
        <f t="shared" si="1048"/>
        <v>0</v>
      </c>
      <c r="AE1777" s="34">
        <f t="shared" si="1048"/>
        <v>0</v>
      </c>
      <c r="AF1777" s="34">
        <f t="shared" si="1048"/>
        <v>2</v>
      </c>
      <c r="AG1777" s="34">
        <f t="shared" si="1048"/>
        <v>0</v>
      </c>
      <c r="AH1777" s="34"/>
      <c r="AI1777" s="34">
        <f>COUNTIF(AI1734:AI1773,"NC")</f>
        <v>0</v>
      </c>
      <c r="AJ1777" s="34">
        <f>COUNTIF(AJ1734:AJ1773,"NC")</f>
        <v>2</v>
      </c>
      <c r="AK1777" s="34"/>
      <c r="AL1777" s="34">
        <f t="shared" ref="AL1777:BC1777" si="1049">COUNTIF(AL1734:AL1773,"NC")</f>
        <v>16</v>
      </c>
      <c r="AM1777" s="34">
        <f t="shared" si="1049"/>
        <v>0</v>
      </c>
      <c r="AN1777" s="34">
        <f t="shared" si="1049"/>
        <v>0</v>
      </c>
      <c r="AO1777" s="34">
        <f t="shared" si="1049"/>
        <v>3</v>
      </c>
      <c r="AP1777" s="34">
        <f t="shared" si="1049"/>
        <v>1</v>
      </c>
      <c r="AQ1777" s="34">
        <f t="shared" si="1049"/>
        <v>5</v>
      </c>
      <c r="AR1777" s="34">
        <f t="shared" si="1049"/>
        <v>1</v>
      </c>
      <c r="AS1777" s="34">
        <f t="shared" si="1049"/>
        <v>4</v>
      </c>
      <c r="AT1777" s="34">
        <f t="shared" si="1049"/>
        <v>5</v>
      </c>
      <c r="AU1777" s="34">
        <f t="shared" si="1049"/>
        <v>0</v>
      </c>
      <c r="AV1777" s="34">
        <f t="shared" si="1049"/>
        <v>0</v>
      </c>
      <c r="AW1777" s="34">
        <f t="shared" si="1049"/>
        <v>3</v>
      </c>
      <c r="AX1777" s="34">
        <f t="shared" si="1049"/>
        <v>2</v>
      </c>
      <c r="AY1777" s="34">
        <f t="shared" si="1049"/>
        <v>0</v>
      </c>
      <c r="AZ1777" s="34">
        <f t="shared" si="1049"/>
        <v>1</v>
      </c>
      <c r="BA1777" s="34">
        <f t="shared" si="1049"/>
        <v>0</v>
      </c>
      <c r="BB1777" s="34">
        <f t="shared" si="1049"/>
        <v>0</v>
      </c>
      <c r="BC1777" s="34">
        <f t="shared" si="1049"/>
        <v>0</v>
      </c>
      <c r="BD1777" s="33">
        <f t="shared" si="1037"/>
        <v>96</v>
      </c>
      <c r="BE1777" s="322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U1778" si="1050">1-F1777/(F1775-F1776)</f>
        <v>1</v>
      </c>
      <c r="G1778" s="35">
        <f t="shared" si="1050"/>
        <v>1</v>
      </c>
      <c r="H1778" s="35">
        <f t="shared" si="1050"/>
        <v>0.91428571428571426</v>
      </c>
      <c r="I1778" s="35">
        <f t="shared" si="1050"/>
        <v>1</v>
      </c>
      <c r="J1778" s="35">
        <f t="shared" si="1050"/>
        <v>0.9375</v>
      </c>
      <c r="K1778" s="35">
        <f t="shared" si="1050"/>
        <v>1</v>
      </c>
      <c r="L1778" s="35">
        <f t="shared" si="1050"/>
        <v>0.8666666666666667</v>
      </c>
      <c r="M1778" s="35">
        <f t="shared" si="1050"/>
        <v>0.83870967741935487</v>
      </c>
      <c r="N1778" s="35">
        <f t="shared" si="1050"/>
        <v>0.96969696969696972</v>
      </c>
      <c r="O1778" s="35">
        <f t="shared" si="1050"/>
        <v>0.9375</v>
      </c>
      <c r="P1778" s="35">
        <f t="shared" si="1050"/>
        <v>0.75757575757575757</v>
      </c>
      <c r="Q1778" s="35">
        <f t="shared" si="1050"/>
        <v>0.9375</v>
      </c>
      <c r="R1778" s="35">
        <f t="shared" si="1050"/>
        <v>1</v>
      </c>
      <c r="S1778" s="35">
        <f t="shared" si="1050"/>
        <v>1</v>
      </c>
      <c r="T1778" s="35">
        <f t="shared" si="1050"/>
        <v>0.64516129032258063</v>
      </c>
      <c r="U1778" s="35">
        <f t="shared" si="1050"/>
        <v>0.96969696969696972</v>
      </c>
      <c r="V1778" s="35"/>
      <c r="W1778" s="35">
        <f>1-W1777/(W1775-W1776)</f>
        <v>0.84375</v>
      </c>
      <c r="X1778" s="35"/>
      <c r="Y1778" s="35">
        <f>1-Y1777/(Y1775-Y1776)</f>
        <v>0.93939393939393945</v>
      </c>
      <c r="Z1778" s="35">
        <f>1-Z1777/(Z1775-Z1776)</f>
        <v>0.87878787878787878</v>
      </c>
      <c r="AA1778" s="35"/>
      <c r="AB1778" s="35">
        <f t="shared" ref="AB1778:AG1778" si="1051">1-AB1777/(AB1775-AB1776)</f>
        <v>1</v>
      </c>
      <c r="AC1778" s="35">
        <f t="shared" si="1051"/>
        <v>0.96969696969696972</v>
      </c>
      <c r="AD1778" s="35">
        <f t="shared" si="1051"/>
        <v>1</v>
      </c>
      <c r="AE1778" s="35">
        <f t="shared" si="1051"/>
        <v>1</v>
      </c>
      <c r="AF1778" s="35">
        <f t="shared" si="1051"/>
        <v>0.93939393939393945</v>
      </c>
      <c r="AG1778" s="35">
        <f t="shared" si="1051"/>
        <v>1</v>
      </c>
      <c r="AH1778" s="35"/>
      <c r="AI1778" s="35">
        <f>1-AI1777/(AI1775-AI1776)</f>
        <v>1</v>
      </c>
      <c r="AJ1778" s="35">
        <f>1-AJ1777/(AJ1775-AJ1776)</f>
        <v>0.93939393939393945</v>
      </c>
      <c r="AK1778" s="35"/>
      <c r="AL1778" s="35">
        <f t="shared" ref="AL1778:BD1778" si="1052">1-AL1777/(AL1775-AL1776)</f>
        <v>0.5</v>
      </c>
      <c r="AM1778" s="35">
        <f t="shared" si="1052"/>
        <v>1</v>
      </c>
      <c r="AN1778" s="35">
        <f t="shared" si="1052"/>
        <v>1</v>
      </c>
      <c r="AO1778" s="35">
        <f t="shared" si="1052"/>
        <v>0.90625</v>
      </c>
      <c r="AP1778" s="35">
        <f t="shared" si="1052"/>
        <v>0.96666666666666667</v>
      </c>
      <c r="AQ1778" s="35">
        <f t="shared" si="1052"/>
        <v>0.84375</v>
      </c>
      <c r="AR1778" s="35">
        <f t="shared" si="1052"/>
        <v>0.96875</v>
      </c>
      <c r="AS1778" s="35">
        <f t="shared" si="1052"/>
        <v>0.88235294117647056</v>
      </c>
      <c r="AT1778" s="35">
        <f t="shared" si="1052"/>
        <v>0.84375</v>
      </c>
      <c r="AU1778" s="35">
        <f t="shared" si="1052"/>
        <v>1</v>
      </c>
      <c r="AV1778" s="35">
        <f t="shared" si="1052"/>
        <v>1</v>
      </c>
      <c r="AW1778" s="35">
        <f t="shared" si="1052"/>
        <v>0.90625</v>
      </c>
      <c r="AX1778" s="35">
        <f t="shared" si="1052"/>
        <v>0.93939393939393945</v>
      </c>
      <c r="AY1778" s="35">
        <f t="shared" si="1052"/>
        <v>1</v>
      </c>
      <c r="AZ1778" s="35">
        <f t="shared" si="1052"/>
        <v>0.96969696969696972</v>
      </c>
      <c r="BA1778" s="35">
        <f t="shared" si="1052"/>
        <v>1</v>
      </c>
      <c r="BB1778" s="35">
        <f t="shared" si="1052"/>
        <v>1</v>
      </c>
      <c r="BC1778" s="35">
        <f t="shared" si="1052"/>
        <v>1</v>
      </c>
      <c r="BD1778" s="35">
        <f t="shared" si="1052"/>
        <v>0.93491525423728816</v>
      </c>
      <c r="BE1778" s="322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U1779" si="1053">F1775+F1728</f>
        <v>1398</v>
      </c>
      <c r="G1779" s="34">
        <f t="shared" si="1053"/>
        <v>1400</v>
      </c>
      <c r="H1779" s="34">
        <f t="shared" si="1053"/>
        <v>1399</v>
      </c>
      <c r="I1779" s="34">
        <f t="shared" si="1053"/>
        <v>1400</v>
      </c>
      <c r="J1779" s="34" t="e">
        <f t="shared" si="1053"/>
        <v>#VALUE!</v>
      </c>
      <c r="K1779" s="34">
        <f t="shared" si="1053"/>
        <v>1398</v>
      </c>
      <c r="L1779" s="34">
        <f t="shared" si="1053"/>
        <v>1398</v>
      </c>
      <c r="M1779" s="34">
        <f t="shared" si="1053"/>
        <v>1399</v>
      </c>
      <c r="N1779" s="34">
        <f t="shared" si="1053"/>
        <v>1399</v>
      </c>
      <c r="O1779" s="34">
        <f t="shared" si="1053"/>
        <v>1397</v>
      </c>
      <c r="P1779" s="34">
        <f t="shared" si="1053"/>
        <v>1400</v>
      </c>
      <c r="Q1779" s="34">
        <f t="shared" si="1053"/>
        <v>1400</v>
      </c>
      <c r="R1779" s="34">
        <f t="shared" si="1053"/>
        <v>1372</v>
      </c>
      <c r="S1779" s="34">
        <f t="shared" si="1053"/>
        <v>1393</v>
      </c>
      <c r="T1779" s="34">
        <f t="shared" si="1053"/>
        <v>1400</v>
      </c>
      <c r="U1779" s="34">
        <f t="shared" si="1053"/>
        <v>1388</v>
      </c>
      <c r="V1779" s="34"/>
      <c r="W1779" s="34">
        <f>W1775+W1728</f>
        <v>1394</v>
      </c>
      <c r="X1779" s="34"/>
      <c r="Y1779" s="34">
        <f t="shared" ref="Y1779:Z1781" si="1054">Y1775+Y1728</f>
        <v>1399</v>
      </c>
      <c r="Z1779" s="34">
        <f t="shared" si="1054"/>
        <v>1400</v>
      </c>
      <c r="AA1779" s="34"/>
      <c r="AB1779" s="34">
        <f t="shared" ref="AB1779:AG1781" si="1055">AB1775+AB1728</f>
        <v>1398</v>
      </c>
      <c r="AC1779" s="34">
        <f t="shared" si="1055"/>
        <v>1400</v>
      </c>
      <c r="AD1779" s="34">
        <f t="shared" si="1055"/>
        <v>1394</v>
      </c>
      <c r="AE1779" s="34">
        <f t="shared" si="1055"/>
        <v>1400</v>
      </c>
      <c r="AF1779" s="34">
        <f t="shared" si="1055"/>
        <v>1399</v>
      </c>
      <c r="AG1779" s="34">
        <f t="shared" si="1055"/>
        <v>1397</v>
      </c>
      <c r="AH1779" s="34"/>
      <c r="AI1779" s="34">
        <f t="shared" ref="AI1779:AJ1781" si="1056">AI1775+AI1728</f>
        <v>1400</v>
      </c>
      <c r="AJ1779" s="34">
        <f t="shared" si="1056"/>
        <v>1395</v>
      </c>
      <c r="AK1779" s="34"/>
      <c r="AL1779" s="34">
        <f t="shared" ref="AL1779:BD1779" si="1057">AL1775+AL1728</f>
        <v>1396</v>
      </c>
      <c r="AM1779" s="34">
        <f t="shared" si="1057"/>
        <v>1399</v>
      </c>
      <c r="AN1779" s="34">
        <f t="shared" si="1057"/>
        <v>1399</v>
      </c>
      <c r="AO1779" s="34">
        <f t="shared" si="1057"/>
        <v>1398</v>
      </c>
      <c r="AP1779" s="34">
        <f t="shared" si="1057"/>
        <v>1399</v>
      </c>
      <c r="AQ1779" s="34">
        <f t="shared" si="1057"/>
        <v>1396</v>
      </c>
      <c r="AR1779" s="34">
        <f t="shared" si="1057"/>
        <v>1397</v>
      </c>
      <c r="AS1779" s="34">
        <f t="shared" si="1057"/>
        <v>1400</v>
      </c>
      <c r="AT1779" s="34">
        <f t="shared" si="1057"/>
        <v>1399</v>
      </c>
      <c r="AU1779" s="34">
        <f t="shared" si="1057"/>
        <v>1400</v>
      </c>
      <c r="AV1779" s="34">
        <f t="shared" si="1057"/>
        <v>1400</v>
      </c>
      <c r="AW1779" s="34">
        <f t="shared" si="1057"/>
        <v>1392</v>
      </c>
      <c r="AX1779" s="34">
        <f t="shared" si="1057"/>
        <v>1399</v>
      </c>
      <c r="AY1779" s="34">
        <f t="shared" si="1057"/>
        <v>1395</v>
      </c>
      <c r="AZ1779" s="34">
        <f t="shared" si="1057"/>
        <v>1398</v>
      </c>
      <c r="BA1779" s="34">
        <f t="shared" si="1057"/>
        <v>1400</v>
      </c>
      <c r="BB1779" s="34">
        <f t="shared" si="1057"/>
        <v>1400</v>
      </c>
      <c r="BC1779" s="34">
        <f t="shared" si="1057"/>
        <v>1400</v>
      </c>
      <c r="BD1779" s="34">
        <f t="shared" si="1057"/>
        <v>62844</v>
      </c>
      <c r="BE1779" s="322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U1780" si="1058">F1776+F1729</f>
        <v>146</v>
      </c>
      <c r="G1780" s="34">
        <f t="shared" si="1058"/>
        <v>222</v>
      </c>
      <c r="H1780" s="34">
        <f t="shared" si="1058"/>
        <v>146</v>
      </c>
      <c r="I1780" s="34">
        <f t="shared" si="1058"/>
        <v>227</v>
      </c>
      <c r="J1780" s="34" t="e">
        <f t="shared" si="1058"/>
        <v>#VALUE!</v>
      </c>
      <c r="K1780" s="34">
        <f t="shared" si="1058"/>
        <v>229</v>
      </c>
      <c r="L1780" s="34">
        <f t="shared" si="1058"/>
        <v>296</v>
      </c>
      <c r="M1780" s="34">
        <f t="shared" si="1058"/>
        <v>273</v>
      </c>
      <c r="N1780" s="34">
        <f t="shared" si="1058"/>
        <v>219</v>
      </c>
      <c r="O1780" s="34">
        <f t="shared" si="1058"/>
        <v>253</v>
      </c>
      <c r="P1780" s="34">
        <f t="shared" si="1058"/>
        <v>221</v>
      </c>
      <c r="Q1780" s="34">
        <f t="shared" si="1058"/>
        <v>258</v>
      </c>
      <c r="R1780" s="34">
        <f t="shared" si="1058"/>
        <v>195</v>
      </c>
      <c r="S1780" s="34">
        <f t="shared" si="1058"/>
        <v>285</v>
      </c>
      <c r="T1780" s="34">
        <f t="shared" si="1058"/>
        <v>237</v>
      </c>
      <c r="U1780" s="34">
        <f t="shared" si="1058"/>
        <v>215</v>
      </c>
      <c r="V1780" s="34"/>
      <c r="W1780" s="34">
        <f>W1776+W1729</f>
        <v>229</v>
      </c>
      <c r="X1780" s="34"/>
      <c r="Y1780" s="34">
        <f t="shared" si="1054"/>
        <v>228</v>
      </c>
      <c r="Z1780" s="34">
        <f t="shared" si="1054"/>
        <v>220</v>
      </c>
      <c r="AA1780" s="34"/>
      <c r="AB1780" s="34">
        <f t="shared" si="1055"/>
        <v>213</v>
      </c>
      <c r="AC1780" s="34">
        <f t="shared" si="1055"/>
        <v>227</v>
      </c>
      <c r="AD1780" s="34">
        <f t="shared" si="1055"/>
        <v>236</v>
      </c>
      <c r="AE1780" s="34">
        <f t="shared" si="1055"/>
        <v>238</v>
      </c>
      <c r="AF1780" s="34">
        <f t="shared" si="1055"/>
        <v>234</v>
      </c>
      <c r="AG1780" s="34">
        <f t="shared" si="1055"/>
        <v>185</v>
      </c>
      <c r="AH1780" s="34"/>
      <c r="AI1780" s="34">
        <f t="shared" si="1056"/>
        <v>277</v>
      </c>
      <c r="AJ1780" s="34">
        <f t="shared" si="1056"/>
        <v>235</v>
      </c>
      <c r="AK1780" s="34"/>
      <c r="AL1780" s="34">
        <f t="shared" ref="AL1780:BD1780" si="1059">AL1776+AL1729</f>
        <v>216</v>
      </c>
      <c r="AM1780" s="34">
        <f t="shared" si="1059"/>
        <v>229</v>
      </c>
      <c r="AN1780" s="34">
        <f t="shared" si="1059"/>
        <v>274</v>
      </c>
      <c r="AO1780" s="34">
        <f t="shared" si="1059"/>
        <v>221</v>
      </c>
      <c r="AP1780" s="34">
        <f t="shared" si="1059"/>
        <v>284</v>
      </c>
      <c r="AQ1780" s="34">
        <f t="shared" si="1059"/>
        <v>202</v>
      </c>
      <c r="AR1780" s="34">
        <f t="shared" si="1059"/>
        <v>185</v>
      </c>
      <c r="AS1780" s="34">
        <f t="shared" si="1059"/>
        <v>313</v>
      </c>
      <c r="AT1780" s="34">
        <f t="shared" si="1059"/>
        <v>225</v>
      </c>
      <c r="AU1780" s="34">
        <f t="shared" si="1059"/>
        <v>298</v>
      </c>
      <c r="AV1780" s="34">
        <f t="shared" si="1059"/>
        <v>0</v>
      </c>
      <c r="AW1780" s="34">
        <f t="shared" si="1059"/>
        <v>227</v>
      </c>
      <c r="AX1780" s="34">
        <f t="shared" si="1059"/>
        <v>207</v>
      </c>
      <c r="AY1780" s="34">
        <f t="shared" si="1059"/>
        <v>291</v>
      </c>
      <c r="AZ1780" s="34">
        <f t="shared" si="1059"/>
        <v>198</v>
      </c>
      <c r="BA1780" s="34">
        <f t="shared" si="1059"/>
        <v>228</v>
      </c>
      <c r="BB1780" s="34">
        <f t="shared" si="1059"/>
        <v>0</v>
      </c>
      <c r="BC1780" s="34">
        <f t="shared" si="1059"/>
        <v>0</v>
      </c>
      <c r="BD1780" s="34">
        <f t="shared" si="1059"/>
        <v>9443.64</v>
      </c>
      <c r="BE1780" s="322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U1781" si="1060">F1777+F1730</f>
        <v>6</v>
      </c>
      <c r="G1781" s="34">
        <f t="shared" si="1060"/>
        <v>47</v>
      </c>
      <c r="H1781" s="34">
        <f t="shared" si="1060"/>
        <v>121</v>
      </c>
      <c r="I1781" s="34">
        <f t="shared" si="1060"/>
        <v>78</v>
      </c>
      <c r="J1781" s="34">
        <f t="shared" si="1060"/>
        <v>36.58</v>
      </c>
      <c r="K1781" s="34">
        <f t="shared" si="1060"/>
        <v>29</v>
      </c>
      <c r="L1781" s="34">
        <f t="shared" si="1060"/>
        <v>107</v>
      </c>
      <c r="M1781" s="34">
        <f t="shared" si="1060"/>
        <v>186</v>
      </c>
      <c r="N1781" s="34">
        <f t="shared" si="1060"/>
        <v>134</v>
      </c>
      <c r="O1781" s="34">
        <f t="shared" si="1060"/>
        <v>87</v>
      </c>
      <c r="P1781" s="34">
        <f t="shared" si="1060"/>
        <v>47</v>
      </c>
      <c r="Q1781" s="34">
        <f t="shared" si="1060"/>
        <v>97</v>
      </c>
      <c r="R1781" s="34">
        <f t="shared" si="1060"/>
        <v>161</v>
      </c>
      <c r="S1781" s="34">
        <f t="shared" si="1060"/>
        <v>33</v>
      </c>
      <c r="T1781" s="34">
        <f t="shared" si="1060"/>
        <v>171</v>
      </c>
      <c r="U1781" s="34">
        <f t="shared" si="1060"/>
        <v>119</v>
      </c>
      <c r="V1781" s="34"/>
      <c r="W1781" s="34">
        <f>W1777+W1730</f>
        <v>206</v>
      </c>
      <c r="X1781" s="34"/>
      <c r="Y1781" s="34">
        <f t="shared" si="1054"/>
        <v>80</v>
      </c>
      <c r="Z1781" s="34">
        <f t="shared" si="1054"/>
        <v>109</v>
      </c>
      <c r="AA1781" s="34"/>
      <c r="AB1781" s="34">
        <f t="shared" si="1055"/>
        <v>5</v>
      </c>
      <c r="AC1781" s="34">
        <f t="shared" si="1055"/>
        <v>74</v>
      </c>
      <c r="AD1781" s="34">
        <f t="shared" si="1055"/>
        <v>50</v>
      </c>
      <c r="AE1781" s="34">
        <f t="shared" si="1055"/>
        <v>25</v>
      </c>
      <c r="AF1781" s="34">
        <f t="shared" si="1055"/>
        <v>207</v>
      </c>
      <c r="AG1781" s="34">
        <f t="shared" si="1055"/>
        <v>53</v>
      </c>
      <c r="AH1781" s="34"/>
      <c r="AI1781" s="34">
        <f t="shared" si="1056"/>
        <v>79</v>
      </c>
      <c r="AJ1781" s="34">
        <f t="shared" si="1056"/>
        <v>63</v>
      </c>
      <c r="AK1781" s="34"/>
      <c r="AL1781" s="34">
        <f t="shared" ref="AL1781:BD1781" si="1061">AL1777+AL1730</f>
        <v>68</v>
      </c>
      <c r="AM1781" s="34">
        <f t="shared" si="1061"/>
        <v>23</v>
      </c>
      <c r="AN1781" s="34">
        <f t="shared" si="1061"/>
        <v>84</v>
      </c>
      <c r="AO1781" s="34">
        <f t="shared" si="1061"/>
        <v>136</v>
      </c>
      <c r="AP1781" s="34">
        <f t="shared" si="1061"/>
        <v>32</v>
      </c>
      <c r="AQ1781" s="34">
        <f t="shared" si="1061"/>
        <v>197</v>
      </c>
      <c r="AR1781" s="34">
        <f t="shared" si="1061"/>
        <v>133</v>
      </c>
      <c r="AS1781" s="34">
        <f t="shared" si="1061"/>
        <v>135</v>
      </c>
      <c r="AT1781" s="34">
        <f t="shared" si="1061"/>
        <v>139</v>
      </c>
      <c r="AU1781" s="34">
        <f t="shared" si="1061"/>
        <v>190</v>
      </c>
      <c r="AV1781" s="34">
        <f t="shared" si="1061"/>
        <v>0</v>
      </c>
      <c r="AW1781" s="34">
        <f t="shared" si="1061"/>
        <v>230</v>
      </c>
      <c r="AX1781" s="34">
        <f t="shared" si="1061"/>
        <v>89</v>
      </c>
      <c r="AY1781" s="34">
        <f t="shared" si="1061"/>
        <v>3</v>
      </c>
      <c r="AZ1781" s="34">
        <f t="shared" si="1061"/>
        <v>47</v>
      </c>
      <c r="BA1781" s="34">
        <f t="shared" si="1061"/>
        <v>2</v>
      </c>
      <c r="BB1781" s="34">
        <f t="shared" si="1061"/>
        <v>0</v>
      </c>
      <c r="BC1781" s="34">
        <f t="shared" si="1061"/>
        <v>0</v>
      </c>
      <c r="BD1781" s="34">
        <f t="shared" si="1061"/>
        <v>3665.7200000000003</v>
      </c>
      <c r="BE1781" s="322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U1782" si="1062">1-F1781/(F1779-F1780)</f>
        <v>0.99520766773162939</v>
      </c>
      <c r="G1782" s="35">
        <f t="shared" si="1062"/>
        <v>0.96010186757215621</v>
      </c>
      <c r="H1782" s="35">
        <f t="shared" si="1062"/>
        <v>0.90343176376695933</v>
      </c>
      <c r="I1782" s="35">
        <f t="shared" si="1062"/>
        <v>0.93350383631713552</v>
      </c>
      <c r="J1782" s="35" t="e">
        <f t="shared" si="1062"/>
        <v>#VALUE!</v>
      </c>
      <c r="K1782" s="35">
        <f t="shared" si="1062"/>
        <v>0.97519247219846017</v>
      </c>
      <c r="L1782" s="35">
        <f t="shared" si="1062"/>
        <v>0.9029038112522686</v>
      </c>
      <c r="M1782" s="35">
        <f t="shared" si="1062"/>
        <v>0.8348134991119005</v>
      </c>
      <c r="N1782" s="35">
        <f t="shared" si="1062"/>
        <v>0.88644067796610171</v>
      </c>
      <c r="O1782" s="35">
        <f t="shared" si="1062"/>
        <v>0.92395104895104896</v>
      </c>
      <c r="P1782" s="35">
        <f t="shared" si="1062"/>
        <v>0.96013570822731131</v>
      </c>
      <c r="Q1782" s="35">
        <f t="shared" si="1062"/>
        <v>0.91506129597197894</v>
      </c>
      <c r="R1782" s="35">
        <f t="shared" si="1062"/>
        <v>0.86321155480033984</v>
      </c>
      <c r="S1782" s="35">
        <f t="shared" si="1062"/>
        <v>0.97021660649819497</v>
      </c>
      <c r="T1782" s="35">
        <f t="shared" si="1062"/>
        <v>0.85296646603611348</v>
      </c>
      <c r="U1782" s="35">
        <f t="shared" si="1062"/>
        <v>0.89855072463768115</v>
      </c>
      <c r="V1782" s="35"/>
      <c r="W1782" s="35">
        <f>1-W1781/(W1779-W1780)</f>
        <v>0.82317596566523599</v>
      </c>
      <c r="X1782" s="35"/>
      <c r="Y1782" s="35">
        <f>1-Y1781/(Y1779-Y1780)</f>
        <v>0.93168232280102481</v>
      </c>
      <c r="Z1782" s="35">
        <f>1-Z1781/(Z1779-Z1780)</f>
        <v>0.90762711864406775</v>
      </c>
      <c r="AA1782" s="35"/>
      <c r="AB1782" s="35">
        <f t="shared" ref="AB1782:AG1782" si="1063">1-AB1781/(AB1779-AB1780)</f>
        <v>0.99578059071729963</v>
      </c>
      <c r="AC1782" s="35">
        <f t="shared" si="1063"/>
        <v>0.93691389599317987</v>
      </c>
      <c r="AD1782" s="35">
        <f t="shared" si="1063"/>
        <v>0.95682210708117443</v>
      </c>
      <c r="AE1782" s="35">
        <f t="shared" si="1063"/>
        <v>0.97848537005163516</v>
      </c>
      <c r="AF1782" s="35">
        <f t="shared" si="1063"/>
        <v>0.82231759656652359</v>
      </c>
      <c r="AG1782" s="35">
        <f t="shared" si="1063"/>
        <v>0.95627062706270627</v>
      </c>
      <c r="AH1782" s="35"/>
      <c r="AI1782" s="35">
        <f>1-AI1781/(AI1779-AI1780)</f>
        <v>0.92965271593944787</v>
      </c>
      <c r="AJ1782" s="35">
        <f>1-AJ1781/(AJ1779-AJ1780)</f>
        <v>0.94568965517241377</v>
      </c>
      <c r="AK1782" s="35"/>
      <c r="AL1782" s="35">
        <f t="shared" ref="AL1782:BD1782" si="1064">1-AL1781/(AL1779-AL1780)</f>
        <v>0.94237288135593222</v>
      </c>
      <c r="AM1782" s="35">
        <f t="shared" si="1064"/>
        <v>0.9803418803418803</v>
      </c>
      <c r="AN1782" s="35">
        <f t="shared" si="1064"/>
        <v>0.92533333333333334</v>
      </c>
      <c r="AO1782" s="35">
        <f t="shared" si="1064"/>
        <v>0.88445199660152929</v>
      </c>
      <c r="AP1782" s="35">
        <f t="shared" si="1064"/>
        <v>0.97130044843049324</v>
      </c>
      <c r="AQ1782" s="35">
        <f t="shared" si="1064"/>
        <v>0.8350083752093802</v>
      </c>
      <c r="AR1782" s="35">
        <f t="shared" si="1064"/>
        <v>0.89026402640264024</v>
      </c>
      <c r="AS1782" s="35">
        <f t="shared" si="1064"/>
        <v>0.87580496780128791</v>
      </c>
      <c r="AT1782" s="35">
        <f t="shared" si="1064"/>
        <v>0.88160136286201018</v>
      </c>
      <c r="AU1782" s="35">
        <f t="shared" si="1064"/>
        <v>0.82758620689655171</v>
      </c>
      <c r="AV1782" s="35">
        <f t="shared" si="1064"/>
        <v>1</v>
      </c>
      <c r="AW1782" s="35">
        <f t="shared" si="1064"/>
        <v>0.80257510729613735</v>
      </c>
      <c r="AX1782" s="35">
        <f t="shared" si="1064"/>
        <v>0.92533557046979864</v>
      </c>
      <c r="AY1782" s="35">
        <f t="shared" si="1064"/>
        <v>0.99728260869565222</v>
      </c>
      <c r="AZ1782" s="35">
        <f t="shared" si="1064"/>
        <v>0.96083333333333332</v>
      </c>
      <c r="BA1782" s="35">
        <f t="shared" si="1064"/>
        <v>0.99829351535836175</v>
      </c>
      <c r="BB1782" s="35">
        <f t="shared" si="1064"/>
        <v>1</v>
      </c>
      <c r="BC1782" s="35">
        <f t="shared" si="1064"/>
        <v>1</v>
      </c>
      <c r="BD1782" s="35">
        <f t="shared" si="1064"/>
        <v>0.93135402083431651</v>
      </c>
      <c r="BE1782" s="322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U1783" si="1065">F1732</f>
        <v>14</v>
      </c>
      <c r="G1783" s="19">
        <f t="shared" si="1065"/>
        <v>23</v>
      </c>
      <c r="H1783" s="19">
        <f t="shared" si="1065"/>
        <v>42</v>
      </c>
      <c r="I1783" s="19">
        <f t="shared" si="1065"/>
        <v>47</v>
      </c>
      <c r="J1783" s="19">
        <f t="shared" si="1065"/>
        <v>48</v>
      </c>
      <c r="K1783" s="19">
        <f t="shared" si="1065"/>
        <v>59</v>
      </c>
      <c r="L1783" s="19">
        <f t="shared" si="1065"/>
        <v>64</v>
      </c>
      <c r="M1783" s="19">
        <f t="shared" si="1065"/>
        <v>65</v>
      </c>
      <c r="N1783" s="19">
        <f t="shared" si="1065"/>
        <v>66</v>
      </c>
      <c r="O1783" s="19">
        <f t="shared" si="1065"/>
        <v>72</v>
      </c>
      <c r="P1783" s="19">
        <f t="shared" si="1065"/>
        <v>76</v>
      </c>
      <c r="Q1783" s="19">
        <f t="shared" si="1065"/>
        <v>78</v>
      </c>
      <c r="R1783" s="19">
        <f t="shared" si="1065"/>
        <v>79</v>
      </c>
      <c r="S1783" s="19">
        <f t="shared" si="1065"/>
        <v>83</v>
      </c>
      <c r="T1783" s="19">
        <f t="shared" si="1065"/>
        <v>84</v>
      </c>
      <c r="U1783" s="19">
        <f t="shared" si="1065"/>
        <v>86</v>
      </c>
      <c r="V1783" s="19"/>
      <c r="W1783" s="19">
        <f>W1732</f>
        <v>411</v>
      </c>
      <c r="X1783" s="19"/>
      <c r="Y1783" s="19">
        <f>Y1732</f>
        <v>413</v>
      </c>
      <c r="Z1783" s="19">
        <f>Z1732</f>
        <v>415</v>
      </c>
      <c r="AA1783" s="19"/>
      <c r="AB1783" s="19">
        <f t="shared" ref="AB1783:AG1783" si="1066">AB1732</f>
        <v>417</v>
      </c>
      <c r="AC1783" s="19">
        <f t="shared" si="1066"/>
        <v>418</v>
      </c>
      <c r="AD1783" s="19">
        <f t="shared" si="1066"/>
        <v>419</v>
      </c>
      <c r="AE1783" s="19">
        <f t="shared" si="1066"/>
        <v>420</v>
      </c>
      <c r="AF1783" s="19">
        <f t="shared" si="1066"/>
        <v>421</v>
      </c>
      <c r="AG1783" s="19">
        <f t="shared" si="1066"/>
        <v>422</v>
      </c>
      <c r="AH1783" s="19"/>
      <c r="AI1783" s="19">
        <f>AI1732</f>
        <v>425</v>
      </c>
      <c r="AJ1783" s="19">
        <f>AJ1732</f>
        <v>426</v>
      </c>
      <c r="AK1783" s="19"/>
      <c r="AL1783" s="19">
        <f t="shared" ref="AL1783:BD1783" si="1067">AL1732</f>
        <v>430</v>
      </c>
      <c r="AM1783" s="19">
        <f t="shared" si="1067"/>
        <v>431</v>
      </c>
      <c r="AN1783" s="19">
        <f t="shared" si="1067"/>
        <v>433</v>
      </c>
      <c r="AO1783" s="19">
        <f t="shared" si="1067"/>
        <v>446</v>
      </c>
      <c r="AP1783" s="19">
        <f t="shared" si="1067"/>
        <v>449</v>
      </c>
      <c r="AQ1783" s="19">
        <f t="shared" si="1067"/>
        <v>450</v>
      </c>
      <c r="AR1783" s="19">
        <f t="shared" si="1067"/>
        <v>451</v>
      </c>
      <c r="AS1783" s="19">
        <f t="shared" si="1067"/>
        <v>453</v>
      </c>
      <c r="AT1783" s="19">
        <f t="shared" si="1067"/>
        <v>454</v>
      </c>
      <c r="AU1783" s="19">
        <f t="shared" si="1067"/>
        <v>455</v>
      </c>
      <c r="AV1783" s="19">
        <f t="shared" si="1067"/>
        <v>0</v>
      </c>
      <c r="AW1783" s="19">
        <f t="shared" si="1067"/>
        <v>457</v>
      </c>
      <c r="AX1783" s="19">
        <f t="shared" si="1067"/>
        <v>458</v>
      </c>
      <c r="AY1783" s="19">
        <f t="shared" si="1067"/>
        <v>460</v>
      </c>
      <c r="AZ1783" s="19">
        <f t="shared" si="1067"/>
        <v>461</v>
      </c>
      <c r="BA1783" s="19">
        <f t="shared" si="1067"/>
        <v>463</v>
      </c>
      <c r="BB1783" s="19">
        <f t="shared" si="1067"/>
        <v>0</v>
      </c>
      <c r="BC1783" s="19">
        <f t="shared" si="1067"/>
        <v>0</v>
      </c>
      <c r="BD1783" s="19" t="str">
        <f t="shared" si="1067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35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92">
        <v>-356.35</v>
      </c>
      <c r="G1785" s="305">
        <v>-364.04</v>
      </c>
      <c r="H1785" s="313">
        <v>-710.42</v>
      </c>
      <c r="I1785" s="306">
        <v>-772.18</v>
      </c>
      <c r="J1785" s="304">
        <v>148.41999999999999</v>
      </c>
      <c r="K1785" s="118">
        <v>-386.89</v>
      </c>
      <c r="L1785" s="302">
        <v>-270.70999999999998</v>
      </c>
      <c r="M1785" s="294">
        <v>132.66</v>
      </c>
      <c r="N1785" s="307">
        <v>-341.09</v>
      </c>
      <c r="O1785" s="314">
        <v>-364.29</v>
      </c>
      <c r="P1785" s="315">
        <v>-152.79</v>
      </c>
      <c r="Q1785" s="326">
        <v>-656.36</v>
      </c>
      <c r="R1785" s="309">
        <v>-1972</v>
      </c>
      <c r="S1785" s="317">
        <v>-985.86</v>
      </c>
      <c r="T1785" s="296">
        <v>213.58</v>
      </c>
      <c r="U1785" s="301">
        <v>205.8</v>
      </c>
      <c r="V1785" s="24"/>
      <c r="W1785" s="318">
        <v>-1206.77</v>
      </c>
      <c r="X1785" s="24"/>
      <c r="Y1785" s="290">
        <v>-403.12</v>
      </c>
      <c r="Z1785" s="319">
        <v>-3650.59</v>
      </c>
      <c r="AA1785" s="24"/>
      <c r="AB1785" s="312">
        <v>-697.89</v>
      </c>
      <c r="AC1785" s="118">
        <v>-619.38</v>
      </c>
      <c r="AD1785" s="310">
        <v>276.83</v>
      </c>
      <c r="AE1785" s="303">
        <v>-727.75</v>
      </c>
      <c r="AF1785" s="300">
        <v>-531.85</v>
      </c>
      <c r="AG1785" s="296">
        <v>-268.55</v>
      </c>
      <c r="AH1785" s="24"/>
      <c r="AI1785" s="118">
        <v>26.42</v>
      </c>
      <c r="AJ1785" s="298">
        <v>-152.46</v>
      </c>
      <c r="AK1785" s="24"/>
      <c r="AL1785" s="319">
        <v>-133.02000000000001</v>
      </c>
      <c r="AM1785" s="297">
        <v>-540.29</v>
      </c>
      <c r="AN1785" s="293">
        <v>-521.1</v>
      </c>
      <c r="AO1785" s="295">
        <v>-516.96</v>
      </c>
      <c r="AP1785" s="118">
        <v>-403.57</v>
      </c>
      <c r="AQ1785" s="320">
        <v>-2407.36</v>
      </c>
      <c r="AR1785" s="316">
        <v>-314.86</v>
      </c>
      <c r="AS1785" s="24">
        <v>0</v>
      </c>
      <c r="AT1785" s="308">
        <v>-425.71</v>
      </c>
      <c r="AU1785" s="311">
        <v>-2394.14</v>
      </c>
      <c r="AV1785" s="24">
        <v>0</v>
      </c>
      <c r="AW1785" s="118">
        <v>828.75</v>
      </c>
      <c r="AX1785" s="118">
        <v>-341.31</v>
      </c>
      <c r="AY1785" s="289">
        <v>369.16</v>
      </c>
      <c r="AZ1785" s="299">
        <v>128.69</v>
      </c>
      <c r="BA1785" s="291">
        <v>79.490000000000009</v>
      </c>
      <c r="BB1785" s="24">
        <v>0</v>
      </c>
      <c r="BC1785" s="24">
        <v>0</v>
      </c>
      <c r="BD1785" s="24">
        <f t="shared" ref="BD1785:BD1828" si="1068">SUM(F1785:BC1785)</f>
        <v>-21179.86</v>
      </c>
      <c r="BE1785" s="25"/>
    </row>
    <row r="1786" spans="1:57" ht="25.5" customHeight="1" x14ac:dyDescent="0.25">
      <c r="A1786" s="22">
        <v>35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92">
        <v>-399.67</v>
      </c>
      <c r="G1786" s="305">
        <v>445.87</v>
      </c>
      <c r="H1786" s="313">
        <v>-572.45000000000005</v>
      </c>
      <c r="I1786" s="306">
        <v>-905</v>
      </c>
      <c r="J1786" s="304">
        <v>78.11</v>
      </c>
      <c r="K1786" s="118">
        <v>-13.92</v>
      </c>
      <c r="L1786" s="302">
        <v>-198.76</v>
      </c>
      <c r="M1786" s="294">
        <v>-44.16</v>
      </c>
      <c r="N1786" s="307">
        <v>-147.4</v>
      </c>
      <c r="O1786" s="314">
        <v>-90.09</v>
      </c>
      <c r="P1786" s="315">
        <v>-364.66</v>
      </c>
      <c r="Q1786" s="326">
        <v>-42.75</v>
      </c>
      <c r="R1786" s="309">
        <v>-464.40999999999997</v>
      </c>
      <c r="S1786" s="317">
        <v>-17.739999999999998</v>
      </c>
      <c r="T1786" s="296" t="s">
        <v>64</v>
      </c>
      <c r="U1786" s="301">
        <v>-521.78</v>
      </c>
      <c r="V1786" s="24"/>
      <c r="W1786" s="318">
        <v>-248.56</v>
      </c>
      <c r="X1786" s="24"/>
      <c r="Y1786" s="290">
        <v>-1084.8900000000001</v>
      </c>
      <c r="Z1786" s="319">
        <v>-19.920000000000002</v>
      </c>
      <c r="AA1786" s="24"/>
      <c r="AB1786" s="312">
        <v>-564.03</v>
      </c>
      <c r="AC1786" s="118">
        <v>-42.22</v>
      </c>
      <c r="AD1786" s="310">
        <v>-16.28</v>
      </c>
      <c r="AE1786" s="303">
        <v>-75.67</v>
      </c>
      <c r="AF1786" s="300">
        <v>-6.9610000000000003</v>
      </c>
      <c r="AG1786" s="296" t="s">
        <v>548</v>
      </c>
      <c r="AH1786" s="24"/>
      <c r="AI1786" s="118">
        <v>-344.65</v>
      </c>
      <c r="AJ1786" s="298">
        <v>-257.06</v>
      </c>
      <c r="AK1786" s="24"/>
      <c r="AL1786" s="319" t="s">
        <v>58</v>
      </c>
      <c r="AM1786" s="297">
        <v>-60.39</v>
      </c>
      <c r="AN1786" s="293">
        <v>-93.02</v>
      </c>
      <c r="AO1786" s="295">
        <v>-147.96</v>
      </c>
      <c r="AP1786" s="118">
        <v>168.2</v>
      </c>
      <c r="AQ1786" s="118">
        <v>235.36</v>
      </c>
      <c r="AR1786" s="316">
        <v>-313.68</v>
      </c>
      <c r="AS1786" s="24">
        <v>0</v>
      </c>
      <c r="AT1786" s="308">
        <v>-240.35</v>
      </c>
      <c r="AU1786" s="311">
        <v>-6.63</v>
      </c>
      <c r="AV1786" s="24">
        <v>0</v>
      </c>
      <c r="AW1786" s="118">
        <v>-37.39</v>
      </c>
      <c r="AX1786" s="118">
        <v>-446.47</v>
      </c>
      <c r="AY1786" s="289" t="s">
        <v>60</v>
      </c>
      <c r="AZ1786" s="299">
        <v>14.06</v>
      </c>
      <c r="BA1786" s="291" t="s">
        <v>62</v>
      </c>
      <c r="BB1786" s="24">
        <v>0</v>
      </c>
      <c r="BC1786" s="24">
        <v>0</v>
      </c>
      <c r="BD1786" s="24">
        <f t="shared" si="1068"/>
        <v>-6847.3210000000017</v>
      </c>
      <c r="BE1786" s="25"/>
    </row>
    <row r="1787" spans="1:57" ht="25.5" customHeight="1" x14ac:dyDescent="0.25">
      <c r="A1787" s="22">
        <v>35</v>
      </c>
      <c r="B1787" s="76" t="s">
        <v>54</v>
      </c>
      <c r="C1787" s="76">
        <v>27</v>
      </c>
      <c r="D1787" s="76">
        <v>269</v>
      </c>
      <c r="E1787" s="76" t="s">
        <v>61</v>
      </c>
      <c r="F1787" s="292" t="s">
        <v>60</v>
      </c>
      <c r="G1787" s="305" t="s">
        <v>60</v>
      </c>
      <c r="H1787" s="313" t="s">
        <v>60</v>
      </c>
      <c r="I1787" s="306" t="s">
        <v>60</v>
      </c>
      <c r="J1787" s="304" t="s">
        <v>62</v>
      </c>
      <c r="K1787" s="118" t="s">
        <v>60</v>
      </c>
      <c r="L1787" s="302" t="s">
        <v>64</v>
      </c>
      <c r="M1787" s="294" t="s">
        <v>63</v>
      </c>
      <c r="N1787" s="307" t="s">
        <v>60</v>
      </c>
      <c r="O1787" s="314" t="s">
        <v>62</v>
      </c>
      <c r="P1787" s="315" t="s">
        <v>62</v>
      </c>
      <c r="Q1787" s="326" t="s">
        <v>62</v>
      </c>
      <c r="R1787" s="309" t="s">
        <v>60</v>
      </c>
      <c r="S1787" s="317" t="s">
        <v>62</v>
      </c>
      <c r="T1787" s="296" t="s">
        <v>60</v>
      </c>
      <c r="U1787" s="301" t="s">
        <v>62</v>
      </c>
      <c r="V1787" s="24"/>
      <c r="W1787" s="318" t="s">
        <v>60</v>
      </c>
      <c r="X1787" s="24"/>
      <c r="Y1787" s="290" t="s">
        <v>60</v>
      </c>
      <c r="Z1787" s="319" t="s">
        <v>62</v>
      </c>
      <c r="AA1787" s="24"/>
      <c r="AB1787" s="312" t="s">
        <v>60</v>
      </c>
      <c r="AC1787" s="118" t="s">
        <v>60</v>
      </c>
      <c r="AD1787" s="310" t="s">
        <v>60</v>
      </c>
      <c r="AE1787" s="303" t="s">
        <v>60</v>
      </c>
      <c r="AF1787" s="300" t="s">
        <v>60</v>
      </c>
      <c r="AG1787" s="296" t="s">
        <v>60</v>
      </c>
      <c r="AH1787" s="24"/>
      <c r="AI1787" s="118" t="s">
        <v>63</v>
      </c>
      <c r="AJ1787" s="298" t="s">
        <v>60</v>
      </c>
      <c r="AK1787" s="24"/>
      <c r="AL1787" s="319" t="s">
        <v>62</v>
      </c>
      <c r="AM1787" s="297" t="s">
        <v>62</v>
      </c>
      <c r="AN1787" s="293" t="s">
        <v>63</v>
      </c>
      <c r="AO1787" s="295" t="s">
        <v>60</v>
      </c>
      <c r="AP1787" s="118" t="s">
        <v>64</v>
      </c>
      <c r="AQ1787" s="118" t="s">
        <v>60</v>
      </c>
      <c r="AR1787" s="316" t="s">
        <v>62</v>
      </c>
      <c r="AS1787" s="24">
        <v>0</v>
      </c>
      <c r="AT1787" s="308">
        <v>-84.74</v>
      </c>
      <c r="AU1787" s="311" t="s">
        <v>64</v>
      </c>
      <c r="AV1787" s="24">
        <v>0</v>
      </c>
      <c r="AW1787" s="118" t="s">
        <v>60</v>
      </c>
      <c r="AX1787" s="118" t="s">
        <v>62</v>
      </c>
      <c r="AY1787" s="289" t="s">
        <v>64</v>
      </c>
      <c r="AZ1787" s="299" t="s">
        <v>60</v>
      </c>
      <c r="BA1787" s="291" t="s">
        <v>62</v>
      </c>
      <c r="BB1787" s="24">
        <v>0</v>
      </c>
      <c r="BC1787" s="24">
        <v>0</v>
      </c>
      <c r="BD1787" s="24">
        <f t="shared" si="1068"/>
        <v>-84.74</v>
      </c>
      <c r="BE1787" s="25"/>
    </row>
    <row r="1788" spans="1:57" ht="25.5" customHeight="1" x14ac:dyDescent="0.25">
      <c r="A1788" s="22">
        <v>35</v>
      </c>
      <c r="B1788" s="76" t="s">
        <v>54</v>
      </c>
      <c r="C1788" s="76">
        <v>27</v>
      </c>
      <c r="D1788" s="76">
        <v>273</v>
      </c>
      <c r="E1788" s="76" t="s">
        <v>65</v>
      </c>
      <c r="F1788" s="292" t="s">
        <v>60</v>
      </c>
      <c r="G1788" s="305" t="s">
        <v>60</v>
      </c>
      <c r="H1788" s="313" t="s">
        <v>60</v>
      </c>
      <c r="I1788" s="306" t="s">
        <v>60</v>
      </c>
      <c r="J1788" s="304" t="s">
        <v>62</v>
      </c>
      <c r="K1788" s="118" t="s">
        <v>60</v>
      </c>
      <c r="L1788" s="302" t="s">
        <v>60</v>
      </c>
      <c r="M1788" s="294" t="s">
        <v>63</v>
      </c>
      <c r="N1788" s="307" t="s">
        <v>60</v>
      </c>
      <c r="O1788" s="314" t="s">
        <v>62</v>
      </c>
      <c r="P1788" s="315">
        <v>177</v>
      </c>
      <c r="Q1788" s="326" t="s">
        <v>62</v>
      </c>
      <c r="R1788" s="309" t="s">
        <v>60</v>
      </c>
      <c r="S1788" s="317" t="s">
        <v>63</v>
      </c>
      <c r="T1788" s="296">
        <v>-12.67</v>
      </c>
      <c r="U1788" s="301" t="s">
        <v>62</v>
      </c>
      <c r="V1788" s="24"/>
      <c r="W1788" s="318" t="s">
        <v>60</v>
      </c>
      <c r="X1788" s="24"/>
      <c r="Y1788" s="290" t="s">
        <v>60</v>
      </c>
      <c r="Z1788" s="319" t="s">
        <v>62</v>
      </c>
      <c r="AA1788" s="24"/>
      <c r="AB1788" s="312" t="s">
        <v>60</v>
      </c>
      <c r="AC1788" s="118" t="s">
        <v>60</v>
      </c>
      <c r="AD1788" s="310" t="s">
        <v>60</v>
      </c>
      <c r="AE1788" s="303" t="s">
        <v>60</v>
      </c>
      <c r="AF1788" s="300" t="s">
        <v>60</v>
      </c>
      <c r="AG1788" s="296" t="s">
        <v>60</v>
      </c>
      <c r="AH1788" s="24"/>
      <c r="AI1788" s="118" t="s">
        <v>62</v>
      </c>
      <c r="AJ1788" s="298" t="s">
        <v>60</v>
      </c>
      <c r="AK1788" s="24"/>
      <c r="AL1788" s="319" t="s">
        <v>62</v>
      </c>
      <c r="AM1788" s="297" t="s">
        <v>62</v>
      </c>
      <c r="AN1788" s="293" t="s">
        <v>62</v>
      </c>
      <c r="AO1788" s="295" t="s">
        <v>60</v>
      </c>
      <c r="AP1788" s="118" t="s">
        <v>64</v>
      </c>
      <c r="AQ1788" s="118" t="s">
        <v>60</v>
      </c>
      <c r="AR1788" s="316" t="s">
        <v>62</v>
      </c>
      <c r="AS1788" s="24">
        <v>0</v>
      </c>
      <c r="AT1788" s="308" t="s">
        <v>60</v>
      </c>
      <c r="AU1788" s="311" t="s">
        <v>64</v>
      </c>
      <c r="AV1788" s="24">
        <v>0</v>
      </c>
      <c r="AW1788" s="118" t="s">
        <v>60</v>
      </c>
      <c r="AX1788" s="118" t="s">
        <v>62</v>
      </c>
      <c r="AY1788" s="289" t="s">
        <v>60</v>
      </c>
      <c r="AZ1788" s="299" t="s">
        <v>60</v>
      </c>
      <c r="BA1788" s="291" t="s">
        <v>62</v>
      </c>
      <c r="BB1788" s="24">
        <v>0</v>
      </c>
      <c r="BC1788" s="24">
        <v>0</v>
      </c>
      <c r="BD1788" s="24">
        <f t="shared" si="1068"/>
        <v>164.33</v>
      </c>
      <c r="BE1788" s="25"/>
    </row>
    <row r="1789" spans="1:57" ht="25.5" customHeight="1" x14ac:dyDescent="0.25">
      <c r="A1789" s="22">
        <v>35</v>
      </c>
      <c r="B1789" s="76" t="s">
        <v>54</v>
      </c>
      <c r="C1789" s="76">
        <v>27</v>
      </c>
      <c r="D1789" s="76">
        <v>274</v>
      </c>
      <c r="E1789" s="76" t="s">
        <v>66</v>
      </c>
      <c r="F1789" s="292" t="s">
        <v>60</v>
      </c>
      <c r="G1789" s="305" t="s">
        <v>60</v>
      </c>
      <c r="H1789" s="313" t="s">
        <v>60</v>
      </c>
      <c r="I1789" s="306" t="s">
        <v>60</v>
      </c>
      <c r="J1789" s="304" t="s">
        <v>62</v>
      </c>
      <c r="K1789" s="118" t="s">
        <v>60</v>
      </c>
      <c r="L1789" s="302" t="s">
        <v>64</v>
      </c>
      <c r="M1789" s="294" t="s">
        <v>62</v>
      </c>
      <c r="N1789" s="307" t="s">
        <v>60</v>
      </c>
      <c r="O1789" s="314" t="s">
        <v>62</v>
      </c>
      <c r="P1789" s="315" t="s">
        <v>62</v>
      </c>
      <c r="Q1789" s="326" t="s">
        <v>62</v>
      </c>
      <c r="R1789" s="309" t="s">
        <v>60</v>
      </c>
      <c r="S1789" s="317" t="s">
        <v>62</v>
      </c>
      <c r="T1789" s="296">
        <v>5.93</v>
      </c>
      <c r="U1789" s="301" t="s">
        <v>62</v>
      </c>
      <c r="V1789" s="24"/>
      <c r="W1789" s="318" t="s">
        <v>60</v>
      </c>
      <c r="X1789" s="24"/>
      <c r="Y1789" s="290" t="s">
        <v>60</v>
      </c>
      <c r="Z1789" s="319" t="s">
        <v>62</v>
      </c>
      <c r="AA1789" s="24"/>
      <c r="AB1789" s="312" t="s">
        <v>60</v>
      </c>
      <c r="AC1789" s="118" t="s">
        <v>60</v>
      </c>
      <c r="AD1789" s="310" t="s">
        <v>60</v>
      </c>
      <c r="AE1789" s="303" t="s">
        <v>60</v>
      </c>
      <c r="AF1789" s="300" t="s">
        <v>60</v>
      </c>
      <c r="AG1789" s="296" t="s">
        <v>60</v>
      </c>
      <c r="AH1789" s="24"/>
      <c r="AI1789" s="118" t="s">
        <v>63</v>
      </c>
      <c r="AJ1789" s="298" t="s">
        <v>60</v>
      </c>
      <c r="AK1789" s="24"/>
      <c r="AL1789" s="319" t="s">
        <v>62</v>
      </c>
      <c r="AM1789" s="297" t="s">
        <v>62</v>
      </c>
      <c r="AN1789" s="293" t="s">
        <v>62</v>
      </c>
      <c r="AO1789" s="295" t="s">
        <v>60</v>
      </c>
      <c r="AP1789" s="118" t="s">
        <v>60</v>
      </c>
      <c r="AQ1789" s="118" t="s">
        <v>60</v>
      </c>
      <c r="AR1789" s="316" t="s">
        <v>62</v>
      </c>
      <c r="AS1789" s="24">
        <v>0</v>
      </c>
      <c r="AT1789" s="308" t="s">
        <v>60</v>
      </c>
      <c r="AU1789" s="311" t="s">
        <v>64</v>
      </c>
      <c r="AV1789" s="24">
        <v>0</v>
      </c>
      <c r="AW1789" s="118" t="s">
        <v>60</v>
      </c>
      <c r="AX1789" s="118" t="s">
        <v>62</v>
      </c>
      <c r="AY1789" s="289" t="s">
        <v>60</v>
      </c>
      <c r="AZ1789" s="299" t="s">
        <v>60</v>
      </c>
      <c r="BA1789" s="291" t="s">
        <v>62</v>
      </c>
      <c r="BB1789" s="24">
        <v>0</v>
      </c>
      <c r="BC1789" s="24">
        <v>0</v>
      </c>
      <c r="BD1789" s="24">
        <f t="shared" si="1068"/>
        <v>5.93</v>
      </c>
      <c r="BE1789" s="25" t="s">
        <v>48</v>
      </c>
    </row>
    <row r="1790" spans="1:57" ht="25.5" customHeight="1" x14ac:dyDescent="0.25">
      <c r="A1790" s="22">
        <v>35</v>
      </c>
      <c r="B1790" s="76" t="s">
        <v>54</v>
      </c>
      <c r="C1790" s="76">
        <v>23</v>
      </c>
      <c r="D1790" s="76">
        <v>243</v>
      </c>
      <c r="E1790" s="76" t="s">
        <v>67</v>
      </c>
      <c r="F1790" s="292">
        <v>-197.34</v>
      </c>
      <c r="G1790" s="305">
        <v>-260.07</v>
      </c>
      <c r="H1790" s="313">
        <v>-123.04</v>
      </c>
      <c r="I1790" s="306">
        <v>-92.19</v>
      </c>
      <c r="J1790" s="304">
        <v>-98.56</v>
      </c>
      <c r="K1790" s="118">
        <v>-196.13</v>
      </c>
      <c r="L1790" s="302">
        <v>47.75</v>
      </c>
      <c r="M1790" s="294">
        <v>-221.98</v>
      </c>
      <c r="N1790" s="307">
        <v>-26.35</v>
      </c>
      <c r="O1790" s="314">
        <v>-290.07</v>
      </c>
      <c r="P1790" s="315">
        <v>-113.16</v>
      </c>
      <c r="Q1790" s="326" t="s">
        <v>59</v>
      </c>
      <c r="R1790" s="309">
        <v>-79.16</v>
      </c>
      <c r="S1790" s="317">
        <v>-180.5</v>
      </c>
      <c r="T1790" s="296">
        <v>-86.28</v>
      </c>
      <c r="U1790" s="301">
        <v>-141.31</v>
      </c>
      <c r="V1790" s="24"/>
      <c r="W1790" s="318">
        <v>-1742.45</v>
      </c>
      <c r="X1790" s="24"/>
      <c r="Y1790" s="290">
        <v>356.22</v>
      </c>
      <c r="Z1790" s="319" t="s">
        <v>58</v>
      </c>
      <c r="AA1790" s="24"/>
      <c r="AB1790" s="312">
        <v>-207.3</v>
      </c>
      <c r="AC1790" s="118">
        <v>-129.97999999999999</v>
      </c>
      <c r="AD1790" s="310">
        <v>-46.72</v>
      </c>
      <c r="AE1790" s="303">
        <v>-187.6</v>
      </c>
      <c r="AF1790" s="300">
        <v>332.73</v>
      </c>
      <c r="AG1790" s="296" t="s">
        <v>549</v>
      </c>
      <c r="AH1790" s="24"/>
      <c r="AI1790" s="118">
        <v>-9.6999999999999993</v>
      </c>
      <c r="AJ1790" s="298">
        <v>-39.18</v>
      </c>
      <c r="AK1790" s="24"/>
      <c r="AL1790" s="319">
        <v>-115.2</v>
      </c>
      <c r="AM1790" s="297">
        <v>-164.47</v>
      </c>
      <c r="AN1790" s="293">
        <v>-9.0399999999999991</v>
      </c>
      <c r="AO1790" s="295">
        <v>61.84</v>
      </c>
      <c r="AP1790" s="118">
        <v>282</v>
      </c>
      <c r="AQ1790" s="118" t="s">
        <v>58</v>
      </c>
      <c r="AR1790" s="316">
        <v>-5.01</v>
      </c>
      <c r="AS1790" s="24">
        <v>0</v>
      </c>
      <c r="AT1790" s="308">
        <v>-697.1</v>
      </c>
      <c r="AU1790" s="311">
        <v>-69.930000000000007</v>
      </c>
      <c r="AV1790" s="24">
        <v>0</v>
      </c>
      <c r="AW1790" s="118">
        <v>-1307</v>
      </c>
      <c r="AX1790" s="118">
        <v>-243.43</v>
      </c>
      <c r="AY1790" s="289" t="s">
        <v>60</v>
      </c>
      <c r="AZ1790" s="299" t="s">
        <v>60</v>
      </c>
      <c r="BA1790" s="291">
        <v>-8.65</v>
      </c>
      <c r="BB1790" s="24">
        <v>0</v>
      </c>
      <c r="BC1790" s="24">
        <v>0</v>
      </c>
      <c r="BD1790" s="24">
        <f t="shared" si="1068"/>
        <v>-6008.36</v>
      </c>
      <c r="BE1790" s="25" t="s">
        <v>48</v>
      </c>
    </row>
    <row r="1791" spans="1:57" ht="25.5" customHeight="1" x14ac:dyDescent="0.25">
      <c r="A1791" s="22">
        <v>35</v>
      </c>
      <c r="B1791" s="76" t="s">
        <v>54</v>
      </c>
      <c r="C1791" s="76">
        <v>23</v>
      </c>
      <c r="D1791" s="76">
        <v>332</v>
      </c>
      <c r="E1791" s="76" t="s">
        <v>68</v>
      </c>
      <c r="F1791" s="292">
        <v>-349.24</v>
      </c>
      <c r="G1791" s="305">
        <v>291.23</v>
      </c>
      <c r="H1791" s="313" t="s">
        <v>59</v>
      </c>
      <c r="I1791" s="306">
        <v>-338.24</v>
      </c>
      <c r="J1791" s="304">
        <v>-68.2</v>
      </c>
      <c r="K1791" s="118">
        <v>-90.77</v>
      </c>
      <c r="L1791" s="302">
        <v>-446.85</v>
      </c>
      <c r="M1791" s="294">
        <v>1464.95</v>
      </c>
      <c r="N1791" s="307">
        <v>-557.87</v>
      </c>
      <c r="O1791" s="314">
        <v>134.61000000000001</v>
      </c>
      <c r="P1791" s="315">
        <v>-127.36</v>
      </c>
      <c r="Q1791" s="326">
        <v>-538.41</v>
      </c>
      <c r="R1791" s="309">
        <v>-789.61</v>
      </c>
      <c r="S1791" s="317">
        <v>-277.76</v>
      </c>
      <c r="T1791" s="296">
        <v>-298.16000000000003</v>
      </c>
      <c r="U1791" s="301">
        <v>474.34</v>
      </c>
      <c r="V1791" s="24"/>
      <c r="W1791" s="318">
        <v>732.18</v>
      </c>
      <c r="X1791" s="24"/>
      <c r="Y1791" s="290">
        <v>-99.37</v>
      </c>
      <c r="Z1791" s="319" t="s">
        <v>58</v>
      </c>
      <c r="AA1791" s="24"/>
      <c r="AB1791" s="312">
        <v>194.41</v>
      </c>
      <c r="AC1791" s="118">
        <v>-89.56</v>
      </c>
      <c r="AD1791" s="310">
        <v>-118.24</v>
      </c>
      <c r="AE1791" s="303">
        <v>-236.66</v>
      </c>
      <c r="AF1791" s="300">
        <v>-945.08</v>
      </c>
      <c r="AG1791" s="296">
        <v>-13.43</v>
      </c>
      <c r="AH1791" s="24"/>
      <c r="AI1791" s="118">
        <v>93.95</v>
      </c>
      <c r="AJ1791" s="298">
        <v>123.97</v>
      </c>
      <c r="AK1791" s="24"/>
      <c r="AL1791" s="319">
        <v>233.42</v>
      </c>
      <c r="AM1791" s="297">
        <v>182.81</v>
      </c>
      <c r="AN1791" s="293">
        <v>1.62</v>
      </c>
      <c r="AO1791" s="295">
        <v>-43.79</v>
      </c>
      <c r="AP1791" s="118">
        <v>-399.65</v>
      </c>
      <c r="AQ1791" s="118" t="s">
        <v>58</v>
      </c>
      <c r="AR1791" s="316">
        <v>14.78</v>
      </c>
      <c r="AS1791" s="24">
        <v>0</v>
      </c>
      <c r="AT1791" s="308">
        <v>93.36</v>
      </c>
      <c r="AU1791" s="311">
        <v>-257.7</v>
      </c>
      <c r="AV1791" s="24">
        <v>0</v>
      </c>
      <c r="AW1791" s="118" t="s">
        <v>58</v>
      </c>
      <c r="AX1791" s="118">
        <v>372.38</v>
      </c>
      <c r="AY1791" s="289">
        <v>-14.78</v>
      </c>
      <c r="AZ1791" s="299">
        <v>473.14</v>
      </c>
      <c r="BA1791" s="291">
        <v>-410.76</v>
      </c>
      <c r="BB1791" s="24">
        <v>0</v>
      </c>
      <c r="BC1791" s="24">
        <v>0</v>
      </c>
      <c r="BD1791" s="24">
        <f t="shared" si="1068"/>
        <v>-1630.34</v>
      </c>
      <c r="BE1791" s="25" t="s">
        <v>48</v>
      </c>
    </row>
    <row r="1792" spans="1:57" ht="25.5" customHeight="1" x14ac:dyDescent="0.25">
      <c r="A1792" s="22">
        <v>35</v>
      </c>
      <c r="B1792" s="76" t="s">
        <v>54</v>
      </c>
      <c r="C1792" s="76">
        <v>22</v>
      </c>
      <c r="D1792" s="76">
        <v>175</v>
      </c>
      <c r="E1792" s="76" t="s">
        <v>69</v>
      </c>
      <c r="F1792" s="292">
        <v>3.78</v>
      </c>
      <c r="G1792" s="305">
        <v>-44.88</v>
      </c>
      <c r="H1792" s="313">
        <v>224.94</v>
      </c>
      <c r="I1792" s="306">
        <v>25.88</v>
      </c>
      <c r="J1792" s="304">
        <v>79.290000000000006</v>
      </c>
      <c r="K1792" s="118">
        <v>-229.82</v>
      </c>
      <c r="L1792" s="302">
        <v>64.63</v>
      </c>
      <c r="M1792" s="294">
        <v>-242.12</v>
      </c>
      <c r="N1792" s="307">
        <v>-676.51</v>
      </c>
      <c r="O1792" s="314">
        <v>170.33</v>
      </c>
      <c r="P1792" s="315">
        <v>172.26</v>
      </c>
      <c r="Q1792" s="326">
        <v>-36.909999999999997</v>
      </c>
      <c r="R1792" s="309">
        <v>46.91</v>
      </c>
      <c r="S1792" s="317">
        <v>-431.53</v>
      </c>
      <c r="T1792" s="296">
        <v>-283.08</v>
      </c>
      <c r="U1792" s="301">
        <v>-313.39999999999998</v>
      </c>
      <c r="V1792" s="24"/>
      <c r="W1792" s="318">
        <v>-566.15</v>
      </c>
      <c r="X1792" s="24"/>
      <c r="Y1792" s="290">
        <v>-42.65</v>
      </c>
      <c r="Z1792" s="319">
        <v>-311.81</v>
      </c>
      <c r="AA1792" s="24"/>
      <c r="AB1792" s="312">
        <v>259.98</v>
      </c>
      <c r="AC1792" s="118">
        <v>74.260000000000005</v>
      </c>
      <c r="AD1792" s="310">
        <v>-299.17</v>
      </c>
      <c r="AE1792" s="303">
        <v>9.23</v>
      </c>
      <c r="AF1792" s="300">
        <v>-145.97</v>
      </c>
      <c r="AG1792" s="296" t="s">
        <v>550</v>
      </c>
      <c r="AH1792" s="24"/>
      <c r="AI1792" s="118">
        <v>43.99</v>
      </c>
      <c r="AJ1792" s="298">
        <v>-16.78</v>
      </c>
      <c r="AK1792" s="24"/>
      <c r="AL1792" s="319" t="s">
        <v>58</v>
      </c>
      <c r="AM1792" s="297">
        <v>-239.73</v>
      </c>
      <c r="AN1792" s="293">
        <v>187.59</v>
      </c>
      <c r="AO1792" s="295">
        <v>-100.62</v>
      </c>
      <c r="AP1792" s="118">
        <v>-181.32</v>
      </c>
      <c r="AQ1792" s="118" t="s">
        <v>58</v>
      </c>
      <c r="AR1792" s="316">
        <v>-290.75</v>
      </c>
      <c r="AS1792" s="24">
        <v>0</v>
      </c>
      <c r="AT1792" s="308">
        <v>-328.07</v>
      </c>
      <c r="AU1792" s="311">
        <v>-457.22</v>
      </c>
      <c r="AV1792" s="24">
        <v>0</v>
      </c>
      <c r="AW1792" s="118">
        <v>-368.71</v>
      </c>
      <c r="AX1792" s="118">
        <v>271.39</v>
      </c>
      <c r="AY1792" s="289">
        <v>-96.84</v>
      </c>
      <c r="AZ1792" s="299">
        <v>13.51</v>
      </c>
      <c r="BA1792" s="291">
        <v>71.430000000000007</v>
      </c>
      <c r="BB1792" s="24">
        <v>0</v>
      </c>
      <c r="BC1792" s="24">
        <v>0</v>
      </c>
      <c r="BD1792" s="24">
        <f t="shared" si="1068"/>
        <v>-3984.6400000000003</v>
      </c>
      <c r="BE1792" s="25" t="s">
        <v>48</v>
      </c>
    </row>
    <row r="1793" spans="1:57" ht="25.5" customHeight="1" x14ac:dyDescent="0.25">
      <c r="A1793" s="22">
        <v>35</v>
      </c>
      <c r="B1793" s="76" t="s">
        <v>54</v>
      </c>
      <c r="C1793" s="76">
        <v>22</v>
      </c>
      <c r="D1793" s="76">
        <v>347</v>
      </c>
      <c r="E1793" s="76" t="s">
        <v>70</v>
      </c>
      <c r="F1793" s="292">
        <v>-48.12</v>
      </c>
      <c r="G1793" s="305">
        <v>-251.32</v>
      </c>
      <c r="H1793" s="313">
        <v>-504.77</v>
      </c>
      <c r="I1793" s="306">
        <v>-588.52</v>
      </c>
      <c r="J1793" s="304">
        <v>-363.59</v>
      </c>
      <c r="K1793" s="118">
        <v>-226.78</v>
      </c>
      <c r="L1793" s="302">
        <v>-206.32</v>
      </c>
      <c r="M1793" s="294">
        <v>-171.05</v>
      </c>
      <c r="N1793" s="307">
        <v>-92.64</v>
      </c>
      <c r="O1793" s="314">
        <v>156.59</v>
      </c>
      <c r="P1793" s="315">
        <v>-895.94</v>
      </c>
      <c r="Q1793" s="326">
        <v>-86.67</v>
      </c>
      <c r="R1793" s="309">
        <v>-222.36999999999998</v>
      </c>
      <c r="S1793" s="317">
        <v>-1211.8900000000001</v>
      </c>
      <c r="T1793" s="296">
        <v>-280.41000000000003</v>
      </c>
      <c r="U1793" s="301">
        <v>-398.22</v>
      </c>
      <c r="V1793" s="24"/>
      <c r="W1793" s="318">
        <v>-377.28</v>
      </c>
      <c r="X1793" s="24"/>
      <c r="Y1793" s="290">
        <v>240.47</v>
      </c>
      <c r="Z1793" s="319">
        <v>-159.49</v>
      </c>
      <c r="AA1793" s="24"/>
      <c r="AB1793" s="312">
        <v>-432.31</v>
      </c>
      <c r="AC1793" s="118">
        <v>-146.16999999999999</v>
      </c>
      <c r="AD1793" s="310">
        <v>351.61</v>
      </c>
      <c r="AE1793" s="303">
        <v>-390.86</v>
      </c>
      <c r="AF1793" s="300">
        <v>-302.91000000000003</v>
      </c>
      <c r="AG1793" s="296" t="s">
        <v>550</v>
      </c>
      <c r="AH1793" s="24"/>
      <c r="AI1793" s="118">
        <v>0.97</v>
      </c>
      <c r="AJ1793" s="298">
        <v>-153.36000000000001</v>
      </c>
      <c r="AK1793" s="24"/>
      <c r="AL1793" s="319">
        <v>-364.13</v>
      </c>
      <c r="AM1793" s="297">
        <v>-406.86</v>
      </c>
      <c r="AN1793" s="293">
        <v>-247.87</v>
      </c>
      <c r="AO1793" s="295">
        <v>-58.18</v>
      </c>
      <c r="AP1793" s="118">
        <v>-1259.6099999999999</v>
      </c>
      <c r="AQ1793" s="118" t="s">
        <v>58</v>
      </c>
      <c r="AR1793" s="316">
        <v>151.63</v>
      </c>
      <c r="AS1793" s="24">
        <v>0</v>
      </c>
      <c r="AT1793" s="308">
        <v>-320.07</v>
      </c>
      <c r="AU1793" s="311">
        <v>-2550.1799999999998</v>
      </c>
      <c r="AV1793" s="24">
        <v>0</v>
      </c>
      <c r="AW1793" s="118">
        <v>133.32</v>
      </c>
      <c r="AX1793" s="118">
        <v>-379.15</v>
      </c>
      <c r="AY1793" s="289">
        <v>54.3</v>
      </c>
      <c r="AZ1793" s="299">
        <v>-305.13</v>
      </c>
      <c r="BA1793" s="291">
        <v>-33.559999999999988</v>
      </c>
      <c r="BB1793" s="24">
        <v>0</v>
      </c>
      <c r="BC1793" s="24">
        <v>0</v>
      </c>
      <c r="BD1793" s="24">
        <f t="shared" si="1068"/>
        <v>-12346.84</v>
      </c>
      <c r="BE1793" s="25" t="s">
        <v>48</v>
      </c>
    </row>
    <row r="1794" spans="1:57" ht="25.5" customHeight="1" x14ac:dyDescent="0.25">
      <c r="A1794" s="40">
        <v>35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92">
        <v>-76.150000000000006</v>
      </c>
      <c r="G1794" s="305">
        <v>25.23</v>
      </c>
      <c r="H1794" s="313">
        <v>-6.71</v>
      </c>
      <c r="I1794" s="306">
        <v>-223.24</v>
      </c>
      <c r="J1794" s="304">
        <v>-42.31</v>
      </c>
      <c r="K1794" s="118">
        <v>-142.62</v>
      </c>
      <c r="L1794" s="302">
        <v>-293.82</v>
      </c>
      <c r="M1794" s="294" t="s">
        <v>58</v>
      </c>
      <c r="N1794" s="307" t="s">
        <v>59</v>
      </c>
      <c r="O1794" s="314" t="s">
        <v>62</v>
      </c>
      <c r="P1794" s="315">
        <v>-65.319999999999993</v>
      </c>
      <c r="Q1794" s="326">
        <v>-113.48</v>
      </c>
      <c r="R1794" s="309">
        <v>-25.08</v>
      </c>
      <c r="S1794" s="317">
        <v>-941.14</v>
      </c>
      <c r="T1794" s="296">
        <v>-5020.22</v>
      </c>
      <c r="U1794" s="301">
        <v>-725.69</v>
      </c>
      <c r="V1794" s="24"/>
      <c r="W1794" s="318" t="s">
        <v>59</v>
      </c>
      <c r="X1794" s="24"/>
      <c r="Y1794" s="290">
        <v>209.19</v>
      </c>
      <c r="Z1794" s="319" t="s">
        <v>58</v>
      </c>
      <c r="AA1794" s="24"/>
      <c r="AB1794" s="312">
        <v>-456.45</v>
      </c>
      <c r="AC1794" s="118">
        <v>-45.08</v>
      </c>
      <c r="AD1794" s="310">
        <v>-21.4</v>
      </c>
      <c r="AE1794" s="303">
        <v>-245.26</v>
      </c>
      <c r="AF1794" s="300">
        <v>92.59</v>
      </c>
      <c r="AG1794" s="296" t="s">
        <v>60</v>
      </c>
      <c r="AH1794" s="24"/>
      <c r="AI1794" s="118">
        <v>-3.34</v>
      </c>
      <c r="AJ1794" s="298" t="s">
        <v>60</v>
      </c>
      <c r="AK1794" s="24"/>
      <c r="AL1794" s="319">
        <v>-34.49</v>
      </c>
      <c r="AM1794" s="297">
        <v>-104.73</v>
      </c>
      <c r="AN1794" s="293" t="s">
        <v>62</v>
      </c>
      <c r="AO1794" s="295" t="s">
        <v>58</v>
      </c>
      <c r="AP1794" s="118">
        <v>-144.71</v>
      </c>
      <c r="AQ1794" s="321" t="s">
        <v>556</v>
      </c>
      <c r="AR1794" s="316">
        <v>-594.16</v>
      </c>
      <c r="AS1794" s="24">
        <v>0</v>
      </c>
      <c r="AT1794" s="308">
        <v>-285.85000000000002</v>
      </c>
      <c r="AU1794" s="311">
        <v>-67.89</v>
      </c>
      <c r="AV1794" s="24">
        <v>0</v>
      </c>
      <c r="AW1794" s="118">
        <v>99.44</v>
      </c>
      <c r="AX1794" s="118">
        <v>-31.53</v>
      </c>
      <c r="AY1794" s="289" t="s">
        <v>60</v>
      </c>
      <c r="AZ1794" s="299">
        <v>-1.28</v>
      </c>
      <c r="BA1794" s="291" t="s">
        <v>62</v>
      </c>
      <c r="BB1794" s="24">
        <v>0</v>
      </c>
      <c r="BC1794" s="24">
        <v>0</v>
      </c>
      <c r="BD1794" s="24">
        <f t="shared" si="1068"/>
        <v>-9285.5</v>
      </c>
      <c r="BE1794" s="25"/>
    </row>
    <row r="1795" spans="1:57" ht="25.5" customHeight="1" x14ac:dyDescent="0.25">
      <c r="A1795" s="40">
        <v>35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92">
        <v>-162.75</v>
      </c>
      <c r="G1795" s="305">
        <v>57.46</v>
      </c>
      <c r="H1795" s="313">
        <v>-127</v>
      </c>
      <c r="I1795" s="306">
        <v>-268.77</v>
      </c>
      <c r="J1795" s="304">
        <v>104.19</v>
      </c>
      <c r="K1795" s="118">
        <v>-125.26</v>
      </c>
      <c r="L1795" s="302">
        <v>-178.28</v>
      </c>
      <c r="M1795" s="294" t="s">
        <v>58</v>
      </c>
      <c r="N1795" s="307" t="s">
        <v>59</v>
      </c>
      <c r="O1795" s="314">
        <v>-3.01</v>
      </c>
      <c r="P1795" s="315">
        <v>16.72</v>
      </c>
      <c r="Q1795" s="326" t="s">
        <v>63</v>
      </c>
      <c r="R1795" s="309">
        <v>-172.63</v>
      </c>
      <c r="S1795" s="317">
        <v>-2541.94</v>
      </c>
      <c r="T1795" s="296">
        <f>-113.18+-32.28+-44.32</f>
        <v>-189.78</v>
      </c>
      <c r="U1795" s="301" t="s">
        <v>58</v>
      </c>
      <c r="V1795" s="24"/>
      <c r="W1795" s="318" t="s">
        <v>59</v>
      </c>
      <c r="X1795" s="24"/>
      <c r="Y1795" s="290">
        <v>100.86999999999999</v>
      </c>
      <c r="Z1795" s="319">
        <v>-1176.8399999999999</v>
      </c>
      <c r="AA1795" s="24"/>
      <c r="AB1795" s="312">
        <v>-1204.1499999999999</v>
      </c>
      <c r="AC1795" s="118" t="s">
        <v>64</v>
      </c>
      <c r="AD1795" s="310">
        <v>293.82</v>
      </c>
      <c r="AE1795" s="303">
        <v>-178.66</v>
      </c>
      <c r="AF1795" s="300">
        <v>-49.870000000000005</v>
      </c>
      <c r="AG1795" s="296" t="s">
        <v>550</v>
      </c>
      <c r="AH1795" s="24"/>
      <c r="AI1795" s="118">
        <v>0.08</v>
      </c>
      <c r="AJ1795" s="298" t="s">
        <v>64</v>
      </c>
      <c r="AK1795" s="24"/>
      <c r="AL1795" s="319">
        <v>-159.76</v>
      </c>
      <c r="AM1795" s="297">
        <v>-128.38999999999999</v>
      </c>
      <c r="AN1795" s="293">
        <v>55.39</v>
      </c>
      <c r="AO1795" s="295">
        <v>-105.51</v>
      </c>
      <c r="AP1795" s="118">
        <v>-49.38</v>
      </c>
      <c r="AQ1795" s="118" t="s">
        <v>58</v>
      </c>
      <c r="AR1795" s="316">
        <v>-404.51</v>
      </c>
      <c r="AS1795" s="24">
        <v>0</v>
      </c>
      <c r="AT1795" s="308">
        <v>-425.71</v>
      </c>
      <c r="AU1795" s="311">
        <v>-303.38</v>
      </c>
      <c r="AV1795" s="24">
        <v>0</v>
      </c>
      <c r="AW1795" s="118" t="s">
        <v>58</v>
      </c>
      <c r="AX1795" s="118" t="s">
        <v>58</v>
      </c>
      <c r="AY1795" s="289" t="s">
        <v>60</v>
      </c>
      <c r="AZ1795" s="299" t="s">
        <v>59</v>
      </c>
      <c r="BA1795" s="291" t="s">
        <v>62</v>
      </c>
      <c r="BB1795" s="24">
        <v>0</v>
      </c>
      <c r="BC1795" s="24">
        <v>0</v>
      </c>
      <c r="BD1795" s="24">
        <f t="shared" si="1068"/>
        <v>-7327.0500000000011</v>
      </c>
      <c r="BE1795" s="25"/>
    </row>
    <row r="1796" spans="1:57" ht="25.5" customHeight="1" x14ac:dyDescent="0.25">
      <c r="A1796" s="22">
        <v>35</v>
      </c>
      <c r="B1796" s="78" t="s">
        <v>74</v>
      </c>
      <c r="C1796" s="76">
        <v>22</v>
      </c>
      <c r="D1796" s="76">
        <v>35</v>
      </c>
      <c r="E1796" s="76" t="s">
        <v>75</v>
      </c>
      <c r="F1796" s="292">
        <v>-481.06</v>
      </c>
      <c r="G1796" s="305">
        <v>-306.38</v>
      </c>
      <c r="H1796" s="313">
        <v>-431.68</v>
      </c>
      <c r="I1796" s="306">
        <v>813.87</v>
      </c>
      <c r="J1796" s="304">
        <v>-51.05</v>
      </c>
      <c r="K1796" s="118">
        <v>-154.03</v>
      </c>
      <c r="L1796" s="302">
        <v>-706.89</v>
      </c>
      <c r="M1796" s="294">
        <v>-538.70000000000005</v>
      </c>
      <c r="N1796" s="307">
        <v>-91.67</v>
      </c>
      <c r="O1796" s="314">
        <v>1223.75</v>
      </c>
      <c r="P1796" s="315">
        <v>-1459.74</v>
      </c>
      <c r="Q1796" s="326">
        <v>-418.08</v>
      </c>
      <c r="R1796" s="309">
        <v>-102.88</v>
      </c>
      <c r="S1796" s="317">
        <v>-300</v>
      </c>
      <c r="T1796" s="296">
        <v>141.03</v>
      </c>
      <c r="U1796" s="301">
        <v>-30.49</v>
      </c>
      <c r="V1796" s="24"/>
      <c r="W1796" s="318">
        <v>-214.67</v>
      </c>
      <c r="X1796" s="24"/>
      <c r="Y1796" s="290">
        <v>-232.61</v>
      </c>
      <c r="Z1796" s="319">
        <v>-342.5</v>
      </c>
      <c r="AA1796" s="24"/>
      <c r="AB1796" s="312">
        <v>429.35</v>
      </c>
      <c r="AC1796" s="118">
        <v>238.46</v>
      </c>
      <c r="AD1796" s="310">
        <v>-8.1199999999999992</v>
      </c>
      <c r="AE1796" s="303">
        <v>-8.8800000000000008</v>
      </c>
      <c r="AF1796" s="300">
        <v>264.74</v>
      </c>
      <c r="AG1796" s="296" t="s">
        <v>550</v>
      </c>
      <c r="AH1796" s="24"/>
      <c r="AI1796" s="118">
        <v>-42.64</v>
      </c>
      <c r="AJ1796" s="298">
        <v>-172.94</v>
      </c>
      <c r="AK1796" s="24"/>
      <c r="AL1796" s="319">
        <v>-182.39</v>
      </c>
      <c r="AM1796" s="297">
        <v>-596.37</v>
      </c>
      <c r="AN1796" s="293">
        <v>165.21</v>
      </c>
      <c r="AO1796" s="295">
        <v>-165.26</v>
      </c>
      <c r="AP1796" s="118">
        <v>-388.08</v>
      </c>
      <c r="AQ1796" s="118">
        <v>-605.51</v>
      </c>
      <c r="AR1796" s="316">
        <v>-141.87</v>
      </c>
      <c r="AS1796" s="24">
        <v>0</v>
      </c>
      <c r="AT1796" s="308">
        <v>-125.95</v>
      </c>
      <c r="AU1796" s="311">
        <v>-371.4</v>
      </c>
      <c r="AV1796" s="24">
        <v>0</v>
      </c>
      <c r="AW1796" s="118">
        <v>433.39</v>
      </c>
      <c r="AX1796" s="118">
        <v>-220.12</v>
      </c>
      <c r="AY1796" s="289">
        <v>-60.9</v>
      </c>
      <c r="AZ1796" s="299">
        <v>-125.56</v>
      </c>
      <c r="BA1796" s="291">
        <v>-61.94</v>
      </c>
      <c r="BB1796" s="24">
        <v>0</v>
      </c>
      <c r="BC1796" s="24">
        <v>0</v>
      </c>
      <c r="BD1796" s="24">
        <f t="shared" si="1068"/>
        <v>-5430.5599999999986</v>
      </c>
      <c r="BE1796" s="25" t="s">
        <v>48</v>
      </c>
    </row>
    <row r="1797" spans="1:57" ht="25.5" customHeight="1" x14ac:dyDescent="0.25">
      <c r="A1797" s="22">
        <v>35</v>
      </c>
      <c r="B1797" s="78" t="s">
        <v>74</v>
      </c>
      <c r="C1797" s="76">
        <v>22</v>
      </c>
      <c r="D1797" s="76">
        <v>342</v>
      </c>
      <c r="E1797" s="76" t="s">
        <v>76</v>
      </c>
      <c r="F1797" s="292">
        <v>-149.87</v>
      </c>
      <c r="G1797" s="305">
        <v>47.88</v>
      </c>
      <c r="H1797" s="313">
        <v>-39.409999999999997</v>
      </c>
      <c r="I1797" s="306">
        <v>-783.35</v>
      </c>
      <c r="J1797" s="304" t="s">
        <v>58</v>
      </c>
      <c r="K1797" s="118">
        <v>-6.84</v>
      </c>
      <c r="L1797" s="302">
        <v>460.79</v>
      </c>
      <c r="M1797" s="294">
        <v>27.92</v>
      </c>
      <c r="N1797" s="307">
        <v>3.21</v>
      </c>
      <c r="O1797" s="314">
        <v>410.71</v>
      </c>
      <c r="P1797" s="315">
        <v>664.23</v>
      </c>
      <c r="Q1797" s="326">
        <v>-59.93</v>
      </c>
      <c r="R1797" s="309">
        <v>113.91</v>
      </c>
      <c r="S1797" s="317">
        <v>-30.26</v>
      </c>
      <c r="T1797" s="296">
        <v>-2.5</v>
      </c>
      <c r="U1797" s="301">
        <v>-14.55</v>
      </c>
      <c r="V1797" s="24"/>
      <c r="W1797" s="318">
        <v>-124.86</v>
      </c>
      <c r="X1797" s="24"/>
      <c r="Y1797" s="290">
        <v>2.68</v>
      </c>
      <c r="Z1797" s="319">
        <v>-21.07</v>
      </c>
      <c r="AA1797" s="24"/>
      <c r="AB1797" s="312">
        <v>-4.8499999999999996</v>
      </c>
      <c r="AC1797" s="118">
        <v>511.01</v>
      </c>
      <c r="AD1797" s="310">
        <v>-70.02</v>
      </c>
      <c r="AE1797" s="303" t="s">
        <v>64</v>
      </c>
      <c r="AF1797" s="300">
        <v>-550.28</v>
      </c>
      <c r="AG1797" s="296" t="s">
        <v>550</v>
      </c>
      <c r="AH1797" s="24"/>
      <c r="AI1797" s="118">
        <v>0.97</v>
      </c>
      <c r="AJ1797" s="298">
        <v>-0.15</v>
      </c>
      <c r="AK1797" s="24"/>
      <c r="AL1797" s="319" t="s">
        <v>58</v>
      </c>
      <c r="AM1797" s="297">
        <v>-50.26</v>
      </c>
      <c r="AN1797" s="293">
        <v>-37.68</v>
      </c>
      <c r="AO1797" s="295">
        <v>247.35</v>
      </c>
      <c r="AP1797" s="118">
        <v>47.68</v>
      </c>
      <c r="AQ1797" s="118" t="s">
        <v>58</v>
      </c>
      <c r="AR1797" s="316">
        <v>-110.63</v>
      </c>
      <c r="AS1797" s="24">
        <v>0</v>
      </c>
      <c r="AT1797" s="308">
        <v>-0.95</v>
      </c>
      <c r="AU1797" s="311">
        <v>-147.22</v>
      </c>
      <c r="AV1797" s="24">
        <v>0</v>
      </c>
      <c r="AW1797" s="118" t="s">
        <v>59</v>
      </c>
      <c r="AX1797" s="118">
        <v>-32.630000000000003</v>
      </c>
      <c r="AY1797" s="289" t="s">
        <v>60</v>
      </c>
      <c r="AZ1797" s="299" t="s">
        <v>59</v>
      </c>
      <c r="BA1797" s="291">
        <v>-4.12</v>
      </c>
      <c r="BB1797" s="24">
        <v>0</v>
      </c>
      <c r="BC1797" s="24">
        <v>0</v>
      </c>
      <c r="BD1797" s="24">
        <f t="shared" si="1068"/>
        <v>296.90999999999997</v>
      </c>
      <c r="BE1797" s="25" t="s">
        <v>48</v>
      </c>
    </row>
    <row r="1798" spans="1:57" ht="25.5" customHeight="1" x14ac:dyDescent="0.25">
      <c r="A1798" s="22">
        <v>35</v>
      </c>
      <c r="B1798" s="78" t="s">
        <v>74</v>
      </c>
      <c r="C1798" s="76">
        <v>22</v>
      </c>
      <c r="D1798" s="76">
        <v>343</v>
      </c>
      <c r="E1798" s="76" t="s">
        <v>77</v>
      </c>
      <c r="F1798" s="292">
        <v>-28.72</v>
      </c>
      <c r="G1798" s="305">
        <v>-385.23</v>
      </c>
      <c r="H1798" s="313">
        <v>-35.08</v>
      </c>
      <c r="I1798" s="306">
        <v>-7.25</v>
      </c>
      <c r="J1798" s="304" t="s">
        <v>58</v>
      </c>
      <c r="K1798" s="118">
        <v>-83.02</v>
      </c>
      <c r="L1798" s="302">
        <v>-147.1</v>
      </c>
      <c r="M1798" s="294">
        <v>105.76</v>
      </c>
      <c r="N1798" s="307">
        <v>4.6100000000000003</v>
      </c>
      <c r="O1798" s="314">
        <v>48.33</v>
      </c>
      <c r="P1798" s="315">
        <v>107.02</v>
      </c>
      <c r="Q1798" s="326">
        <v>20.92</v>
      </c>
      <c r="R1798" s="309">
        <v>-111.32</v>
      </c>
      <c r="S1798" s="317">
        <v>-25.21</v>
      </c>
      <c r="T1798" s="296">
        <v>-42.67</v>
      </c>
      <c r="U1798" s="301">
        <v>72.58</v>
      </c>
      <c r="V1798" s="24"/>
      <c r="W1798" s="318">
        <v>-177.53</v>
      </c>
      <c r="X1798" s="24"/>
      <c r="Y1798" s="290">
        <v>-210.71</v>
      </c>
      <c r="Z1798" s="319">
        <v>0.38</v>
      </c>
      <c r="AA1798" s="24"/>
      <c r="AB1798" s="312">
        <v>-33.270000000000003</v>
      </c>
      <c r="AC1798" s="118">
        <v>-203.36</v>
      </c>
      <c r="AD1798" s="310">
        <v>-39.67</v>
      </c>
      <c r="AE1798" s="303">
        <v>-240.9</v>
      </c>
      <c r="AF1798" s="300">
        <v>13.05</v>
      </c>
      <c r="AG1798" s="296" t="s">
        <v>64</v>
      </c>
      <c r="AH1798" s="24"/>
      <c r="AI1798" s="118">
        <v>-28.87</v>
      </c>
      <c r="AJ1798" s="298">
        <v>-2.94</v>
      </c>
      <c r="AK1798" s="24"/>
      <c r="AL1798" s="319" t="s">
        <v>58</v>
      </c>
      <c r="AM1798" s="297">
        <v>-87.35</v>
      </c>
      <c r="AN1798" s="293">
        <v>0.4</v>
      </c>
      <c r="AO1798" s="295">
        <v>-128.35</v>
      </c>
      <c r="AP1798" s="118">
        <v>203.4</v>
      </c>
      <c r="AQ1798" s="118" t="s">
        <v>58</v>
      </c>
      <c r="AR1798" s="316">
        <v>92.96</v>
      </c>
      <c r="AS1798" s="24">
        <v>0</v>
      </c>
      <c r="AT1798" s="308">
        <v>-31.38</v>
      </c>
      <c r="AU1798" s="311">
        <v>-1366.06</v>
      </c>
      <c r="AV1798" s="24">
        <v>0</v>
      </c>
      <c r="AW1798" s="118" t="s">
        <v>59</v>
      </c>
      <c r="AX1798" s="118">
        <v>74.989999999999995</v>
      </c>
      <c r="AY1798" s="289">
        <v>-40.98</v>
      </c>
      <c r="AZ1798" s="299" t="s">
        <v>59</v>
      </c>
      <c r="BA1798" s="291">
        <v>-1.63</v>
      </c>
      <c r="BB1798" s="24">
        <v>0</v>
      </c>
      <c r="BC1798" s="24">
        <v>0</v>
      </c>
      <c r="BD1798" s="24">
        <f t="shared" si="1068"/>
        <v>-2714.2000000000003</v>
      </c>
      <c r="BE1798" s="25" t="s">
        <v>48</v>
      </c>
    </row>
    <row r="1799" spans="1:57" ht="25.5" customHeight="1" x14ac:dyDescent="0.25">
      <c r="A1799" s="22">
        <v>35</v>
      </c>
      <c r="B1799" s="78" t="s">
        <v>74</v>
      </c>
      <c r="C1799" s="76">
        <v>22</v>
      </c>
      <c r="D1799" s="76">
        <v>344</v>
      </c>
      <c r="E1799" s="76" t="s">
        <v>79</v>
      </c>
      <c r="F1799" s="292" t="s">
        <v>64</v>
      </c>
      <c r="G1799" s="305">
        <v>-96.06</v>
      </c>
      <c r="H1799" s="313">
        <v>-30.51</v>
      </c>
      <c r="I1799" s="306" t="s">
        <v>60</v>
      </c>
      <c r="J1799" s="304" t="s">
        <v>63</v>
      </c>
      <c r="K1799" s="118" t="s">
        <v>60</v>
      </c>
      <c r="L1799" s="302">
        <v>-112.02</v>
      </c>
      <c r="M1799" s="294" t="s">
        <v>62</v>
      </c>
      <c r="N1799" s="307" t="s">
        <v>60</v>
      </c>
      <c r="O1799" s="314">
        <v>99.62</v>
      </c>
      <c r="P1799" s="315">
        <v>62.37</v>
      </c>
      <c r="Q1799" s="326">
        <v>0.75</v>
      </c>
      <c r="R1799" s="309" t="s">
        <v>60</v>
      </c>
      <c r="S1799" s="317" t="s">
        <v>62</v>
      </c>
      <c r="T1799" s="296" t="s">
        <v>60</v>
      </c>
      <c r="U1799" s="301" t="s">
        <v>62</v>
      </c>
      <c r="V1799" s="24"/>
      <c r="W1799" s="318">
        <v>-51.82</v>
      </c>
      <c r="X1799" s="24"/>
      <c r="Y1799" s="290">
        <v>33.11</v>
      </c>
      <c r="Z1799" s="319" t="s">
        <v>62</v>
      </c>
      <c r="AA1799" s="24"/>
      <c r="AB1799" s="312" t="s">
        <v>60</v>
      </c>
      <c r="AC1799" s="118" t="s">
        <v>60</v>
      </c>
      <c r="AD1799" s="310" t="s">
        <v>60</v>
      </c>
      <c r="AE1799" s="303">
        <v>-29.31</v>
      </c>
      <c r="AF1799" s="300" t="s">
        <v>60</v>
      </c>
      <c r="AG1799" s="296" t="s">
        <v>550</v>
      </c>
      <c r="AH1799" s="24"/>
      <c r="AI1799" s="118" t="s">
        <v>60</v>
      </c>
      <c r="AJ1799" s="298" t="s">
        <v>60</v>
      </c>
      <c r="AK1799" s="24"/>
      <c r="AL1799" s="319" t="s">
        <v>58</v>
      </c>
      <c r="AM1799" s="297" t="s">
        <v>60</v>
      </c>
      <c r="AN1799" s="293" t="s">
        <v>63</v>
      </c>
      <c r="AO1799" s="295">
        <v>-1.2</v>
      </c>
      <c r="AP1799" s="118">
        <v>85.3</v>
      </c>
      <c r="AQ1799" s="118" t="s">
        <v>58</v>
      </c>
      <c r="AR1799" s="316">
        <v>-188.87</v>
      </c>
      <c r="AS1799" s="24">
        <v>0</v>
      </c>
      <c r="AT1799" s="308" t="s">
        <v>60</v>
      </c>
      <c r="AU1799" s="311">
        <v>-441.69</v>
      </c>
      <c r="AV1799" s="24">
        <v>0</v>
      </c>
      <c r="AW1799" s="118" t="s">
        <v>64</v>
      </c>
      <c r="AX1799" s="118" t="s">
        <v>63</v>
      </c>
      <c r="AY1799" s="289" t="s">
        <v>60</v>
      </c>
      <c r="AZ1799" s="299" t="s">
        <v>64</v>
      </c>
      <c r="BA1799" s="291" t="s">
        <v>63</v>
      </c>
      <c r="BB1799" s="24">
        <v>0</v>
      </c>
      <c r="BC1799" s="24">
        <v>0</v>
      </c>
      <c r="BD1799" s="24">
        <f t="shared" si="1068"/>
        <v>-670.32999999999993</v>
      </c>
      <c r="BE1799" s="25"/>
    </row>
    <row r="1800" spans="1:57" ht="25.5" customHeight="1" x14ac:dyDescent="0.25">
      <c r="A1800" s="22">
        <v>35</v>
      </c>
      <c r="B1800" s="78" t="s">
        <v>74</v>
      </c>
      <c r="C1800" s="76">
        <v>22</v>
      </c>
      <c r="D1800" s="76">
        <v>345</v>
      </c>
      <c r="E1800" s="76" t="s">
        <v>80</v>
      </c>
      <c r="F1800" s="292" t="s">
        <v>64</v>
      </c>
      <c r="G1800" s="305" t="s">
        <v>64</v>
      </c>
      <c r="H1800" s="313" t="s">
        <v>64</v>
      </c>
      <c r="I1800" s="306" t="s">
        <v>64</v>
      </c>
      <c r="J1800" s="304" t="s">
        <v>63</v>
      </c>
      <c r="K1800" s="118" t="s">
        <v>64</v>
      </c>
      <c r="L1800" s="302" t="s">
        <v>63</v>
      </c>
      <c r="M1800" s="294" t="s">
        <v>63</v>
      </c>
      <c r="N1800" s="307" t="s">
        <v>64</v>
      </c>
      <c r="O1800" s="314" t="s">
        <v>63</v>
      </c>
      <c r="P1800" s="315" t="s">
        <v>63</v>
      </c>
      <c r="Q1800" s="326" t="s">
        <v>63</v>
      </c>
      <c r="R1800" s="309" t="s">
        <v>64</v>
      </c>
      <c r="S1800" s="317" t="s">
        <v>63</v>
      </c>
      <c r="T1800" s="296" t="s">
        <v>64</v>
      </c>
      <c r="U1800" s="301" t="s">
        <v>63</v>
      </c>
      <c r="V1800" s="24"/>
      <c r="W1800" s="318" t="s">
        <v>64</v>
      </c>
      <c r="X1800" s="24"/>
      <c r="Y1800" s="290" t="s">
        <v>64</v>
      </c>
      <c r="Z1800" s="319" t="s">
        <v>63</v>
      </c>
      <c r="AA1800" s="24"/>
      <c r="AB1800" s="312" t="s">
        <v>64</v>
      </c>
      <c r="AC1800" s="118" t="s">
        <v>64</v>
      </c>
      <c r="AD1800" s="310" t="s">
        <v>64</v>
      </c>
      <c r="AE1800" s="303" t="s">
        <v>64</v>
      </c>
      <c r="AF1800" s="300" t="s">
        <v>64</v>
      </c>
      <c r="AG1800" s="296" t="s">
        <v>64</v>
      </c>
      <c r="AH1800" s="24"/>
      <c r="AI1800" s="118" t="s">
        <v>64</v>
      </c>
      <c r="AJ1800" s="298" t="s">
        <v>64</v>
      </c>
      <c r="AK1800" s="24"/>
      <c r="AL1800" s="319" t="s">
        <v>63</v>
      </c>
      <c r="AM1800" s="297" t="s">
        <v>63</v>
      </c>
      <c r="AN1800" s="293" t="s">
        <v>63</v>
      </c>
      <c r="AO1800" s="295" t="s">
        <v>64</v>
      </c>
      <c r="AP1800" s="118" t="s">
        <v>64</v>
      </c>
      <c r="AQ1800" s="118" t="s">
        <v>64</v>
      </c>
      <c r="AR1800" s="316" t="s">
        <v>63</v>
      </c>
      <c r="AS1800" s="24">
        <v>0</v>
      </c>
      <c r="AT1800" s="308" t="s">
        <v>64</v>
      </c>
      <c r="AU1800" s="311" t="s">
        <v>64</v>
      </c>
      <c r="AV1800" s="24">
        <v>0</v>
      </c>
      <c r="AW1800" s="118" t="s">
        <v>63</v>
      </c>
      <c r="AX1800" s="118" t="s">
        <v>63</v>
      </c>
      <c r="AY1800" s="289" t="s">
        <v>64</v>
      </c>
      <c r="AZ1800" s="299" t="s">
        <v>64</v>
      </c>
      <c r="BA1800" s="291" t="s">
        <v>63</v>
      </c>
      <c r="BB1800" s="24">
        <v>0</v>
      </c>
      <c r="BC1800" s="24">
        <v>0</v>
      </c>
      <c r="BD1800" s="24">
        <f t="shared" si="1068"/>
        <v>0</v>
      </c>
      <c r="BE1800" s="25"/>
    </row>
    <row r="1801" spans="1:57" ht="25.5" customHeight="1" x14ac:dyDescent="0.25">
      <c r="A1801" s="22">
        <v>35</v>
      </c>
      <c r="B1801" s="78" t="s">
        <v>74</v>
      </c>
      <c r="C1801" s="76">
        <v>22</v>
      </c>
      <c r="D1801" s="76">
        <v>352</v>
      </c>
      <c r="E1801" s="76" t="s">
        <v>81</v>
      </c>
      <c r="F1801" s="292" t="s">
        <v>64</v>
      </c>
      <c r="G1801" s="305" t="s">
        <v>64</v>
      </c>
      <c r="H1801" s="313" t="s">
        <v>64</v>
      </c>
      <c r="I1801" s="306" t="s">
        <v>64</v>
      </c>
      <c r="J1801" s="304" t="s">
        <v>555</v>
      </c>
      <c r="K1801" s="118" t="s">
        <v>64</v>
      </c>
      <c r="L1801" s="302" t="s">
        <v>63</v>
      </c>
      <c r="M1801" s="294" t="s">
        <v>63</v>
      </c>
      <c r="N1801" s="307" t="s">
        <v>64</v>
      </c>
      <c r="O1801" s="314" t="s">
        <v>63</v>
      </c>
      <c r="P1801" s="315" t="s">
        <v>63</v>
      </c>
      <c r="Q1801" s="326" t="s">
        <v>63</v>
      </c>
      <c r="R1801" s="309" t="s">
        <v>64</v>
      </c>
      <c r="S1801" s="317" t="s">
        <v>63</v>
      </c>
      <c r="T1801" s="296" t="s">
        <v>64</v>
      </c>
      <c r="U1801" s="301" t="s">
        <v>63</v>
      </c>
      <c r="V1801" s="24"/>
      <c r="W1801" s="318" t="s">
        <v>64</v>
      </c>
      <c r="X1801" s="24"/>
      <c r="Y1801" s="290" t="s">
        <v>64</v>
      </c>
      <c r="Z1801" s="319" t="s">
        <v>63</v>
      </c>
      <c r="AA1801" s="24"/>
      <c r="AB1801" s="312" t="s">
        <v>64</v>
      </c>
      <c r="AC1801" s="118" t="s">
        <v>64</v>
      </c>
      <c r="AD1801" s="310" t="s">
        <v>64</v>
      </c>
      <c r="AE1801" s="303" t="s">
        <v>64</v>
      </c>
      <c r="AF1801" s="300" t="s">
        <v>64</v>
      </c>
      <c r="AG1801" s="296" t="s">
        <v>64</v>
      </c>
      <c r="AH1801" s="24"/>
      <c r="AI1801" s="118" t="s">
        <v>64</v>
      </c>
      <c r="AJ1801" s="298" t="s">
        <v>64</v>
      </c>
      <c r="AK1801" s="24"/>
      <c r="AL1801" s="319" t="s">
        <v>63</v>
      </c>
      <c r="AM1801" s="297" t="s">
        <v>63</v>
      </c>
      <c r="AN1801" s="293" t="s">
        <v>63</v>
      </c>
      <c r="AO1801" s="295" t="s">
        <v>63</v>
      </c>
      <c r="AP1801" s="118" t="s">
        <v>64</v>
      </c>
      <c r="AQ1801" s="118" t="s">
        <v>557</v>
      </c>
      <c r="AR1801" s="316" t="s">
        <v>63</v>
      </c>
      <c r="AS1801" s="24">
        <v>0</v>
      </c>
      <c r="AT1801" s="308" t="s">
        <v>64</v>
      </c>
      <c r="AU1801" s="311" t="s">
        <v>64</v>
      </c>
      <c r="AV1801" s="24">
        <v>0</v>
      </c>
      <c r="AW1801" s="118" t="s">
        <v>64</v>
      </c>
      <c r="AX1801" s="118" t="s">
        <v>63</v>
      </c>
      <c r="AY1801" s="289" t="s">
        <v>64</v>
      </c>
      <c r="AZ1801" s="299" t="s">
        <v>64</v>
      </c>
      <c r="BA1801" s="291" t="s">
        <v>63</v>
      </c>
      <c r="BB1801" s="24">
        <v>0</v>
      </c>
      <c r="BC1801" s="24">
        <v>0</v>
      </c>
      <c r="BD1801" s="24">
        <f t="shared" si="1068"/>
        <v>0</v>
      </c>
      <c r="BE1801" s="25"/>
    </row>
    <row r="1802" spans="1:57" ht="25.5" customHeight="1" x14ac:dyDescent="0.25">
      <c r="A1802" s="22">
        <v>35</v>
      </c>
      <c r="B1802" s="78" t="s">
        <v>74</v>
      </c>
      <c r="C1802" s="76">
        <v>12</v>
      </c>
      <c r="D1802" s="76">
        <v>31</v>
      </c>
      <c r="E1802" s="76" t="s">
        <v>158</v>
      </c>
      <c r="F1802" s="292">
        <v>-728.31</v>
      </c>
      <c r="G1802" s="305" t="s">
        <v>59</v>
      </c>
      <c r="H1802" s="313">
        <v>-430.48</v>
      </c>
      <c r="I1802" s="306">
        <v>-961.38</v>
      </c>
      <c r="J1802" s="304">
        <v>-443.25</v>
      </c>
      <c r="K1802" s="118">
        <v>-104.26</v>
      </c>
      <c r="L1802" s="302">
        <v>-1579.85</v>
      </c>
      <c r="M1802" s="294">
        <v>-8.3800000000000008</v>
      </c>
      <c r="N1802" s="307" t="s">
        <v>59</v>
      </c>
      <c r="O1802" s="314">
        <v>144.33000000000001</v>
      </c>
      <c r="P1802" s="315" t="s">
        <v>58</v>
      </c>
      <c r="Q1802" s="326" t="s">
        <v>58</v>
      </c>
      <c r="R1802" s="309" t="s">
        <v>59</v>
      </c>
      <c r="S1802" s="317">
        <v>-941.14</v>
      </c>
      <c r="T1802" s="296">
        <v>-4404.21</v>
      </c>
      <c r="U1802" s="301">
        <v>-725.69</v>
      </c>
      <c r="V1802" s="24"/>
      <c r="W1802" s="318" t="s">
        <v>59</v>
      </c>
      <c r="X1802" s="24"/>
      <c r="Y1802" s="290" t="s">
        <v>59</v>
      </c>
      <c r="Z1802" s="319">
        <v>-16.829999999999998</v>
      </c>
      <c r="AA1802" s="24"/>
      <c r="AB1802" s="312">
        <v>-344.29</v>
      </c>
      <c r="AC1802" s="118" t="s">
        <v>59</v>
      </c>
      <c r="AD1802" s="310">
        <v>232.45</v>
      </c>
      <c r="AE1802" s="303">
        <v>-223.01</v>
      </c>
      <c r="AF1802" s="300">
        <v>147.31</v>
      </c>
      <c r="AG1802" s="296" t="s">
        <v>62</v>
      </c>
      <c r="AH1802" s="24"/>
      <c r="AI1802" s="118">
        <v>4.3</v>
      </c>
      <c r="AJ1802" s="298" t="s">
        <v>59</v>
      </c>
      <c r="AK1802" s="24"/>
      <c r="AL1802" s="319">
        <v>-561.01</v>
      </c>
      <c r="AM1802" s="297">
        <v>-217.68</v>
      </c>
      <c r="AN1802" s="293">
        <v>350.71</v>
      </c>
      <c r="AO1802" s="295" t="s">
        <v>58</v>
      </c>
      <c r="AP1802" s="118">
        <v>-55.11</v>
      </c>
      <c r="AQ1802" s="118" t="s">
        <v>58</v>
      </c>
      <c r="AR1802" s="316">
        <v>-113.95</v>
      </c>
      <c r="AS1802" s="24">
        <v>0</v>
      </c>
      <c r="AT1802" s="308">
        <v>-285.85000000000002</v>
      </c>
      <c r="AU1802" s="311">
        <v>284.01</v>
      </c>
      <c r="AV1802" s="24">
        <v>0</v>
      </c>
      <c r="AW1802" s="118">
        <v>-43.95</v>
      </c>
      <c r="AX1802" s="118" t="s">
        <v>58</v>
      </c>
      <c r="AY1802" s="289">
        <v>-54.47</v>
      </c>
      <c r="AZ1802" s="299">
        <v>-0.86</v>
      </c>
      <c r="BA1802" s="291">
        <v>-55.2</v>
      </c>
      <c r="BB1802" s="24">
        <v>0</v>
      </c>
      <c r="BC1802" s="24">
        <v>0</v>
      </c>
      <c r="BD1802" s="24">
        <f t="shared" si="1068"/>
        <v>-11136.050000000007</v>
      </c>
      <c r="BE1802" s="25"/>
    </row>
    <row r="1803" spans="1:57" ht="25.5" customHeight="1" x14ac:dyDescent="0.25">
      <c r="A1803" s="22">
        <v>35</v>
      </c>
      <c r="B1803" s="78" t="s">
        <v>74</v>
      </c>
      <c r="C1803" s="76">
        <v>22</v>
      </c>
      <c r="D1803" s="76">
        <v>357</v>
      </c>
      <c r="E1803" s="76" t="s">
        <v>83</v>
      </c>
      <c r="F1803" s="292" t="s">
        <v>60</v>
      </c>
      <c r="G1803" s="305" t="s">
        <v>60</v>
      </c>
      <c r="H1803" s="313">
        <v>51.43</v>
      </c>
      <c r="I1803" s="306">
        <v>-132.82</v>
      </c>
      <c r="J1803" s="304" t="s">
        <v>62</v>
      </c>
      <c r="K1803" s="118" t="s">
        <v>64</v>
      </c>
      <c r="L1803" s="302" t="s">
        <v>62</v>
      </c>
      <c r="M1803" s="294">
        <v>-16.850000000000001</v>
      </c>
      <c r="N1803" s="307" t="s">
        <v>60</v>
      </c>
      <c r="O1803" s="314" t="s">
        <v>63</v>
      </c>
      <c r="P1803" s="315">
        <v>-52.01</v>
      </c>
      <c r="Q1803" s="326">
        <v>-33.04</v>
      </c>
      <c r="R1803" s="309">
        <v>-108.13</v>
      </c>
      <c r="S1803" s="317" t="s">
        <v>63</v>
      </c>
      <c r="T1803" s="296" t="s">
        <v>64</v>
      </c>
      <c r="U1803" s="301" t="s">
        <v>62</v>
      </c>
      <c r="V1803" s="24"/>
      <c r="W1803" s="318">
        <v>209.04</v>
      </c>
      <c r="X1803" s="24"/>
      <c r="Y1803" s="290">
        <v>-67.569999999999993</v>
      </c>
      <c r="Z1803" s="319">
        <v>-16.829999999999998</v>
      </c>
      <c r="AA1803" s="24"/>
      <c r="AB1803" s="312" t="s">
        <v>64</v>
      </c>
      <c r="AC1803" s="118" t="s">
        <v>60</v>
      </c>
      <c r="AD1803" s="310">
        <v>-16.96</v>
      </c>
      <c r="AE1803" s="303" t="s">
        <v>64</v>
      </c>
      <c r="AF1803" s="300" t="s">
        <v>60</v>
      </c>
      <c r="AG1803" s="296">
        <v>35.53</v>
      </c>
      <c r="AH1803" s="24"/>
      <c r="AI1803" s="118">
        <v>-17.05</v>
      </c>
      <c r="AJ1803" s="298" t="s">
        <v>60</v>
      </c>
      <c r="AK1803" s="24"/>
      <c r="AL1803" s="319" t="s">
        <v>58</v>
      </c>
      <c r="AM1803" s="297">
        <v>-90</v>
      </c>
      <c r="AN1803" s="293" t="s">
        <v>63</v>
      </c>
      <c r="AO1803" s="295">
        <v>-0.5</v>
      </c>
      <c r="AP1803" s="118">
        <v>35.979999999999997</v>
      </c>
      <c r="AQ1803" s="118" t="s">
        <v>58</v>
      </c>
      <c r="AR1803" s="316" t="s">
        <v>58</v>
      </c>
      <c r="AS1803" s="24">
        <v>0</v>
      </c>
      <c r="AT1803" s="308" t="s">
        <v>60</v>
      </c>
      <c r="AU1803" s="311" t="s">
        <v>64</v>
      </c>
      <c r="AV1803" s="24">
        <v>0</v>
      </c>
      <c r="AW1803" s="118" t="s">
        <v>64</v>
      </c>
      <c r="AX1803" s="118" t="s">
        <v>59</v>
      </c>
      <c r="AY1803" s="289" t="s">
        <v>64</v>
      </c>
      <c r="AZ1803" s="299" t="s">
        <v>64</v>
      </c>
      <c r="BA1803" s="291" t="s">
        <v>62</v>
      </c>
      <c r="BB1803" s="24">
        <v>0</v>
      </c>
      <c r="BC1803" s="24">
        <v>0</v>
      </c>
      <c r="BD1803" s="24">
        <f t="shared" si="1068"/>
        <v>-219.78</v>
      </c>
      <c r="BE1803" s="25"/>
    </row>
    <row r="1804" spans="1:57" ht="25.5" customHeight="1" x14ac:dyDescent="0.25">
      <c r="A1804" s="22">
        <v>35</v>
      </c>
      <c r="B1804" s="79" t="s">
        <v>91</v>
      </c>
      <c r="C1804" s="80">
        <v>19</v>
      </c>
      <c r="D1804" s="80">
        <v>220</v>
      </c>
      <c r="E1804" s="80" t="s">
        <v>412</v>
      </c>
      <c r="F1804" s="292">
        <v>-51.03</v>
      </c>
      <c r="G1804" s="305">
        <v>11.34</v>
      </c>
      <c r="H1804" s="313">
        <v>-92.6</v>
      </c>
      <c r="I1804" s="306">
        <v>271.82</v>
      </c>
      <c r="J1804" s="304">
        <v>-77.22</v>
      </c>
      <c r="K1804" s="118">
        <v>-24.3</v>
      </c>
      <c r="L1804" s="302">
        <v>83.3</v>
      </c>
      <c r="M1804" s="294">
        <v>-91.72</v>
      </c>
      <c r="N1804" s="307">
        <v>-35.369999999999997</v>
      </c>
      <c r="O1804" s="314">
        <v>246.1</v>
      </c>
      <c r="P1804" s="315">
        <v>-40.85</v>
      </c>
      <c r="Q1804" s="326">
        <v>-5.04</v>
      </c>
      <c r="R1804" s="309">
        <v>-3.38</v>
      </c>
      <c r="S1804" s="317">
        <v>-36.200000000000003</v>
      </c>
      <c r="T1804" s="296">
        <v>-1.27</v>
      </c>
      <c r="U1804" s="301">
        <v>-20.86</v>
      </c>
      <c r="V1804" s="24"/>
      <c r="W1804" s="318">
        <v>-6.41</v>
      </c>
      <c r="X1804" s="24"/>
      <c r="Y1804" s="290">
        <v>0.66</v>
      </c>
      <c r="Z1804" s="319">
        <v>-8.69</v>
      </c>
      <c r="AA1804" s="24"/>
      <c r="AB1804" s="312">
        <v>-98.22</v>
      </c>
      <c r="AC1804" s="118">
        <v>-20.100000000000001</v>
      </c>
      <c r="AD1804" s="310">
        <v>71.31</v>
      </c>
      <c r="AE1804" s="303">
        <v>46.35</v>
      </c>
      <c r="AF1804" s="300" t="s">
        <v>60</v>
      </c>
      <c r="AG1804" s="296" t="s">
        <v>64</v>
      </c>
      <c r="AH1804" s="24"/>
      <c r="AI1804" s="118" t="s">
        <v>62</v>
      </c>
      <c r="AJ1804" s="298">
        <v>29.74</v>
      </c>
      <c r="AK1804" s="24"/>
      <c r="AL1804" s="319" t="s">
        <v>63</v>
      </c>
      <c r="AM1804" s="297">
        <v>4.87</v>
      </c>
      <c r="AN1804" s="293">
        <v>12.12</v>
      </c>
      <c r="AO1804" s="295">
        <v>-10.06</v>
      </c>
      <c r="AP1804" s="118">
        <v>24.46</v>
      </c>
      <c r="AQ1804" s="118" t="s">
        <v>58</v>
      </c>
      <c r="AR1804" s="316">
        <v>14.32</v>
      </c>
      <c r="AS1804" s="24">
        <v>0</v>
      </c>
      <c r="AT1804" s="308" t="s">
        <v>59</v>
      </c>
      <c r="AU1804" s="311">
        <v>-7.63</v>
      </c>
      <c r="AV1804" s="24">
        <v>0</v>
      </c>
      <c r="AW1804" s="118">
        <v>-5.83</v>
      </c>
      <c r="AX1804" s="118">
        <v>12.82</v>
      </c>
      <c r="AY1804" s="289" t="s">
        <v>60</v>
      </c>
      <c r="AZ1804" s="299" t="s">
        <v>60</v>
      </c>
      <c r="BA1804" s="291" t="s">
        <v>62</v>
      </c>
      <c r="BB1804" s="24">
        <v>0</v>
      </c>
      <c r="BC1804" s="24">
        <v>0</v>
      </c>
      <c r="BD1804" s="24">
        <f t="shared" si="1068"/>
        <v>192.43000000000004</v>
      </c>
      <c r="BE1804" s="25"/>
    </row>
    <row r="1805" spans="1:57" ht="25.5" customHeight="1" x14ac:dyDescent="0.25">
      <c r="A1805" s="22">
        <v>35</v>
      </c>
      <c r="B1805" s="79" t="s">
        <v>91</v>
      </c>
      <c r="C1805" s="80">
        <v>26</v>
      </c>
      <c r="D1805" s="80">
        <v>140</v>
      </c>
      <c r="E1805" s="80" t="s">
        <v>413</v>
      </c>
      <c r="F1805" s="292">
        <v>-350.79</v>
      </c>
      <c r="G1805" s="305" t="s">
        <v>64</v>
      </c>
      <c r="H1805" s="313" t="s">
        <v>59</v>
      </c>
      <c r="I1805" s="306" t="s">
        <v>63</v>
      </c>
      <c r="J1805" s="304">
        <v>-2.62</v>
      </c>
      <c r="K1805" s="118" t="s">
        <v>64</v>
      </c>
      <c r="L1805" s="302" t="s">
        <v>63</v>
      </c>
      <c r="M1805" s="294">
        <v>-23.58</v>
      </c>
      <c r="N1805" s="307" t="s">
        <v>60</v>
      </c>
      <c r="O1805" s="314" t="s">
        <v>63</v>
      </c>
      <c r="P1805" s="315" t="s">
        <v>63</v>
      </c>
      <c r="Q1805" s="326">
        <v>2.62</v>
      </c>
      <c r="R1805" s="309" t="s">
        <v>64</v>
      </c>
      <c r="S1805" s="317" t="s">
        <v>63</v>
      </c>
      <c r="T1805" s="296" t="s">
        <v>64</v>
      </c>
      <c r="U1805" s="301" t="s">
        <v>62</v>
      </c>
      <c r="V1805" s="24"/>
      <c r="W1805" s="318" t="s">
        <v>64</v>
      </c>
      <c r="X1805" s="24"/>
      <c r="Y1805" s="290" t="s">
        <v>60</v>
      </c>
      <c r="Z1805" s="319">
        <v>-7.86</v>
      </c>
      <c r="AA1805" s="24"/>
      <c r="AB1805" s="312" t="s">
        <v>64</v>
      </c>
      <c r="AC1805" s="118" t="s">
        <v>60</v>
      </c>
      <c r="AD1805" s="310" t="s">
        <v>64</v>
      </c>
      <c r="AE1805" s="303" t="s">
        <v>60</v>
      </c>
      <c r="AF1805" s="300">
        <v>-2.62</v>
      </c>
      <c r="AG1805" s="296" t="s">
        <v>551</v>
      </c>
      <c r="AH1805" s="24"/>
      <c r="AI1805" s="118" t="s">
        <v>60</v>
      </c>
      <c r="AJ1805" s="298" t="s">
        <v>60</v>
      </c>
      <c r="AK1805" s="24"/>
      <c r="AL1805" s="319" t="s">
        <v>63</v>
      </c>
      <c r="AM1805" s="297" t="s">
        <v>64</v>
      </c>
      <c r="AN1805" s="293" t="s">
        <v>63</v>
      </c>
      <c r="AO1805" s="295" t="s">
        <v>63</v>
      </c>
      <c r="AP1805" s="118" t="s">
        <v>62</v>
      </c>
      <c r="AQ1805" s="118" t="s">
        <v>558</v>
      </c>
      <c r="AR1805" s="316">
        <v>18.34</v>
      </c>
      <c r="AS1805" s="24">
        <v>0</v>
      </c>
      <c r="AT1805" s="308" t="s">
        <v>60</v>
      </c>
      <c r="AU1805" s="311" t="s">
        <v>64</v>
      </c>
      <c r="AV1805" s="24">
        <v>0</v>
      </c>
      <c r="AW1805" s="118" t="s">
        <v>59</v>
      </c>
      <c r="AX1805" s="118" t="s">
        <v>64</v>
      </c>
      <c r="AY1805" s="289" t="s">
        <v>60</v>
      </c>
      <c r="AZ1805" s="299">
        <v>-2.62</v>
      </c>
      <c r="BA1805" s="291" t="s">
        <v>63</v>
      </c>
      <c r="BB1805" s="24">
        <v>0</v>
      </c>
      <c r="BC1805" s="24">
        <v>0</v>
      </c>
      <c r="BD1805" s="24">
        <f t="shared" si="1068"/>
        <v>-369.13000000000005</v>
      </c>
      <c r="BE1805" s="25"/>
    </row>
    <row r="1806" spans="1:57" ht="25.5" customHeight="1" x14ac:dyDescent="0.25">
      <c r="A1806" s="22">
        <v>35</v>
      </c>
      <c r="B1806" s="79" t="s">
        <v>91</v>
      </c>
      <c r="C1806" s="80">
        <v>26</v>
      </c>
      <c r="D1806" s="80">
        <v>136</v>
      </c>
      <c r="E1806" s="80" t="s">
        <v>234</v>
      </c>
      <c r="F1806" s="292">
        <v>-372.4</v>
      </c>
      <c r="G1806" s="305" t="s">
        <v>64</v>
      </c>
      <c r="H1806" s="313">
        <v>646.66999999999996</v>
      </c>
      <c r="I1806" s="306" t="s">
        <v>63</v>
      </c>
      <c r="J1806" s="304" t="s">
        <v>63</v>
      </c>
      <c r="K1806" s="118" t="s">
        <v>64</v>
      </c>
      <c r="L1806" s="302" t="s">
        <v>63</v>
      </c>
      <c r="M1806" s="294" t="s">
        <v>63</v>
      </c>
      <c r="N1806" s="307" t="s">
        <v>64</v>
      </c>
      <c r="O1806" s="314">
        <v>91.1</v>
      </c>
      <c r="P1806" s="315" t="s">
        <v>63</v>
      </c>
      <c r="Q1806" s="326" t="s">
        <v>63</v>
      </c>
      <c r="R1806" s="309" t="s">
        <v>64</v>
      </c>
      <c r="S1806" s="317" t="s">
        <v>63</v>
      </c>
      <c r="T1806" s="296" t="s">
        <v>64</v>
      </c>
      <c r="U1806" s="301" t="s">
        <v>63</v>
      </c>
      <c r="V1806" s="24"/>
      <c r="W1806" s="318" t="s">
        <v>64</v>
      </c>
      <c r="X1806" s="24"/>
      <c r="Y1806" s="290" t="s">
        <v>64</v>
      </c>
      <c r="Z1806" s="319" t="s">
        <v>63</v>
      </c>
      <c r="AA1806" s="24"/>
      <c r="AB1806" s="312" t="s">
        <v>64</v>
      </c>
      <c r="AC1806" s="118" t="s">
        <v>64</v>
      </c>
      <c r="AD1806" s="310" t="s">
        <v>64</v>
      </c>
      <c r="AE1806" s="303" t="s">
        <v>64</v>
      </c>
      <c r="AF1806" s="300" t="s">
        <v>64</v>
      </c>
      <c r="AG1806" s="296" t="s">
        <v>551</v>
      </c>
      <c r="AH1806" s="24"/>
      <c r="AI1806" s="118">
        <v>-6.38</v>
      </c>
      <c r="AJ1806" s="298" t="s">
        <v>64</v>
      </c>
      <c r="AK1806" s="24"/>
      <c r="AL1806" s="319" t="s">
        <v>63</v>
      </c>
      <c r="AM1806" s="297" t="s">
        <v>63</v>
      </c>
      <c r="AN1806" s="293" t="s">
        <v>63</v>
      </c>
      <c r="AO1806" s="295" t="s">
        <v>63</v>
      </c>
      <c r="AP1806" s="118" t="s">
        <v>64</v>
      </c>
      <c r="AQ1806" s="118" t="s">
        <v>64</v>
      </c>
      <c r="AR1806" s="316" t="s">
        <v>58</v>
      </c>
      <c r="AS1806" s="24">
        <v>0</v>
      </c>
      <c r="AT1806" s="308" t="s">
        <v>64</v>
      </c>
      <c r="AU1806" s="311" t="s">
        <v>64</v>
      </c>
      <c r="AV1806" s="24">
        <v>0</v>
      </c>
      <c r="AW1806" s="118" t="s">
        <v>59</v>
      </c>
      <c r="AX1806" s="118" t="s">
        <v>64</v>
      </c>
      <c r="AY1806" s="289" t="s">
        <v>64</v>
      </c>
      <c r="AZ1806" s="299" t="s">
        <v>545</v>
      </c>
      <c r="BA1806" s="291" t="s">
        <v>63</v>
      </c>
      <c r="BB1806" s="24">
        <v>0</v>
      </c>
      <c r="BC1806" s="24">
        <v>0</v>
      </c>
      <c r="BD1806" s="24">
        <f t="shared" si="1068"/>
        <v>358.99</v>
      </c>
      <c r="BE1806" s="25"/>
    </row>
    <row r="1807" spans="1:57" ht="25.5" customHeight="1" x14ac:dyDescent="0.25">
      <c r="A1807" s="42">
        <v>35</v>
      </c>
      <c r="B1807" s="79" t="s">
        <v>93</v>
      </c>
      <c r="C1807" s="80">
        <v>18</v>
      </c>
      <c r="D1807" s="80">
        <v>116</v>
      </c>
      <c r="E1807" s="80" t="s">
        <v>325</v>
      </c>
      <c r="F1807" s="292">
        <v>-347.49</v>
      </c>
      <c r="G1807" s="305">
        <v>101.45</v>
      </c>
      <c r="H1807" s="313">
        <v>-406.38</v>
      </c>
      <c r="I1807" s="306">
        <v>-211.27</v>
      </c>
      <c r="J1807" s="304">
        <v>134.78</v>
      </c>
      <c r="K1807" s="118">
        <v>2.12</v>
      </c>
      <c r="L1807" s="302" t="s">
        <v>59</v>
      </c>
      <c r="M1807" s="294">
        <v>1.98</v>
      </c>
      <c r="N1807" s="307">
        <v>-1392.73</v>
      </c>
      <c r="O1807" s="314" t="s">
        <v>63</v>
      </c>
      <c r="P1807" s="315">
        <v>-222.63</v>
      </c>
      <c r="Q1807" s="326">
        <v>-371.75</v>
      </c>
      <c r="R1807" s="309">
        <v>32.68</v>
      </c>
      <c r="S1807" s="317">
        <v>-51.5</v>
      </c>
      <c r="T1807" s="296">
        <v>-4015.85</v>
      </c>
      <c r="U1807" s="301" t="s">
        <v>58</v>
      </c>
      <c r="V1807" s="24"/>
      <c r="W1807" s="318">
        <v>-269.72000000000003</v>
      </c>
      <c r="X1807" s="24"/>
      <c r="Y1807" s="290">
        <v>-143.34</v>
      </c>
      <c r="Z1807" s="319">
        <v>-804.49</v>
      </c>
      <c r="AA1807" s="24"/>
      <c r="AB1807" s="312">
        <v>156.28</v>
      </c>
      <c r="AC1807" s="118">
        <v>55.92</v>
      </c>
      <c r="AD1807" s="310">
        <v>-610.85</v>
      </c>
      <c r="AE1807" s="303">
        <v>-166.82</v>
      </c>
      <c r="AF1807" s="300" t="s">
        <v>59</v>
      </c>
      <c r="AG1807" s="296" t="s">
        <v>552</v>
      </c>
      <c r="AH1807" s="24"/>
      <c r="AI1807" s="118">
        <v>-6.38</v>
      </c>
      <c r="AJ1807" s="298">
        <v>158.66999999999999</v>
      </c>
      <c r="AK1807" s="24"/>
      <c r="AL1807" s="319">
        <v>-464.3</v>
      </c>
      <c r="AM1807" s="297">
        <v>-70.08</v>
      </c>
      <c r="AN1807" s="293">
        <v>-17.55</v>
      </c>
      <c r="AO1807" s="295">
        <v>-109.9</v>
      </c>
      <c r="AP1807" s="118">
        <v>-380.67</v>
      </c>
      <c r="AQ1807" s="118" t="s">
        <v>58</v>
      </c>
      <c r="AR1807" s="316">
        <v>61.39</v>
      </c>
      <c r="AS1807" s="24">
        <v>0</v>
      </c>
      <c r="AT1807" s="308">
        <v>-392.5</v>
      </c>
      <c r="AU1807" s="311">
        <v>-269.18</v>
      </c>
      <c r="AV1807" s="24">
        <v>0</v>
      </c>
      <c r="AW1807" s="118">
        <v>339.95</v>
      </c>
      <c r="AX1807" s="118" t="s">
        <v>59</v>
      </c>
      <c r="AY1807" s="289">
        <v>-1147.8599999999999</v>
      </c>
      <c r="AZ1807" s="299">
        <v>-65.3</v>
      </c>
      <c r="BA1807" s="291">
        <v>-51.65</v>
      </c>
      <c r="BB1807" s="24">
        <v>0</v>
      </c>
      <c r="BC1807" s="24">
        <v>0</v>
      </c>
      <c r="BD1807" s="24">
        <f t="shared" si="1068"/>
        <v>-10944.969999999998</v>
      </c>
      <c r="BE1807" s="25"/>
    </row>
    <row r="1808" spans="1:57" ht="25.5" customHeight="1" x14ac:dyDescent="0.25">
      <c r="A1808" s="22">
        <v>35</v>
      </c>
      <c r="B1808" s="79" t="s">
        <v>93</v>
      </c>
      <c r="C1808" s="88">
        <v>11</v>
      </c>
      <c r="D1808" s="88">
        <v>336</v>
      </c>
      <c r="E1808" s="88" t="s">
        <v>97</v>
      </c>
      <c r="F1808" s="292">
        <v>-295.25</v>
      </c>
      <c r="G1808" s="305">
        <v>1284.18</v>
      </c>
      <c r="H1808" s="313">
        <v>-86.27</v>
      </c>
      <c r="I1808" s="306">
        <v>162.54</v>
      </c>
      <c r="J1808" s="304">
        <v>-86.05</v>
      </c>
      <c r="K1808" s="118">
        <v>155.74</v>
      </c>
      <c r="L1808" s="302" t="s">
        <v>59</v>
      </c>
      <c r="M1808" s="294">
        <v>-190.63</v>
      </c>
      <c r="N1808" s="307">
        <v>140.72</v>
      </c>
      <c r="O1808" s="314">
        <v>-44.98</v>
      </c>
      <c r="P1808" s="315">
        <v>-77.819999999999993</v>
      </c>
      <c r="Q1808" s="326">
        <v>-337.53</v>
      </c>
      <c r="R1808" s="309">
        <v>-123.89</v>
      </c>
      <c r="S1808" s="317">
        <v>-131.66999999999999</v>
      </c>
      <c r="T1808" s="296" t="s">
        <v>59</v>
      </c>
      <c r="U1808" s="301">
        <v>-897.26</v>
      </c>
      <c r="V1808" s="24"/>
      <c r="W1808" s="318">
        <v>2456.87</v>
      </c>
      <c r="X1808" s="24"/>
      <c r="Y1808" s="290">
        <v>-273.79000000000002</v>
      </c>
      <c r="Z1808" s="319">
        <v>47.38</v>
      </c>
      <c r="AA1808" s="24"/>
      <c r="AB1808" s="312">
        <v>-936.51</v>
      </c>
      <c r="AC1808" s="118">
        <v>-338.46</v>
      </c>
      <c r="AD1808" s="310">
        <v>-782.83</v>
      </c>
      <c r="AE1808" s="303">
        <v>-291.45999999999998</v>
      </c>
      <c r="AF1808" s="300">
        <v>-214.03</v>
      </c>
      <c r="AG1808" s="296" t="s">
        <v>551</v>
      </c>
      <c r="AH1808" s="24"/>
      <c r="AI1808" s="118" t="s">
        <v>60</v>
      </c>
      <c r="AJ1808" s="298">
        <v>-370.74</v>
      </c>
      <c r="AK1808" s="24"/>
      <c r="AL1808" s="319">
        <v>-11.59</v>
      </c>
      <c r="AM1808" s="297">
        <v>-386.77</v>
      </c>
      <c r="AN1808" s="293">
        <v>-9.5399999999999991</v>
      </c>
      <c r="AO1808" s="295">
        <v>-594.1</v>
      </c>
      <c r="AP1808" s="118">
        <v>-658.52</v>
      </c>
      <c r="AQ1808" s="118" t="s">
        <v>58</v>
      </c>
      <c r="AR1808" s="316">
        <v>368.6</v>
      </c>
      <c r="AS1808" s="24">
        <v>0</v>
      </c>
      <c r="AT1808" s="308" t="s">
        <v>59</v>
      </c>
      <c r="AU1808" s="311">
        <v>70.16</v>
      </c>
      <c r="AV1808" s="24">
        <v>0</v>
      </c>
      <c r="AW1808" s="118" t="s">
        <v>58</v>
      </c>
      <c r="AX1808" s="118">
        <v>-114.48</v>
      </c>
      <c r="AY1808" s="289">
        <v>83.74</v>
      </c>
      <c r="AZ1808" s="299">
        <v>-66.23</v>
      </c>
      <c r="BA1808" s="291">
        <v>160.11000000000001</v>
      </c>
      <c r="BB1808" s="24">
        <v>0</v>
      </c>
      <c r="BC1808" s="24">
        <v>0</v>
      </c>
      <c r="BD1808" s="24">
        <f t="shared" si="1068"/>
        <v>-2390.36</v>
      </c>
      <c r="BE1808" s="25"/>
    </row>
    <row r="1809" spans="1:57" ht="25.5" customHeight="1" x14ac:dyDescent="0.25">
      <c r="A1809" s="22">
        <v>35</v>
      </c>
      <c r="B1809" s="79" t="s">
        <v>93</v>
      </c>
      <c r="C1809" s="80">
        <v>24</v>
      </c>
      <c r="D1809" s="80">
        <v>210</v>
      </c>
      <c r="E1809" s="80" t="s">
        <v>174</v>
      </c>
      <c r="F1809" s="292">
        <v>-200.28</v>
      </c>
      <c r="G1809" s="305">
        <v>-17.93</v>
      </c>
      <c r="H1809" s="313">
        <v>-276.23</v>
      </c>
      <c r="I1809" s="306">
        <v>-202.76</v>
      </c>
      <c r="J1809" s="304">
        <v>179.42</v>
      </c>
      <c r="K1809" s="118">
        <v>-113.12</v>
      </c>
      <c r="L1809" s="302">
        <v>-125.29</v>
      </c>
      <c r="M1809" s="294">
        <v>-530.53</v>
      </c>
      <c r="N1809" s="307">
        <v>-803.13</v>
      </c>
      <c r="O1809" s="314">
        <v>236.63</v>
      </c>
      <c r="P1809" s="315">
        <v>-25.99</v>
      </c>
      <c r="Q1809" s="326">
        <v>-238.42</v>
      </c>
      <c r="R1809" s="309">
        <v>-85.68</v>
      </c>
      <c r="S1809" s="317">
        <v>-180.78</v>
      </c>
      <c r="T1809" s="296">
        <v>11.13</v>
      </c>
      <c r="U1809" s="301">
        <v>-586.76</v>
      </c>
      <c r="V1809" s="24"/>
      <c r="W1809" s="318">
        <v>-55.22</v>
      </c>
      <c r="X1809" s="24"/>
      <c r="Y1809" s="290">
        <v>-95.95</v>
      </c>
      <c r="Z1809" s="319" t="s">
        <v>58</v>
      </c>
      <c r="AA1809" s="24"/>
      <c r="AB1809" s="312">
        <v>-340.49</v>
      </c>
      <c r="AC1809" s="118">
        <v>-5.12</v>
      </c>
      <c r="AD1809" s="310">
        <v>-134.62</v>
      </c>
      <c r="AE1809" s="303">
        <v>-188.77</v>
      </c>
      <c r="AF1809" s="300" t="s">
        <v>59</v>
      </c>
      <c r="AG1809" s="296" t="s">
        <v>553</v>
      </c>
      <c r="AH1809" s="24"/>
      <c r="AI1809" s="118">
        <v>40.729999999999997</v>
      </c>
      <c r="AJ1809" s="298">
        <v>16.010000000000002</v>
      </c>
      <c r="AK1809" s="24"/>
      <c r="AL1809" s="319" t="s">
        <v>58</v>
      </c>
      <c r="AM1809" s="297">
        <v>-239.34</v>
      </c>
      <c r="AN1809" s="293">
        <v>-120.89</v>
      </c>
      <c r="AO1809" s="295" t="s">
        <v>58</v>
      </c>
      <c r="AP1809" s="118">
        <v>239.91</v>
      </c>
      <c r="AQ1809" s="118">
        <v>-372.17</v>
      </c>
      <c r="AR1809" s="316">
        <v>4.2</v>
      </c>
      <c r="AS1809" s="24">
        <v>0</v>
      </c>
      <c r="AT1809" s="308">
        <v>-364.68</v>
      </c>
      <c r="AU1809" s="311" t="s">
        <v>59</v>
      </c>
      <c r="AV1809" s="24">
        <v>0</v>
      </c>
      <c r="AW1809" s="118" t="s">
        <v>58</v>
      </c>
      <c r="AX1809" s="118">
        <v>-19.190000000000001</v>
      </c>
      <c r="AY1809" s="289">
        <v>-64.069999999999993</v>
      </c>
      <c r="AZ1809" s="299" t="s">
        <v>59</v>
      </c>
      <c r="BA1809" s="291">
        <v>66.31</v>
      </c>
      <c r="BB1809" s="24">
        <v>0</v>
      </c>
      <c r="BC1809" s="24">
        <v>0</v>
      </c>
      <c r="BD1809" s="24">
        <f t="shared" si="1068"/>
        <v>-4593.0699999999979</v>
      </c>
      <c r="BE1809" s="25"/>
    </row>
    <row r="1810" spans="1:57" ht="25.5" customHeight="1" x14ac:dyDescent="0.25">
      <c r="A1810" s="22">
        <v>35</v>
      </c>
      <c r="B1810" s="79" t="s">
        <v>93</v>
      </c>
      <c r="C1810" s="80">
        <v>14</v>
      </c>
      <c r="D1810" s="80">
        <v>63</v>
      </c>
      <c r="E1810" s="80" t="s">
        <v>144</v>
      </c>
      <c r="F1810" s="292">
        <v>-24.71</v>
      </c>
      <c r="G1810" s="305">
        <v>238.9</v>
      </c>
      <c r="H1810" s="313" t="s">
        <v>59</v>
      </c>
      <c r="I1810" s="306">
        <v>-208.37</v>
      </c>
      <c r="J1810" s="304">
        <v>140.09</v>
      </c>
      <c r="K1810" s="118">
        <v>-84.02</v>
      </c>
      <c r="L1810" s="302" t="s">
        <v>59</v>
      </c>
      <c r="M1810" s="294">
        <v>-233.58</v>
      </c>
      <c r="N1810" s="307">
        <v>-155.05000000000001</v>
      </c>
      <c r="O1810" s="314">
        <v>-46.44</v>
      </c>
      <c r="P1810" s="315">
        <v>-206.01</v>
      </c>
      <c r="Q1810" s="326">
        <v>-275.63</v>
      </c>
      <c r="R1810" s="309">
        <v>-188.84</v>
      </c>
      <c r="S1810" s="317">
        <v>-220.87</v>
      </c>
      <c r="T1810" s="296" t="s">
        <v>58</v>
      </c>
      <c r="U1810" s="301" t="s">
        <v>58</v>
      </c>
      <c r="V1810" s="24"/>
      <c r="W1810" s="318">
        <v>3979.5</v>
      </c>
      <c r="X1810" s="24"/>
      <c r="Y1810" s="290" t="s">
        <v>59</v>
      </c>
      <c r="Z1810" s="319">
        <v>57.11</v>
      </c>
      <c r="AA1810" s="24"/>
      <c r="AB1810" s="312">
        <v>-477.91999999999996</v>
      </c>
      <c r="AC1810" s="118">
        <v>38.9</v>
      </c>
      <c r="AD1810" s="310">
        <v>66.52</v>
      </c>
      <c r="AE1810" s="303">
        <v>68.03</v>
      </c>
      <c r="AF1810" s="300">
        <v>-327.01</v>
      </c>
      <c r="AG1810" s="296" t="s">
        <v>550</v>
      </c>
      <c r="AH1810" s="24"/>
      <c r="AI1810" s="118">
        <v>280.14999999999998</v>
      </c>
      <c r="AJ1810" s="298">
        <v>1113.26</v>
      </c>
      <c r="AK1810" s="24"/>
      <c r="AL1810" s="319">
        <v>26.49</v>
      </c>
      <c r="AM1810" s="297">
        <v>-269.69</v>
      </c>
      <c r="AN1810" s="293">
        <v>62.35</v>
      </c>
      <c r="AO1810" s="295">
        <v>-75.680000000000007</v>
      </c>
      <c r="AP1810" s="118">
        <v>-51.68</v>
      </c>
      <c r="AQ1810" s="118" t="s">
        <v>58</v>
      </c>
      <c r="AR1810" s="316">
        <v>-261.79000000000002</v>
      </c>
      <c r="AS1810" s="24">
        <v>0</v>
      </c>
      <c r="AT1810" s="308">
        <v>-83.6</v>
      </c>
      <c r="AU1810" s="311">
        <v>-201.02</v>
      </c>
      <c r="AV1810" s="24">
        <v>0</v>
      </c>
      <c r="AW1810" s="118" t="s">
        <v>58</v>
      </c>
      <c r="AX1810" s="118">
        <v>-212.2</v>
      </c>
      <c r="AY1810" s="289" t="s">
        <v>60</v>
      </c>
      <c r="AZ1810" s="299">
        <v>-452.04</v>
      </c>
      <c r="BA1810" s="291">
        <v>645</v>
      </c>
      <c r="BB1810" s="24">
        <v>0</v>
      </c>
      <c r="BC1810" s="24">
        <v>0</v>
      </c>
      <c r="BD1810" s="24">
        <f t="shared" si="1068"/>
        <v>2660.1500000000005</v>
      </c>
      <c r="BE1810" s="25"/>
    </row>
    <row r="1811" spans="1:57" ht="25.5" customHeight="1" x14ac:dyDescent="0.25">
      <c r="A1811" s="22">
        <v>35</v>
      </c>
      <c r="B1811" s="79" t="s">
        <v>110</v>
      </c>
      <c r="C1811" s="80">
        <v>13</v>
      </c>
      <c r="D1811" s="80">
        <v>150</v>
      </c>
      <c r="E1811" s="80" t="s">
        <v>362</v>
      </c>
      <c r="F1811" s="292">
        <v>63.49</v>
      </c>
      <c r="G1811" s="305">
        <v>-100.36</v>
      </c>
      <c r="H1811" s="313">
        <v>-219.17</v>
      </c>
      <c r="I1811" s="306">
        <v>-251.3</v>
      </c>
      <c r="J1811" s="304">
        <v>-53.21</v>
      </c>
      <c r="K1811" s="118">
        <v>-175.59</v>
      </c>
      <c r="L1811" s="302">
        <v>-54.81</v>
      </c>
      <c r="M1811" s="294">
        <v>-390.94</v>
      </c>
      <c r="N1811" s="307">
        <v>-163.58000000000001</v>
      </c>
      <c r="O1811" s="314">
        <v>411.78</v>
      </c>
      <c r="P1811" s="315">
        <v>-671.35</v>
      </c>
      <c r="Q1811" s="326">
        <v>453.86</v>
      </c>
      <c r="R1811" s="309">
        <v>108.6</v>
      </c>
      <c r="S1811" s="317">
        <v>-154.09</v>
      </c>
      <c r="T1811" s="296" t="s">
        <v>58</v>
      </c>
      <c r="U1811" s="301">
        <v>-834.42</v>
      </c>
      <c r="V1811" s="24"/>
      <c r="W1811" s="318">
        <v>-318.23</v>
      </c>
      <c r="X1811" s="24"/>
      <c r="Y1811" s="290">
        <v>-105.39</v>
      </c>
      <c r="Z1811" s="319">
        <v>-96.32</v>
      </c>
      <c r="AA1811" s="24"/>
      <c r="AB1811" s="312">
        <v>-76.349999999999994</v>
      </c>
      <c r="AC1811" s="118">
        <v>178.69</v>
      </c>
      <c r="AD1811" s="310">
        <v>-42.68</v>
      </c>
      <c r="AE1811" s="303">
        <v>-199.85</v>
      </c>
      <c r="AF1811" s="300">
        <v>127.48</v>
      </c>
      <c r="AG1811" s="296" t="s">
        <v>550</v>
      </c>
      <c r="AH1811" s="24"/>
      <c r="AI1811" s="118">
        <v>-10.62</v>
      </c>
      <c r="AJ1811" s="298" t="s">
        <v>58</v>
      </c>
      <c r="AK1811" s="24"/>
      <c r="AL1811" s="319">
        <v>-112.33</v>
      </c>
      <c r="AM1811" s="297">
        <v>-58.1</v>
      </c>
      <c r="AN1811" s="293">
        <v>0.03</v>
      </c>
      <c r="AO1811" s="295">
        <v>-214.88</v>
      </c>
      <c r="AP1811" s="118">
        <v>-426.56</v>
      </c>
      <c r="AQ1811" s="118" t="s">
        <v>58</v>
      </c>
      <c r="AR1811" s="316" t="s">
        <v>58</v>
      </c>
      <c r="AS1811" s="24">
        <v>0</v>
      </c>
      <c r="AT1811" s="308" t="s">
        <v>59</v>
      </c>
      <c r="AU1811" s="311" t="s">
        <v>59</v>
      </c>
      <c r="AV1811" s="24">
        <v>0</v>
      </c>
      <c r="AW1811" s="118" t="s">
        <v>58</v>
      </c>
      <c r="AX1811" s="118" t="s">
        <v>59</v>
      </c>
      <c r="AY1811" s="289">
        <v>-61.25</v>
      </c>
      <c r="AZ1811" s="299">
        <v>59.37</v>
      </c>
      <c r="BA1811" s="291">
        <v>-352.52</v>
      </c>
      <c r="BB1811" s="24">
        <v>0</v>
      </c>
      <c r="BC1811" s="24">
        <v>0</v>
      </c>
      <c r="BD1811" s="24">
        <f t="shared" si="1068"/>
        <v>-3740.599999999999</v>
      </c>
      <c r="BE1811" s="25"/>
    </row>
    <row r="1812" spans="1:57" ht="25.5" customHeight="1" x14ac:dyDescent="0.25">
      <c r="A1812" s="22">
        <v>35</v>
      </c>
      <c r="B1812" s="79" t="s">
        <v>110</v>
      </c>
      <c r="C1812" s="80">
        <v>13</v>
      </c>
      <c r="D1812" s="80">
        <v>354</v>
      </c>
      <c r="E1812" s="80" t="s">
        <v>130</v>
      </c>
      <c r="F1812" s="292" t="s">
        <v>64</v>
      </c>
      <c r="G1812" s="305" t="s">
        <v>64</v>
      </c>
      <c r="H1812" s="313" t="s">
        <v>64</v>
      </c>
      <c r="I1812" s="306" t="s">
        <v>63</v>
      </c>
      <c r="J1812" s="304" t="s">
        <v>63</v>
      </c>
      <c r="K1812" s="118" t="s">
        <v>64</v>
      </c>
      <c r="L1812" s="302" t="s">
        <v>63</v>
      </c>
      <c r="M1812" s="294" t="s">
        <v>63</v>
      </c>
      <c r="N1812" s="307" t="s">
        <v>64</v>
      </c>
      <c r="O1812" s="314" t="s">
        <v>63</v>
      </c>
      <c r="P1812" s="315" t="s">
        <v>63</v>
      </c>
      <c r="Q1812" s="326" t="s">
        <v>63</v>
      </c>
      <c r="R1812" s="309" t="s">
        <v>64</v>
      </c>
      <c r="S1812" s="317" t="s">
        <v>63</v>
      </c>
      <c r="T1812" s="296" t="s">
        <v>64</v>
      </c>
      <c r="U1812" s="301" t="s">
        <v>63</v>
      </c>
      <c r="V1812" s="24"/>
      <c r="W1812" s="318" t="s">
        <v>64</v>
      </c>
      <c r="X1812" s="24"/>
      <c r="Y1812" s="290" t="s">
        <v>64</v>
      </c>
      <c r="Z1812" s="319" t="s">
        <v>63</v>
      </c>
      <c r="AA1812" s="24"/>
      <c r="AB1812" s="312" t="s">
        <v>64</v>
      </c>
      <c r="AC1812" s="118" t="s">
        <v>64</v>
      </c>
      <c r="AD1812" s="310" t="s">
        <v>64</v>
      </c>
      <c r="AE1812" s="303" t="s">
        <v>64</v>
      </c>
      <c r="AF1812" s="300" t="s">
        <v>64</v>
      </c>
      <c r="AG1812" s="296" t="s">
        <v>554</v>
      </c>
      <c r="AH1812" s="24"/>
      <c r="AI1812" s="118" t="s">
        <v>64</v>
      </c>
      <c r="AJ1812" s="298" t="s">
        <v>64</v>
      </c>
      <c r="AK1812" s="24"/>
      <c r="AL1812" s="319" t="s">
        <v>63</v>
      </c>
      <c r="AM1812" s="297" t="s">
        <v>63</v>
      </c>
      <c r="AN1812" s="293" t="s">
        <v>63</v>
      </c>
      <c r="AO1812" s="295" t="s">
        <v>64</v>
      </c>
      <c r="AP1812" s="118" t="s">
        <v>64</v>
      </c>
      <c r="AQ1812" s="118" t="s">
        <v>64</v>
      </c>
      <c r="AR1812" s="316" t="s">
        <v>58</v>
      </c>
      <c r="AS1812" s="24">
        <v>0</v>
      </c>
      <c r="AT1812" s="308" t="s">
        <v>64</v>
      </c>
      <c r="AU1812" s="311" t="s">
        <v>64</v>
      </c>
      <c r="AV1812" s="24">
        <v>0</v>
      </c>
      <c r="AW1812" s="118" t="s">
        <v>58</v>
      </c>
      <c r="AX1812" s="118" t="s">
        <v>64</v>
      </c>
      <c r="AY1812" s="289" t="s">
        <v>64</v>
      </c>
      <c r="AZ1812" s="299" t="s">
        <v>64</v>
      </c>
      <c r="BA1812" s="291" t="s">
        <v>63</v>
      </c>
      <c r="BB1812" s="24">
        <v>0</v>
      </c>
      <c r="BC1812" s="24">
        <v>0</v>
      </c>
      <c r="BD1812" s="24">
        <f t="shared" si="1068"/>
        <v>0</v>
      </c>
      <c r="BE1812" s="25"/>
    </row>
    <row r="1813" spans="1:57" ht="25.5" customHeight="1" x14ac:dyDescent="0.25">
      <c r="A1813" s="22">
        <v>35</v>
      </c>
      <c r="B1813" s="79" t="s">
        <v>110</v>
      </c>
      <c r="C1813" s="80">
        <v>22</v>
      </c>
      <c r="D1813" s="80">
        <v>34</v>
      </c>
      <c r="E1813" s="80" t="s">
        <v>128</v>
      </c>
      <c r="F1813" s="292">
        <v>-631.5</v>
      </c>
      <c r="G1813" s="305">
        <v>424.89</v>
      </c>
      <c r="H1813" s="313">
        <v>-472.7</v>
      </c>
      <c r="I1813" s="306">
        <v>-402.53</v>
      </c>
      <c r="J1813" s="304">
        <v>-407.07</v>
      </c>
      <c r="K1813" s="118" t="s">
        <v>59</v>
      </c>
      <c r="L1813" s="302">
        <v>-329.97</v>
      </c>
      <c r="M1813" s="294" t="s">
        <v>58</v>
      </c>
      <c r="N1813" s="307">
        <v>-260.20999999999998</v>
      </c>
      <c r="O1813" s="314">
        <v>386.23</v>
      </c>
      <c r="P1813" s="315">
        <v>-93.18</v>
      </c>
      <c r="Q1813" s="326" t="s">
        <v>59</v>
      </c>
      <c r="R1813" s="309">
        <v>-436.43</v>
      </c>
      <c r="S1813" s="317">
        <v>-300.04000000000002</v>
      </c>
      <c r="T1813" s="296">
        <v>-16.37</v>
      </c>
      <c r="U1813" s="301">
        <v>-1810.45</v>
      </c>
      <c r="V1813" s="24"/>
      <c r="W1813" s="318" t="s">
        <v>59</v>
      </c>
      <c r="X1813" s="24"/>
      <c r="Y1813" s="290">
        <v>-117.12</v>
      </c>
      <c r="Z1813" s="319">
        <v>26.33</v>
      </c>
      <c r="AA1813" s="24"/>
      <c r="AB1813" s="312">
        <v>-311.02999999999997</v>
      </c>
      <c r="AC1813" s="118">
        <v>-261.77999999999997</v>
      </c>
      <c r="AD1813" s="310">
        <v>-17.73</v>
      </c>
      <c r="AE1813" s="303">
        <v>-263.95999999999998</v>
      </c>
      <c r="AF1813" s="300">
        <v>-20.71</v>
      </c>
      <c r="AG1813" s="296">
        <v>-11.19</v>
      </c>
      <c r="AH1813" s="24"/>
      <c r="AI1813" s="118">
        <v>16.690000000000001</v>
      </c>
      <c r="AJ1813" s="298" t="s">
        <v>59</v>
      </c>
      <c r="AK1813" s="24"/>
      <c r="AL1813" s="319">
        <v>-43.45</v>
      </c>
      <c r="AM1813" s="297" t="s">
        <v>59</v>
      </c>
      <c r="AN1813" s="293" t="s">
        <v>58</v>
      </c>
      <c r="AO1813" s="295">
        <v>-128.82</v>
      </c>
      <c r="AP1813" s="118">
        <v>23.55</v>
      </c>
      <c r="AQ1813" s="118" t="s">
        <v>58</v>
      </c>
      <c r="AR1813" s="316">
        <v>-29.31</v>
      </c>
      <c r="AS1813" s="24">
        <v>0</v>
      </c>
      <c r="AT1813" s="308" t="s">
        <v>59</v>
      </c>
      <c r="AU1813" s="311">
        <v>-306.36</v>
      </c>
      <c r="AV1813" s="24">
        <v>0</v>
      </c>
      <c r="AW1813" s="118" t="s">
        <v>58</v>
      </c>
      <c r="AX1813" s="118">
        <v>289.52</v>
      </c>
      <c r="AY1813" s="289">
        <v>-107.58</v>
      </c>
      <c r="AZ1813" s="299" t="s">
        <v>59</v>
      </c>
      <c r="BA1813" s="291">
        <v>264.62</v>
      </c>
      <c r="BB1813" s="24">
        <v>0</v>
      </c>
      <c r="BC1813" s="24">
        <v>0</v>
      </c>
      <c r="BD1813" s="24">
        <f t="shared" si="1068"/>
        <v>-5347.6599999999989</v>
      </c>
      <c r="BE1813" s="25"/>
    </row>
    <row r="1814" spans="1:57" ht="25.5" customHeight="1" x14ac:dyDescent="0.25">
      <c r="A1814" s="22">
        <v>35</v>
      </c>
      <c r="B1814" s="78"/>
      <c r="C1814" s="91"/>
      <c r="D1814" s="91"/>
      <c r="E1814" s="91"/>
      <c r="F1814" s="292">
        <v>-237.32</v>
      </c>
      <c r="G1814" s="305">
        <v>0</v>
      </c>
      <c r="H1814" s="313">
        <v>0</v>
      </c>
      <c r="I1814" s="306">
        <v>0</v>
      </c>
      <c r="J1814" s="304">
        <v>0</v>
      </c>
      <c r="K1814" s="118">
        <v>-22.85</v>
      </c>
      <c r="L1814" s="302">
        <v>-293.93</v>
      </c>
      <c r="M1814" s="294">
        <v>0</v>
      </c>
      <c r="N1814" s="307">
        <v>0</v>
      </c>
      <c r="O1814" s="314">
        <v>0</v>
      </c>
      <c r="P1814" s="315">
        <v>-107.88</v>
      </c>
      <c r="Q1814" s="326">
        <v>0</v>
      </c>
      <c r="R1814" s="309">
        <v>32.880000000000003</v>
      </c>
      <c r="S1814" s="317">
        <v>0</v>
      </c>
      <c r="T1814" s="296">
        <v>2654.82</v>
      </c>
      <c r="U1814" s="301">
        <v>0</v>
      </c>
      <c r="V1814" s="24"/>
      <c r="W1814" s="318">
        <v>0</v>
      </c>
      <c r="X1814" s="24"/>
      <c r="Y1814" s="290">
        <v>0</v>
      </c>
      <c r="Z1814" s="319">
        <v>0</v>
      </c>
      <c r="AA1814" s="24"/>
      <c r="AB1814" s="312">
        <v>-309.84999999999991</v>
      </c>
      <c r="AC1814" s="118">
        <v>-89.23</v>
      </c>
      <c r="AD1814" s="310">
        <v>-18.440000000000001</v>
      </c>
      <c r="AE1814" s="303">
        <v>0</v>
      </c>
      <c r="AF1814" s="300">
        <v>-166.74</v>
      </c>
      <c r="AG1814" s="296">
        <v>0</v>
      </c>
      <c r="AH1814" s="24"/>
      <c r="AI1814" s="118">
        <v>6.26</v>
      </c>
      <c r="AJ1814" s="298">
        <v>-116.94</v>
      </c>
      <c r="AK1814" s="24"/>
      <c r="AL1814" s="319">
        <v>0</v>
      </c>
      <c r="AM1814" s="297">
        <v>0</v>
      </c>
      <c r="AN1814" s="293">
        <v>-3.25</v>
      </c>
      <c r="AO1814" s="295">
        <v>0</v>
      </c>
      <c r="AP1814" s="118">
        <v>-573.54999999999995</v>
      </c>
      <c r="AQ1814" s="118">
        <v>0</v>
      </c>
      <c r="AR1814" s="316">
        <v>43.77</v>
      </c>
      <c r="AS1814" s="24">
        <v>0</v>
      </c>
      <c r="AT1814" s="308">
        <v>0</v>
      </c>
      <c r="AU1814" s="311">
        <v>0</v>
      </c>
      <c r="AV1814" s="24">
        <v>0</v>
      </c>
      <c r="AW1814" s="118">
        <v>0</v>
      </c>
      <c r="AX1814" s="118">
        <v>0</v>
      </c>
      <c r="AY1814" s="289">
        <v>-15.51</v>
      </c>
      <c r="AZ1814" s="299">
        <v>-16.96</v>
      </c>
      <c r="BA1814" s="291">
        <v>-0.77</v>
      </c>
      <c r="BB1814" s="24">
        <v>0</v>
      </c>
      <c r="BC1814" s="24">
        <v>0</v>
      </c>
      <c r="BD1814" s="24">
        <f t="shared" si="1068"/>
        <v>764.51000000000022</v>
      </c>
      <c r="BE1814" s="25"/>
    </row>
    <row r="1815" spans="1:57" ht="25.5" customHeight="1" x14ac:dyDescent="0.25">
      <c r="A1815" s="22">
        <v>35</v>
      </c>
      <c r="B1815" s="78"/>
      <c r="C1815" s="91"/>
      <c r="D1815" s="91"/>
      <c r="E1815" s="91"/>
      <c r="F1815" s="292">
        <v>-115.4</v>
      </c>
      <c r="G1815" s="305">
        <v>0</v>
      </c>
      <c r="H1815" s="313">
        <v>0</v>
      </c>
      <c r="I1815" s="306">
        <v>0</v>
      </c>
      <c r="J1815" s="304">
        <v>0</v>
      </c>
      <c r="K1815" s="118">
        <v>-90.44</v>
      </c>
      <c r="L1815" s="302">
        <v>0</v>
      </c>
      <c r="M1815" s="294">
        <v>0</v>
      </c>
      <c r="N1815" s="307">
        <v>0</v>
      </c>
      <c r="O1815" s="314">
        <v>0</v>
      </c>
      <c r="P1815" s="315">
        <v>-616.83000000000004</v>
      </c>
      <c r="Q1815" s="326">
        <v>0</v>
      </c>
      <c r="R1815" s="309">
        <v>82.5</v>
      </c>
      <c r="S1815" s="317">
        <v>0</v>
      </c>
      <c r="T1815" s="296">
        <v>-2762.52</v>
      </c>
      <c r="U1815" s="301">
        <v>0</v>
      </c>
      <c r="V1815" s="24"/>
      <c r="W1815" s="318">
        <v>0</v>
      </c>
      <c r="X1815" s="24"/>
      <c r="Y1815" s="290">
        <v>0</v>
      </c>
      <c r="Z1815" s="319">
        <v>0</v>
      </c>
      <c r="AA1815" s="24"/>
      <c r="AB1815" s="312">
        <v>-140.66999999999999</v>
      </c>
      <c r="AC1815" s="118">
        <v>0</v>
      </c>
      <c r="AD1815" s="310">
        <v>279.57</v>
      </c>
      <c r="AE1815" s="303">
        <v>0</v>
      </c>
      <c r="AF1815" s="300">
        <v>0</v>
      </c>
      <c r="AG1815" s="296">
        <v>0</v>
      </c>
      <c r="AH1815" s="24"/>
      <c r="AI1815" s="118">
        <v>-9.2899999999999991</v>
      </c>
      <c r="AJ1815" s="298">
        <v>-83.31</v>
      </c>
      <c r="AK1815" s="24"/>
      <c r="AL1815" s="319">
        <v>0</v>
      </c>
      <c r="AM1815" s="297">
        <v>0</v>
      </c>
      <c r="AN1815" s="293">
        <v>0</v>
      </c>
      <c r="AO1815" s="295">
        <v>0</v>
      </c>
      <c r="AP1815" s="118">
        <v>61.54</v>
      </c>
      <c r="AQ1815" s="118">
        <v>0</v>
      </c>
      <c r="AR1815" s="316">
        <v>0</v>
      </c>
      <c r="AS1815" s="24">
        <v>0</v>
      </c>
      <c r="AT1815" s="308">
        <v>0</v>
      </c>
      <c r="AU1815" s="311">
        <v>0</v>
      </c>
      <c r="AV1815" s="24">
        <v>0</v>
      </c>
      <c r="AW1815" s="118">
        <v>0</v>
      </c>
      <c r="AX1815" s="118">
        <v>0</v>
      </c>
      <c r="AY1815" s="289">
        <v>79.83</v>
      </c>
      <c r="AZ1815" s="299">
        <v>-30.73</v>
      </c>
      <c r="BA1815" s="291">
        <v>-242.03</v>
      </c>
      <c r="BB1815" s="24">
        <v>0</v>
      </c>
      <c r="BC1815" s="24">
        <v>0</v>
      </c>
      <c r="BD1815" s="24">
        <f t="shared" si="1068"/>
        <v>-3587.78</v>
      </c>
      <c r="BE1815" s="25"/>
    </row>
    <row r="1816" spans="1:57" ht="25.5" customHeight="1" x14ac:dyDescent="0.25">
      <c r="A1816" s="22">
        <v>35</v>
      </c>
      <c r="B1816" s="78"/>
      <c r="C1816" s="76"/>
      <c r="D1816" s="76"/>
      <c r="E1816" s="76"/>
      <c r="F1816" s="292">
        <v>-123.64</v>
      </c>
      <c r="G1816" s="305">
        <v>0</v>
      </c>
      <c r="H1816" s="313">
        <v>0</v>
      </c>
      <c r="I1816" s="306">
        <v>0</v>
      </c>
      <c r="J1816" s="304">
        <v>0</v>
      </c>
      <c r="K1816" s="118">
        <v>-85.22</v>
      </c>
      <c r="L1816" s="302">
        <v>0</v>
      </c>
      <c r="M1816" s="294">
        <v>0</v>
      </c>
      <c r="N1816" s="307">
        <v>0</v>
      </c>
      <c r="O1816" s="24">
        <v>0</v>
      </c>
      <c r="P1816" s="315">
        <v>-249.06</v>
      </c>
      <c r="Q1816" s="24">
        <v>0</v>
      </c>
      <c r="R1816" s="309">
        <v>0</v>
      </c>
      <c r="S1816" s="317">
        <v>0</v>
      </c>
      <c r="T1816" s="296">
        <v>-4015.84</v>
      </c>
      <c r="U1816" s="301">
        <v>0</v>
      </c>
      <c r="V1816" s="24"/>
      <c r="W1816" s="24">
        <v>0</v>
      </c>
      <c r="X1816" s="24"/>
      <c r="Y1816" s="290">
        <v>0</v>
      </c>
      <c r="Z1816" s="319">
        <v>0</v>
      </c>
      <c r="AA1816" s="24"/>
      <c r="AB1816" s="312">
        <v>107.17</v>
      </c>
      <c r="AC1816" s="118">
        <v>0</v>
      </c>
      <c r="AD1816" s="310">
        <v>-32.450000000000003</v>
      </c>
      <c r="AE1816" s="24">
        <v>0</v>
      </c>
      <c r="AF1816" s="300">
        <v>0</v>
      </c>
      <c r="AG1816" s="296">
        <v>0</v>
      </c>
      <c r="AH1816" s="24"/>
      <c r="AI1816" s="118">
        <v>-60.7</v>
      </c>
      <c r="AJ1816" s="298">
        <v>240.25</v>
      </c>
      <c r="AK1816" s="24"/>
      <c r="AL1816" s="319">
        <v>0</v>
      </c>
      <c r="AM1816" s="297">
        <v>0</v>
      </c>
      <c r="AN1816" s="293">
        <v>0</v>
      </c>
      <c r="AO1816" s="295">
        <v>0</v>
      </c>
      <c r="AP1816" s="118">
        <v>170.57</v>
      </c>
      <c r="AQ1816" s="118">
        <v>0</v>
      </c>
      <c r="AR1816" s="316">
        <v>0</v>
      </c>
      <c r="AS1816" s="24">
        <v>0</v>
      </c>
      <c r="AT1816" s="308">
        <v>0</v>
      </c>
      <c r="AU1816" s="311">
        <v>0</v>
      </c>
      <c r="AV1816" s="24">
        <v>0</v>
      </c>
      <c r="AW1816" s="118">
        <v>0</v>
      </c>
      <c r="AX1816" s="24">
        <v>0</v>
      </c>
      <c r="AY1816" s="289">
        <v>0</v>
      </c>
      <c r="AZ1816" s="299">
        <v>0</v>
      </c>
      <c r="BA1816" s="291">
        <v>0</v>
      </c>
      <c r="BB1816" s="24">
        <v>0</v>
      </c>
      <c r="BC1816" s="24">
        <v>0</v>
      </c>
      <c r="BD1816" s="24">
        <f t="shared" si="1068"/>
        <v>-4048.9199999999996</v>
      </c>
      <c r="BE1816" s="25"/>
    </row>
    <row r="1817" spans="1:57" ht="25.5" customHeight="1" x14ac:dyDescent="0.25">
      <c r="A1817" s="22">
        <v>35</v>
      </c>
      <c r="B1817" s="78"/>
      <c r="C1817" s="76"/>
      <c r="D1817" s="76"/>
      <c r="E1817" s="76"/>
      <c r="F1817" s="292">
        <v>-209.74</v>
      </c>
      <c r="G1817" s="305">
        <v>0</v>
      </c>
      <c r="H1817" s="24">
        <v>0</v>
      </c>
      <c r="I1817" s="306">
        <v>0</v>
      </c>
      <c r="J1817" s="304">
        <v>0</v>
      </c>
      <c r="K1817" s="118">
        <v>0</v>
      </c>
      <c r="L1817" s="302">
        <v>0</v>
      </c>
      <c r="M1817" s="294">
        <v>0</v>
      </c>
      <c r="N1817" s="307">
        <v>0</v>
      </c>
      <c r="O1817" s="24">
        <v>0</v>
      </c>
      <c r="P1817" s="315">
        <v>89.7</v>
      </c>
      <c r="Q1817" s="24">
        <v>0</v>
      </c>
      <c r="R1817" s="309">
        <v>0</v>
      </c>
      <c r="S1817" s="317">
        <v>0</v>
      </c>
      <c r="T1817" s="296">
        <v>7808.4</v>
      </c>
      <c r="U1817" s="301">
        <v>0</v>
      </c>
      <c r="V1817" s="24"/>
      <c r="W1817" s="24">
        <v>0</v>
      </c>
      <c r="X1817" s="24"/>
      <c r="Y1817" s="290">
        <v>0</v>
      </c>
      <c r="Z1817" s="24">
        <v>0</v>
      </c>
      <c r="AA1817" s="24"/>
      <c r="AB1817" s="312">
        <v>-90.07</v>
      </c>
      <c r="AC1817" s="24">
        <v>0</v>
      </c>
      <c r="AD1817" s="310">
        <v>0</v>
      </c>
      <c r="AE1817" s="24">
        <v>0</v>
      </c>
      <c r="AF1817" s="24">
        <v>0</v>
      </c>
      <c r="AG1817" s="24">
        <v>0</v>
      </c>
      <c r="AH1817" s="24"/>
      <c r="AI1817" s="118">
        <v>0</v>
      </c>
      <c r="AJ1817" s="298">
        <v>-4.03</v>
      </c>
      <c r="AK1817" s="24"/>
      <c r="AL1817" s="319">
        <v>0</v>
      </c>
      <c r="AM1817" s="297">
        <v>0</v>
      </c>
      <c r="AN1817" s="24">
        <v>0</v>
      </c>
      <c r="AO1817" s="295">
        <v>0</v>
      </c>
      <c r="AP1817" s="118">
        <v>0</v>
      </c>
      <c r="AQ1817" s="24">
        <v>0</v>
      </c>
      <c r="AR1817" s="316">
        <v>0</v>
      </c>
      <c r="AS1817" s="24">
        <v>0</v>
      </c>
      <c r="AT1817" s="308">
        <v>0</v>
      </c>
      <c r="AU1817" s="24">
        <v>0</v>
      </c>
      <c r="AV1817" s="24">
        <v>0</v>
      </c>
      <c r="AW1817" s="24">
        <v>0</v>
      </c>
      <c r="AX1817" s="24">
        <v>0</v>
      </c>
      <c r="AY1817" s="289">
        <v>0</v>
      </c>
      <c r="AZ1817" s="299">
        <v>0</v>
      </c>
      <c r="BA1817" s="291">
        <v>0</v>
      </c>
      <c r="BB1817" s="24">
        <v>0</v>
      </c>
      <c r="BC1817" s="24">
        <v>0</v>
      </c>
      <c r="BD1817" s="24">
        <f t="shared" si="1068"/>
        <v>7594.26</v>
      </c>
      <c r="BE1817" s="25"/>
    </row>
    <row r="1818" spans="1:57" ht="25.5" customHeight="1" x14ac:dyDescent="0.25">
      <c r="A1818" s="22">
        <v>35</v>
      </c>
      <c r="B1818" s="78"/>
      <c r="C1818" s="76"/>
      <c r="D1818" s="76"/>
      <c r="E1818" s="76"/>
      <c r="F1818" s="292">
        <v>54.22</v>
      </c>
      <c r="G1818" s="24">
        <v>0</v>
      </c>
      <c r="H1818" s="24">
        <v>0</v>
      </c>
      <c r="I1818" s="24">
        <v>0</v>
      </c>
      <c r="J1818" s="304">
        <v>0</v>
      </c>
      <c r="K1818" s="118">
        <v>0</v>
      </c>
      <c r="L1818" s="24">
        <v>0</v>
      </c>
      <c r="M1818" s="24">
        <v>0</v>
      </c>
      <c r="N1818" s="307">
        <v>0</v>
      </c>
      <c r="O1818" s="24">
        <v>0</v>
      </c>
      <c r="P1818" s="315">
        <v>-84.81</v>
      </c>
      <c r="Q1818" s="24">
        <v>0</v>
      </c>
      <c r="R1818" s="309">
        <v>0</v>
      </c>
      <c r="S1818" s="24">
        <v>0</v>
      </c>
      <c r="T1818" s="296">
        <v>-386</v>
      </c>
      <c r="U1818" s="301">
        <v>0</v>
      </c>
      <c r="V1818" s="24"/>
      <c r="W1818" s="24">
        <v>0</v>
      </c>
      <c r="X1818" s="24"/>
      <c r="Y1818" s="290">
        <v>0</v>
      </c>
      <c r="Z1818" s="24">
        <v>0</v>
      </c>
      <c r="AA1818" s="24"/>
      <c r="AB1818" s="312">
        <v>-140.62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118">
        <v>0</v>
      </c>
      <c r="AJ1818" s="298">
        <v>293.27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118">
        <v>0</v>
      </c>
      <c r="AQ1818" s="24">
        <v>0</v>
      </c>
      <c r="AR1818" s="24">
        <v>0</v>
      </c>
      <c r="AS1818" s="24">
        <v>0</v>
      </c>
      <c r="AT1818" s="308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91">
        <v>0</v>
      </c>
      <c r="BB1818" s="24">
        <v>0</v>
      </c>
      <c r="BC1818" s="24">
        <v>0</v>
      </c>
      <c r="BD1818" s="24">
        <f t="shared" si="1068"/>
        <v>-263.94000000000005</v>
      </c>
      <c r="BE1818" s="25"/>
    </row>
    <row r="1819" spans="1:57" ht="25.5" customHeight="1" x14ac:dyDescent="0.25">
      <c r="A1819" s="22">
        <v>35</v>
      </c>
      <c r="B1819" s="78"/>
      <c r="C1819" s="76"/>
      <c r="D1819" s="76"/>
      <c r="E1819" s="76"/>
      <c r="F1819" s="292">
        <v>-473.16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307">
        <v>0</v>
      </c>
      <c r="O1819" s="24">
        <v>0</v>
      </c>
      <c r="P1819" s="315">
        <v>642.77</v>
      </c>
      <c r="Q1819" s="24">
        <v>0</v>
      </c>
      <c r="R1819" s="309">
        <v>0</v>
      </c>
      <c r="S1819" s="24">
        <v>0</v>
      </c>
      <c r="T1819" s="296">
        <v>1293.45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312">
        <v>89.1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98">
        <v>98.08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1068"/>
        <v>1650.2399999999998</v>
      </c>
      <c r="BE1819" s="25"/>
    </row>
    <row r="1820" spans="1:57" ht="25.5" customHeight="1" x14ac:dyDescent="0.25">
      <c r="A1820" s="22">
        <v>35</v>
      </c>
      <c r="B1820" s="78"/>
      <c r="C1820" s="76"/>
      <c r="D1820" s="76"/>
      <c r="E1820" s="76"/>
      <c r="F1820" s="292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315">
        <v>-31.03</v>
      </c>
      <c r="Q1820" s="24">
        <v>0</v>
      </c>
      <c r="R1820" s="24">
        <v>0</v>
      </c>
      <c r="S1820" s="24">
        <v>0</v>
      </c>
      <c r="T1820" s="296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312">
        <v>-98.48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98">
        <v>-159.83000000000001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1068"/>
        <v>-289.34000000000003</v>
      </c>
      <c r="BE1820" s="25"/>
    </row>
    <row r="1821" spans="1:57" ht="25.5" customHeight="1" x14ac:dyDescent="0.25">
      <c r="A1821" s="22">
        <v>35</v>
      </c>
      <c r="B1821" s="78"/>
      <c r="C1821" s="76"/>
      <c r="D1821" s="76"/>
      <c r="E1821" s="76"/>
      <c r="F1821" s="292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315">
        <v>-340.41</v>
      </c>
      <c r="Q1821" s="24">
        <v>0</v>
      </c>
      <c r="R1821" s="24">
        <v>0</v>
      </c>
      <c r="S1821" s="24">
        <v>0</v>
      </c>
      <c r="T1821" s="296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312">
        <v>-60.35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98">
        <v>-52.19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1068"/>
        <v>-452.95000000000005</v>
      </c>
      <c r="BE1821" s="25"/>
    </row>
    <row r="1822" spans="1:57" ht="25.5" customHeight="1" x14ac:dyDescent="0.25">
      <c r="A1822" s="22">
        <v>35</v>
      </c>
      <c r="B1822" s="78"/>
      <c r="C1822" s="76"/>
      <c r="D1822" s="76"/>
      <c r="E1822" s="76"/>
      <c r="F1822" s="292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315">
        <v>-434.84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312">
        <v>-181.22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98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1068"/>
        <v>-616.05999999999995</v>
      </c>
      <c r="BE1822" s="25"/>
    </row>
    <row r="1823" spans="1:57" ht="25.5" customHeight="1" x14ac:dyDescent="0.25">
      <c r="A1823" s="22">
        <v>35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315">
        <v>-236.88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98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1068"/>
        <v>-236.88</v>
      </c>
      <c r="BE1823" s="25"/>
    </row>
    <row r="1824" spans="1:57" ht="25.5" customHeight="1" x14ac:dyDescent="0.25">
      <c r="A1824" s="22">
        <v>35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1068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U1825" si="1069">SUM(F1785:F1824)</f>
        <v>-6288.7999999999993</v>
      </c>
      <c r="G1825" s="37">
        <f t="shared" si="1069"/>
        <v>1102.1600000000003</v>
      </c>
      <c r="H1825" s="37">
        <f t="shared" si="1069"/>
        <v>-3641.8599999999997</v>
      </c>
      <c r="I1825" s="37">
        <f t="shared" si="1069"/>
        <v>-5075.0599999999995</v>
      </c>
      <c r="J1825" s="37">
        <f t="shared" si="1069"/>
        <v>-828.83</v>
      </c>
      <c r="K1825" s="37">
        <f t="shared" si="1069"/>
        <v>-2198.0199999999991</v>
      </c>
      <c r="L1825" s="37">
        <f t="shared" si="1069"/>
        <v>-4288.13</v>
      </c>
      <c r="M1825" s="37">
        <f t="shared" si="1069"/>
        <v>-970.95</v>
      </c>
      <c r="N1825" s="37">
        <f t="shared" si="1069"/>
        <v>-4595.0600000000004</v>
      </c>
      <c r="O1825" s="37">
        <f t="shared" si="1069"/>
        <v>2921.23</v>
      </c>
      <c r="P1825" s="37">
        <f t="shared" si="1069"/>
        <v>-4738.4800000000014</v>
      </c>
      <c r="Q1825" s="37">
        <f t="shared" si="1069"/>
        <v>-2735.85</v>
      </c>
      <c r="R1825" s="37">
        <f t="shared" si="1069"/>
        <v>-4468.33</v>
      </c>
      <c r="S1825" s="37">
        <f t="shared" si="1069"/>
        <v>-8960.1200000000026</v>
      </c>
      <c r="T1825" s="37">
        <f t="shared" si="1069"/>
        <v>-9689.4900000000034</v>
      </c>
      <c r="U1825" s="37">
        <f t="shared" si="1069"/>
        <v>-6268.16</v>
      </c>
      <c r="V1825" s="37"/>
      <c r="W1825" s="37">
        <f>SUM(W1785:W1824)</f>
        <v>2017.9199999999996</v>
      </c>
      <c r="X1825" s="37"/>
      <c r="Y1825" s="37">
        <f>SUM(Y1785:Y1824)</f>
        <v>-1933.3100000000004</v>
      </c>
      <c r="Z1825" s="37">
        <f>SUM(Z1785:Z1824)</f>
        <v>-6502.0399999999991</v>
      </c>
      <c r="AA1825" s="37"/>
      <c r="AB1825" s="37">
        <f t="shared" ref="AB1825:AG1825" si="1070">SUM(AB1785:AB1824)</f>
        <v>-5970.0299999999988</v>
      </c>
      <c r="AC1825" s="37">
        <f t="shared" si="1070"/>
        <v>-893.2</v>
      </c>
      <c r="AD1825" s="37">
        <f t="shared" si="1070"/>
        <v>-704.07000000000039</v>
      </c>
      <c r="AE1825" s="37">
        <f t="shared" si="1070"/>
        <v>-3531.81</v>
      </c>
      <c r="AF1825" s="37">
        <f t="shared" si="1070"/>
        <v>-2286.1310000000003</v>
      </c>
      <c r="AG1825" s="37">
        <f t="shared" si="1070"/>
        <v>-257.64000000000004</v>
      </c>
      <c r="AH1825" s="37"/>
      <c r="AI1825" s="37">
        <f>SUM(AI1785:AI1824)</f>
        <v>-25.109999999999957</v>
      </c>
      <c r="AJ1825" s="37">
        <f>SUM(AJ1785:AJ1824)</f>
        <v>491.34</v>
      </c>
      <c r="AK1825" s="37"/>
      <c r="AL1825" s="37">
        <f t="shared" ref="AL1825:BC1825" si="1071">SUM(AL1785:AL1824)</f>
        <v>-1921.7599999999998</v>
      </c>
      <c r="AM1825" s="37">
        <f t="shared" si="1071"/>
        <v>-3522.8199999999997</v>
      </c>
      <c r="AN1825" s="37">
        <f t="shared" si="1071"/>
        <v>-224.51999999999998</v>
      </c>
      <c r="AO1825" s="37">
        <f t="shared" si="1071"/>
        <v>-2092.5800000000004</v>
      </c>
      <c r="AP1825" s="37">
        <f t="shared" si="1071"/>
        <v>-3629.8199999999993</v>
      </c>
      <c r="AQ1825" s="37">
        <f t="shared" si="1071"/>
        <v>-3149.6800000000003</v>
      </c>
      <c r="AR1825" s="37">
        <f t="shared" si="1071"/>
        <v>-1999.3999999999994</v>
      </c>
      <c r="AS1825" s="37">
        <f t="shared" si="1071"/>
        <v>0</v>
      </c>
      <c r="AT1825" s="37">
        <f t="shared" si="1071"/>
        <v>-3999.1499999999996</v>
      </c>
      <c r="AU1825" s="37">
        <f t="shared" si="1071"/>
        <v>-8863.4600000000009</v>
      </c>
      <c r="AV1825" s="37">
        <f t="shared" si="1071"/>
        <v>0</v>
      </c>
      <c r="AW1825" s="37">
        <f t="shared" si="1071"/>
        <v>71.970000000000084</v>
      </c>
      <c r="AX1825" s="37">
        <f t="shared" si="1071"/>
        <v>-1019.4100000000001</v>
      </c>
      <c r="AY1825" s="37">
        <f t="shared" si="1071"/>
        <v>-1077.2099999999998</v>
      </c>
      <c r="AZ1825" s="37">
        <f t="shared" si="1071"/>
        <v>-377.94000000000005</v>
      </c>
      <c r="BA1825" s="37">
        <f t="shared" si="1071"/>
        <v>64.130000000000138</v>
      </c>
      <c r="BB1825" s="37">
        <f t="shared" si="1071"/>
        <v>0</v>
      </c>
      <c r="BC1825" s="37">
        <f t="shared" si="1071"/>
        <v>0</v>
      </c>
      <c r="BD1825" s="24">
        <f t="shared" si="1068"/>
        <v>-112059.481</v>
      </c>
      <c r="BE1825" s="322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U1826" si="1072">COUNTA(F1785:F1824)</f>
        <v>40</v>
      </c>
      <c r="G1826" s="33">
        <f t="shared" si="1072"/>
        <v>40</v>
      </c>
      <c r="H1826" s="33">
        <f t="shared" si="1072"/>
        <v>40</v>
      </c>
      <c r="I1826" s="33">
        <f t="shared" si="1072"/>
        <v>40</v>
      </c>
      <c r="J1826" s="33">
        <f t="shared" si="1072"/>
        <v>40</v>
      </c>
      <c r="K1826" s="33">
        <f t="shared" si="1072"/>
        <v>40</v>
      </c>
      <c r="L1826" s="33">
        <f t="shared" si="1072"/>
        <v>40</v>
      </c>
      <c r="M1826" s="33">
        <f t="shared" si="1072"/>
        <v>40</v>
      </c>
      <c r="N1826" s="33">
        <f t="shared" si="1072"/>
        <v>40</v>
      </c>
      <c r="O1826" s="33">
        <f t="shared" si="1072"/>
        <v>40</v>
      </c>
      <c r="P1826" s="33">
        <f t="shared" si="1072"/>
        <v>40</v>
      </c>
      <c r="Q1826" s="33">
        <f t="shared" si="1072"/>
        <v>40</v>
      </c>
      <c r="R1826" s="33">
        <f t="shared" si="1072"/>
        <v>40</v>
      </c>
      <c r="S1826" s="33">
        <f t="shared" si="1072"/>
        <v>40</v>
      </c>
      <c r="T1826" s="33">
        <f t="shared" si="1072"/>
        <v>40</v>
      </c>
      <c r="U1826" s="33">
        <f t="shared" si="1072"/>
        <v>40</v>
      </c>
      <c r="V1826" s="33"/>
      <c r="W1826" s="33">
        <f>COUNTA(W1785:W1824)</f>
        <v>40</v>
      </c>
      <c r="X1826" s="33"/>
      <c r="Y1826" s="33">
        <f>COUNTA(Y1785:Y1824)</f>
        <v>40</v>
      </c>
      <c r="Z1826" s="33">
        <f>COUNTA(Z1785:Z1824)</f>
        <v>40</v>
      </c>
      <c r="AA1826" s="33"/>
      <c r="AB1826" s="33">
        <f t="shared" ref="AB1826:AG1826" si="1073">COUNTA(AB1785:AB1824)</f>
        <v>40</v>
      </c>
      <c r="AC1826" s="33">
        <f t="shared" si="1073"/>
        <v>40</v>
      </c>
      <c r="AD1826" s="33">
        <f t="shared" si="1073"/>
        <v>40</v>
      </c>
      <c r="AE1826" s="33">
        <f t="shared" si="1073"/>
        <v>40</v>
      </c>
      <c r="AF1826" s="33">
        <f t="shared" si="1073"/>
        <v>40</v>
      </c>
      <c r="AG1826" s="33">
        <f t="shared" si="1073"/>
        <v>40</v>
      </c>
      <c r="AH1826" s="33"/>
      <c r="AI1826" s="33">
        <f>COUNTA(AI1785:AI1824)</f>
        <v>40</v>
      </c>
      <c r="AJ1826" s="33">
        <f>COUNTA(AJ1785:AJ1824)</f>
        <v>40</v>
      </c>
      <c r="AK1826" s="33"/>
      <c r="AL1826" s="33">
        <f t="shared" ref="AL1826:BC1826" si="1074">COUNTA(AL1785:AL1824)</f>
        <v>40</v>
      </c>
      <c r="AM1826" s="33">
        <f t="shared" si="1074"/>
        <v>40</v>
      </c>
      <c r="AN1826" s="33">
        <f t="shared" si="1074"/>
        <v>40</v>
      </c>
      <c r="AO1826" s="33">
        <f t="shared" si="1074"/>
        <v>40</v>
      </c>
      <c r="AP1826" s="33">
        <f t="shared" si="1074"/>
        <v>40</v>
      </c>
      <c r="AQ1826" s="33">
        <f t="shared" si="1074"/>
        <v>40</v>
      </c>
      <c r="AR1826" s="33">
        <f t="shared" si="1074"/>
        <v>40</v>
      </c>
      <c r="AS1826" s="33">
        <f t="shared" si="1074"/>
        <v>40</v>
      </c>
      <c r="AT1826" s="33">
        <f t="shared" si="1074"/>
        <v>40</v>
      </c>
      <c r="AU1826" s="33">
        <f t="shared" si="1074"/>
        <v>40</v>
      </c>
      <c r="AV1826" s="33">
        <f t="shared" si="1074"/>
        <v>40</v>
      </c>
      <c r="AW1826" s="33">
        <f t="shared" si="1074"/>
        <v>40</v>
      </c>
      <c r="AX1826" s="33">
        <f t="shared" si="1074"/>
        <v>40</v>
      </c>
      <c r="AY1826" s="33">
        <f t="shared" si="1074"/>
        <v>40</v>
      </c>
      <c r="AZ1826" s="33">
        <f t="shared" si="1074"/>
        <v>40</v>
      </c>
      <c r="BA1826" s="33">
        <f t="shared" si="1074"/>
        <v>40</v>
      </c>
      <c r="BB1826" s="33">
        <f t="shared" si="1074"/>
        <v>40</v>
      </c>
      <c r="BC1826" s="33">
        <f t="shared" si="1074"/>
        <v>40</v>
      </c>
      <c r="BD1826" s="33">
        <f t="shared" si="1068"/>
        <v>1800</v>
      </c>
      <c r="BE1826" s="322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U1827" si="1075">COUNTIF(F1785:F1824,"NS")</f>
        <v>4</v>
      </c>
      <c r="G1827" s="34">
        <f t="shared" si="1075"/>
        <v>5</v>
      </c>
      <c r="H1827" s="34">
        <f t="shared" si="1075"/>
        <v>3</v>
      </c>
      <c r="I1827" s="34">
        <f t="shared" si="1075"/>
        <v>5</v>
      </c>
      <c r="J1827" s="34">
        <f t="shared" si="1075"/>
        <v>4</v>
      </c>
      <c r="K1827" s="34">
        <f t="shared" si="1075"/>
        <v>6</v>
      </c>
      <c r="L1827" s="34">
        <f t="shared" si="1075"/>
        <v>7</v>
      </c>
      <c r="M1827" s="34">
        <f t="shared" si="1075"/>
        <v>6</v>
      </c>
      <c r="N1827" s="34">
        <f t="shared" si="1075"/>
        <v>4</v>
      </c>
      <c r="O1827" s="34">
        <f t="shared" si="1075"/>
        <v>6</v>
      </c>
      <c r="P1827" s="34">
        <f t="shared" si="1075"/>
        <v>5</v>
      </c>
      <c r="Q1827" s="34">
        <f t="shared" si="1075"/>
        <v>5</v>
      </c>
      <c r="R1827" s="34">
        <f t="shared" si="1075"/>
        <v>5</v>
      </c>
      <c r="S1827" s="34">
        <f t="shared" si="1075"/>
        <v>7</v>
      </c>
      <c r="T1827" s="34">
        <f t="shared" si="1075"/>
        <v>7</v>
      </c>
      <c r="U1827" s="34">
        <f t="shared" si="1075"/>
        <v>4</v>
      </c>
      <c r="V1827" s="34"/>
      <c r="W1827" s="34">
        <f>COUNTIF(W1785:W1824,"NS")</f>
        <v>5</v>
      </c>
      <c r="X1827" s="34"/>
      <c r="Y1827" s="34">
        <f>COUNTIF(Y1785:Y1824,"NS")</f>
        <v>4</v>
      </c>
      <c r="Z1827" s="34">
        <f>COUNTIF(Z1785:Z1824,"NS")</f>
        <v>4</v>
      </c>
      <c r="AA1827" s="34"/>
      <c r="AB1827" s="34">
        <f t="shared" ref="AB1827:AG1827" si="1076">COUNTIF(AB1785:AB1824,"NS")</f>
        <v>6</v>
      </c>
      <c r="AC1827" s="34">
        <f t="shared" si="1076"/>
        <v>5</v>
      </c>
      <c r="AD1827" s="34">
        <f t="shared" si="1076"/>
        <v>5</v>
      </c>
      <c r="AE1827" s="34">
        <f t="shared" si="1076"/>
        <v>6</v>
      </c>
      <c r="AF1827" s="34">
        <f t="shared" si="1076"/>
        <v>4</v>
      </c>
      <c r="AG1827" s="34">
        <f t="shared" si="1076"/>
        <v>4</v>
      </c>
      <c r="AH1827" s="34"/>
      <c r="AI1827" s="34">
        <f>COUNTIF(AI1785:AI1824,"NS")</f>
        <v>5</v>
      </c>
      <c r="AJ1827" s="34">
        <f>COUNTIF(AJ1785:AJ1824,"NS")</f>
        <v>5</v>
      </c>
      <c r="AK1827" s="34"/>
      <c r="AL1827" s="34">
        <f t="shared" ref="AL1827:BC1827" si="1077">COUNTIF(AL1785:AL1824,"NS")</f>
        <v>6</v>
      </c>
      <c r="AM1827" s="34">
        <f t="shared" si="1077"/>
        <v>5</v>
      </c>
      <c r="AN1827" s="34">
        <f t="shared" si="1077"/>
        <v>8</v>
      </c>
      <c r="AO1827" s="34">
        <f t="shared" si="1077"/>
        <v>5</v>
      </c>
      <c r="AP1827" s="34">
        <f t="shared" si="1077"/>
        <v>6</v>
      </c>
      <c r="AQ1827" s="34">
        <f t="shared" si="1077"/>
        <v>3</v>
      </c>
      <c r="AR1827" s="34">
        <f t="shared" si="1077"/>
        <v>2</v>
      </c>
      <c r="AS1827" s="34">
        <f t="shared" si="1077"/>
        <v>0</v>
      </c>
      <c r="AT1827" s="34">
        <f t="shared" si="1077"/>
        <v>4</v>
      </c>
      <c r="AU1827" s="34">
        <f t="shared" si="1077"/>
        <v>9</v>
      </c>
      <c r="AV1827" s="34">
        <f t="shared" si="1077"/>
        <v>0</v>
      </c>
      <c r="AW1827" s="34">
        <f t="shared" si="1077"/>
        <v>4</v>
      </c>
      <c r="AX1827" s="34">
        <f t="shared" si="1077"/>
        <v>6</v>
      </c>
      <c r="AY1827" s="34">
        <f t="shared" si="1077"/>
        <v>6</v>
      </c>
      <c r="AZ1827" s="34">
        <f t="shared" si="1077"/>
        <v>5</v>
      </c>
      <c r="BA1827" s="34">
        <f t="shared" si="1077"/>
        <v>6</v>
      </c>
      <c r="BB1827" s="34">
        <f t="shared" si="1077"/>
        <v>0</v>
      </c>
      <c r="BC1827" s="34">
        <f t="shared" si="1077"/>
        <v>0</v>
      </c>
      <c r="BD1827" s="33">
        <f t="shared" si="1068"/>
        <v>211</v>
      </c>
      <c r="BE1827" s="322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U1828" si="1078">COUNTIF(F1785:F1824,"NC")</f>
        <v>0</v>
      </c>
      <c r="G1828" s="34">
        <f t="shared" si="1078"/>
        <v>1</v>
      </c>
      <c r="H1828" s="34">
        <f t="shared" si="1078"/>
        <v>3</v>
      </c>
      <c r="I1828" s="34">
        <f t="shared" si="1078"/>
        <v>0</v>
      </c>
      <c r="J1828" s="34">
        <f t="shared" si="1078"/>
        <v>2</v>
      </c>
      <c r="K1828" s="34">
        <f t="shared" si="1078"/>
        <v>1</v>
      </c>
      <c r="L1828" s="34">
        <f t="shared" si="1078"/>
        <v>3</v>
      </c>
      <c r="M1828" s="34">
        <f t="shared" si="1078"/>
        <v>3</v>
      </c>
      <c r="N1828" s="34">
        <f t="shared" si="1078"/>
        <v>3</v>
      </c>
      <c r="O1828" s="34">
        <f t="shared" si="1078"/>
        <v>0</v>
      </c>
      <c r="P1828" s="34">
        <f t="shared" si="1078"/>
        <v>1</v>
      </c>
      <c r="Q1828" s="34">
        <f t="shared" si="1078"/>
        <v>3</v>
      </c>
      <c r="R1828" s="34">
        <f t="shared" si="1078"/>
        <v>1</v>
      </c>
      <c r="S1828" s="34">
        <f t="shared" si="1078"/>
        <v>0</v>
      </c>
      <c r="T1828" s="34">
        <f t="shared" si="1078"/>
        <v>3</v>
      </c>
      <c r="U1828" s="34">
        <f t="shared" si="1078"/>
        <v>3</v>
      </c>
      <c r="V1828" s="34"/>
      <c r="W1828" s="34">
        <f>COUNTIF(W1785:W1824,"NC")</f>
        <v>4</v>
      </c>
      <c r="X1828" s="34"/>
      <c r="Y1828" s="34">
        <f>COUNTIF(Y1785:Y1824,"NC")</f>
        <v>2</v>
      </c>
      <c r="Z1828" s="34">
        <f>COUNTIF(Z1785:Z1824,"NC")</f>
        <v>4</v>
      </c>
      <c r="AA1828" s="34"/>
      <c r="AB1828" s="34">
        <f t="shared" ref="AB1828:AG1828" si="1079">COUNTIF(AB1785:AB1824,"NC")</f>
        <v>0</v>
      </c>
      <c r="AC1828" s="34">
        <f t="shared" si="1079"/>
        <v>1</v>
      </c>
      <c r="AD1828" s="34">
        <f t="shared" si="1079"/>
        <v>0</v>
      </c>
      <c r="AE1828" s="34">
        <f t="shared" si="1079"/>
        <v>0</v>
      </c>
      <c r="AF1828" s="34">
        <f t="shared" si="1079"/>
        <v>2</v>
      </c>
      <c r="AG1828" s="34">
        <f t="shared" si="1079"/>
        <v>0</v>
      </c>
      <c r="AH1828" s="34"/>
      <c r="AI1828" s="34">
        <f>COUNTIF(AI1785:AI1824,"NC")</f>
        <v>0</v>
      </c>
      <c r="AJ1828" s="34">
        <f>COUNTIF(AJ1785:AJ1824,"NC")</f>
        <v>3</v>
      </c>
      <c r="AK1828" s="34"/>
      <c r="AL1828" s="34">
        <f t="shared" ref="AL1828:BC1828" si="1080">COUNTIF(AL1785:AL1824,"NC")</f>
        <v>7</v>
      </c>
      <c r="AM1828" s="34">
        <f t="shared" si="1080"/>
        <v>1</v>
      </c>
      <c r="AN1828" s="34">
        <f t="shared" si="1080"/>
        <v>1</v>
      </c>
      <c r="AO1828" s="34">
        <f t="shared" si="1080"/>
        <v>3</v>
      </c>
      <c r="AP1828" s="34">
        <f t="shared" si="1080"/>
        <v>0</v>
      </c>
      <c r="AQ1828" s="34">
        <f t="shared" si="1080"/>
        <v>16</v>
      </c>
      <c r="AR1828" s="34">
        <f t="shared" si="1080"/>
        <v>4</v>
      </c>
      <c r="AS1828" s="34">
        <f t="shared" si="1080"/>
        <v>0</v>
      </c>
      <c r="AT1828" s="34">
        <f t="shared" si="1080"/>
        <v>4</v>
      </c>
      <c r="AU1828" s="34">
        <f t="shared" si="1080"/>
        <v>2</v>
      </c>
      <c r="AV1828" s="34">
        <f t="shared" si="1080"/>
        <v>0</v>
      </c>
      <c r="AW1828" s="34">
        <f t="shared" si="1080"/>
        <v>12</v>
      </c>
      <c r="AX1828" s="34">
        <f t="shared" si="1080"/>
        <v>5</v>
      </c>
      <c r="AY1828" s="34">
        <f t="shared" si="1080"/>
        <v>0</v>
      </c>
      <c r="AZ1828" s="34">
        <f t="shared" si="1080"/>
        <v>5</v>
      </c>
      <c r="BA1828" s="34">
        <f t="shared" si="1080"/>
        <v>0</v>
      </c>
      <c r="BB1828" s="34">
        <f t="shared" si="1080"/>
        <v>0</v>
      </c>
      <c r="BC1828" s="34">
        <f t="shared" si="1080"/>
        <v>0</v>
      </c>
      <c r="BD1828" s="33">
        <f t="shared" si="1068"/>
        <v>103</v>
      </c>
      <c r="BE1828" s="322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U1829" si="1081">1-F1828/(F1826-F1827)</f>
        <v>1</v>
      </c>
      <c r="G1829" s="35">
        <f t="shared" si="1081"/>
        <v>0.97142857142857142</v>
      </c>
      <c r="H1829" s="35">
        <f t="shared" si="1081"/>
        <v>0.91891891891891886</v>
      </c>
      <c r="I1829" s="35">
        <f t="shared" si="1081"/>
        <v>1</v>
      </c>
      <c r="J1829" s="35">
        <f t="shared" si="1081"/>
        <v>0.94444444444444442</v>
      </c>
      <c r="K1829" s="35">
        <f t="shared" si="1081"/>
        <v>0.97058823529411764</v>
      </c>
      <c r="L1829" s="35">
        <f t="shared" si="1081"/>
        <v>0.90909090909090906</v>
      </c>
      <c r="M1829" s="35">
        <f t="shared" si="1081"/>
        <v>0.91176470588235292</v>
      </c>
      <c r="N1829" s="35">
        <f t="shared" si="1081"/>
        <v>0.91666666666666663</v>
      </c>
      <c r="O1829" s="35">
        <f t="shared" si="1081"/>
        <v>1</v>
      </c>
      <c r="P1829" s="35">
        <f t="shared" si="1081"/>
        <v>0.97142857142857142</v>
      </c>
      <c r="Q1829" s="35">
        <f t="shared" si="1081"/>
        <v>0.91428571428571426</v>
      </c>
      <c r="R1829" s="35">
        <f t="shared" si="1081"/>
        <v>0.97142857142857142</v>
      </c>
      <c r="S1829" s="35">
        <f t="shared" si="1081"/>
        <v>1</v>
      </c>
      <c r="T1829" s="35">
        <f t="shared" si="1081"/>
        <v>0.90909090909090906</v>
      </c>
      <c r="U1829" s="35">
        <f t="shared" si="1081"/>
        <v>0.91666666666666663</v>
      </c>
      <c r="V1829" s="35"/>
      <c r="W1829" s="35">
        <f>1-W1828/(W1826-W1827)</f>
        <v>0.88571428571428568</v>
      </c>
      <c r="X1829" s="35"/>
      <c r="Y1829" s="35">
        <f>1-Y1828/(Y1826-Y1827)</f>
        <v>0.94444444444444442</v>
      </c>
      <c r="Z1829" s="35">
        <f>1-Z1828/(Z1826-Z1827)</f>
        <v>0.88888888888888884</v>
      </c>
      <c r="AA1829" s="35"/>
      <c r="AB1829" s="35">
        <f t="shared" ref="AB1829:AG1829" si="1082">1-AB1828/(AB1826-AB1827)</f>
        <v>1</v>
      </c>
      <c r="AC1829" s="35">
        <f t="shared" si="1082"/>
        <v>0.97142857142857142</v>
      </c>
      <c r="AD1829" s="35">
        <f t="shared" si="1082"/>
        <v>1</v>
      </c>
      <c r="AE1829" s="35">
        <f t="shared" si="1082"/>
        <v>1</v>
      </c>
      <c r="AF1829" s="35">
        <f t="shared" si="1082"/>
        <v>0.94444444444444442</v>
      </c>
      <c r="AG1829" s="35">
        <f t="shared" si="1082"/>
        <v>1</v>
      </c>
      <c r="AH1829" s="35"/>
      <c r="AI1829" s="35">
        <f>1-AI1828/(AI1826-AI1827)</f>
        <v>1</v>
      </c>
      <c r="AJ1829" s="35">
        <f>1-AJ1828/(AJ1826-AJ1827)</f>
        <v>0.91428571428571426</v>
      </c>
      <c r="AK1829" s="35"/>
      <c r="AL1829" s="35">
        <f t="shared" ref="AL1829:BD1829" si="1083">1-AL1828/(AL1826-AL1827)</f>
        <v>0.79411764705882359</v>
      </c>
      <c r="AM1829" s="35">
        <f t="shared" si="1083"/>
        <v>0.97142857142857142</v>
      </c>
      <c r="AN1829" s="35">
        <f t="shared" si="1083"/>
        <v>0.96875</v>
      </c>
      <c r="AO1829" s="35">
        <f t="shared" si="1083"/>
        <v>0.91428571428571426</v>
      </c>
      <c r="AP1829" s="35">
        <f t="shared" si="1083"/>
        <v>1</v>
      </c>
      <c r="AQ1829" s="35">
        <f t="shared" si="1083"/>
        <v>0.56756756756756754</v>
      </c>
      <c r="AR1829" s="35">
        <f t="shared" si="1083"/>
        <v>0.89473684210526316</v>
      </c>
      <c r="AS1829" s="35">
        <f t="shared" si="1083"/>
        <v>1</v>
      </c>
      <c r="AT1829" s="35">
        <f t="shared" si="1083"/>
        <v>0.88888888888888884</v>
      </c>
      <c r="AU1829" s="35">
        <f t="shared" si="1083"/>
        <v>0.93548387096774199</v>
      </c>
      <c r="AV1829" s="35">
        <f t="shared" si="1083"/>
        <v>1</v>
      </c>
      <c r="AW1829" s="35">
        <f t="shared" si="1083"/>
        <v>0.66666666666666674</v>
      </c>
      <c r="AX1829" s="35">
        <f t="shared" si="1083"/>
        <v>0.8529411764705882</v>
      </c>
      <c r="AY1829" s="35">
        <f t="shared" si="1083"/>
        <v>1</v>
      </c>
      <c r="AZ1829" s="35">
        <f t="shared" si="1083"/>
        <v>0.85714285714285721</v>
      </c>
      <c r="BA1829" s="35">
        <f t="shared" si="1083"/>
        <v>1</v>
      </c>
      <c r="BB1829" s="35">
        <f t="shared" si="1083"/>
        <v>1</v>
      </c>
      <c r="BC1829" s="35">
        <f t="shared" si="1083"/>
        <v>1</v>
      </c>
      <c r="BD1829" s="35">
        <f t="shared" si="1083"/>
        <v>0.93517935808684705</v>
      </c>
      <c r="BE1829" s="322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U1830" si="1084">F1826+F1779</f>
        <v>1438</v>
      </c>
      <c r="G1830" s="34">
        <f t="shared" si="1084"/>
        <v>1440</v>
      </c>
      <c r="H1830" s="34">
        <f t="shared" si="1084"/>
        <v>1439</v>
      </c>
      <c r="I1830" s="34">
        <f t="shared" si="1084"/>
        <v>1440</v>
      </c>
      <c r="J1830" s="34" t="e">
        <f t="shared" si="1084"/>
        <v>#VALUE!</v>
      </c>
      <c r="K1830" s="34">
        <f t="shared" si="1084"/>
        <v>1438</v>
      </c>
      <c r="L1830" s="34">
        <f t="shared" si="1084"/>
        <v>1438</v>
      </c>
      <c r="M1830" s="34">
        <f t="shared" si="1084"/>
        <v>1439</v>
      </c>
      <c r="N1830" s="34">
        <f t="shared" si="1084"/>
        <v>1439</v>
      </c>
      <c r="O1830" s="34">
        <f t="shared" si="1084"/>
        <v>1437</v>
      </c>
      <c r="P1830" s="34">
        <f t="shared" si="1084"/>
        <v>1440</v>
      </c>
      <c r="Q1830" s="34">
        <f t="shared" si="1084"/>
        <v>1440</v>
      </c>
      <c r="R1830" s="34">
        <f t="shared" si="1084"/>
        <v>1412</v>
      </c>
      <c r="S1830" s="34">
        <f t="shared" si="1084"/>
        <v>1433</v>
      </c>
      <c r="T1830" s="34">
        <f t="shared" si="1084"/>
        <v>1440</v>
      </c>
      <c r="U1830" s="34">
        <f t="shared" si="1084"/>
        <v>1428</v>
      </c>
      <c r="V1830" s="34"/>
      <c r="W1830" s="34">
        <f>W1826+W1779</f>
        <v>1434</v>
      </c>
      <c r="X1830" s="34"/>
      <c r="Y1830" s="34">
        <f t="shared" ref="Y1830:Z1832" si="1085">Y1826+Y1779</f>
        <v>1439</v>
      </c>
      <c r="Z1830" s="34">
        <f t="shared" si="1085"/>
        <v>1440</v>
      </c>
      <c r="AA1830" s="34"/>
      <c r="AB1830" s="34">
        <f t="shared" ref="AB1830:AG1832" si="1086">AB1826+AB1779</f>
        <v>1438</v>
      </c>
      <c r="AC1830" s="34">
        <f t="shared" si="1086"/>
        <v>1440</v>
      </c>
      <c r="AD1830" s="34">
        <f t="shared" si="1086"/>
        <v>1434</v>
      </c>
      <c r="AE1830" s="34">
        <f t="shared" si="1086"/>
        <v>1440</v>
      </c>
      <c r="AF1830" s="34">
        <f t="shared" si="1086"/>
        <v>1439</v>
      </c>
      <c r="AG1830" s="34">
        <f t="shared" si="1086"/>
        <v>1437</v>
      </c>
      <c r="AH1830" s="34"/>
      <c r="AI1830" s="34">
        <f t="shared" ref="AI1830:AJ1832" si="1087">AI1826+AI1779</f>
        <v>1440</v>
      </c>
      <c r="AJ1830" s="34">
        <f t="shared" si="1087"/>
        <v>1435</v>
      </c>
      <c r="AK1830" s="34"/>
      <c r="AL1830" s="34">
        <f t="shared" ref="AL1830:BD1830" si="1088">AL1826+AL1779</f>
        <v>1436</v>
      </c>
      <c r="AM1830" s="34">
        <f t="shared" si="1088"/>
        <v>1439</v>
      </c>
      <c r="AN1830" s="34">
        <f t="shared" si="1088"/>
        <v>1439</v>
      </c>
      <c r="AO1830" s="34">
        <f t="shared" si="1088"/>
        <v>1438</v>
      </c>
      <c r="AP1830" s="34">
        <f t="shared" si="1088"/>
        <v>1439</v>
      </c>
      <c r="AQ1830" s="34">
        <f t="shared" si="1088"/>
        <v>1436</v>
      </c>
      <c r="AR1830" s="34">
        <f t="shared" si="1088"/>
        <v>1437</v>
      </c>
      <c r="AS1830" s="34">
        <f t="shared" si="1088"/>
        <v>1440</v>
      </c>
      <c r="AT1830" s="34">
        <f t="shared" si="1088"/>
        <v>1439</v>
      </c>
      <c r="AU1830" s="34">
        <f t="shared" si="1088"/>
        <v>1440</v>
      </c>
      <c r="AV1830" s="34">
        <f t="shared" si="1088"/>
        <v>1440</v>
      </c>
      <c r="AW1830" s="34">
        <f t="shared" si="1088"/>
        <v>1432</v>
      </c>
      <c r="AX1830" s="34">
        <f t="shared" si="1088"/>
        <v>1439</v>
      </c>
      <c r="AY1830" s="34">
        <f t="shared" si="1088"/>
        <v>1435</v>
      </c>
      <c r="AZ1830" s="34">
        <f t="shared" si="1088"/>
        <v>1438</v>
      </c>
      <c r="BA1830" s="34">
        <f t="shared" si="1088"/>
        <v>1440</v>
      </c>
      <c r="BB1830" s="34">
        <f t="shared" si="1088"/>
        <v>1440</v>
      </c>
      <c r="BC1830" s="34">
        <f t="shared" si="1088"/>
        <v>1440</v>
      </c>
      <c r="BD1830" s="34">
        <f t="shared" si="1088"/>
        <v>64644</v>
      </c>
      <c r="BE1830" s="322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U1831" si="1089">F1827+F1780</f>
        <v>150</v>
      </c>
      <c r="G1831" s="34">
        <f t="shared" si="1089"/>
        <v>227</v>
      </c>
      <c r="H1831" s="34">
        <f t="shared" si="1089"/>
        <v>149</v>
      </c>
      <c r="I1831" s="34">
        <f t="shared" si="1089"/>
        <v>232</v>
      </c>
      <c r="J1831" s="34" t="e">
        <f t="shared" si="1089"/>
        <v>#VALUE!</v>
      </c>
      <c r="K1831" s="34">
        <f t="shared" si="1089"/>
        <v>235</v>
      </c>
      <c r="L1831" s="34">
        <f t="shared" si="1089"/>
        <v>303</v>
      </c>
      <c r="M1831" s="34">
        <f t="shared" si="1089"/>
        <v>279</v>
      </c>
      <c r="N1831" s="34">
        <f t="shared" si="1089"/>
        <v>223</v>
      </c>
      <c r="O1831" s="34">
        <f t="shared" si="1089"/>
        <v>259</v>
      </c>
      <c r="P1831" s="34">
        <f t="shared" si="1089"/>
        <v>226</v>
      </c>
      <c r="Q1831" s="34">
        <f t="shared" si="1089"/>
        <v>263</v>
      </c>
      <c r="R1831" s="34">
        <f t="shared" si="1089"/>
        <v>200</v>
      </c>
      <c r="S1831" s="34">
        <f t="shared" si="1089"/>
        <v>292</v>
      </c>
      <c r="T1831" s="34">
        <f t="shared" si="1089"/>
        <v>244</v>
      </c>
      <c r="U1831" s="34">
        <f t="shared" si="1089"/>
        <v>219</v>
      </c>
      <c r="V1831" s="34"/>
      <c r="W1831" s="34">
        <f>W1827+W1780</f>
        <v>234</v>
      </c>
      <c r="X1831" s="34"/>
      <c r="Y1831" s="34">
        <f t="shared" si="1085"/>
        <v>232</v>
      </c>
      <c r="Z1831" s="34">
        <f t="shared" si="1085"/>
        <v>224</v>
      </c>
      <c r="AA1831" s="34"/>
      <c r="AB1831" s="34">
        <f t="shared" si="1086"/>
        <v>219</v>
      </c>
      <c r="AC1831" s="34">
        <f t="shared" si="1086"/>
        <v>232</v>
      </c>
      <c r="AD1831" s="34">
        <f t="shared" si="1086"/>
        <v>241</v>
      </c>
      <c r="AE1831" s="34">
        <f t="shared" si="1086"/>
        <v>244</v>
      </c>
      <c r="AF1831" s="34">
        <f t="shared" si="1086"/>
        <v>238</v>
      </c>
      <c r="AG1831" s="34">
        <f t="shared" si="1086"/>
        <v>189</v>
      </c>
      <c r="AH1831" s="34"/>
      <c r="AI1831" s="34">
        <f t="shared" si="1087"/>
        <v>282</v>
      </c>
      <c r="AJ1831" s="34">
        <f t="shared" si="1087"/>
        <v>240</v>
      </c>
      <c r="AK1831" s="34"/>
      <c r="AL1831" s="34">
        <f t="shared" ref="AL1831:BD1831" si="1090">AL1827+AL1780</f>
        <v>222</v>
      </c>
      <c r="AM1831" s="34">
        <f t="shared" si="1090"/>
        <v>234</v>
      </c>
      <c r="AN1831" s="34">
        <f t="shared" si="1090"/>
        <v>282</v>
      </c>
      <c r="AO1831" s="34">
        <f t="shared" si="1090"/>
        <v>226</v>
      </c>
      <c r="AP1831" s="34">
        <f t="shared" si="1090"/>
        <v>290</v>
      </c>
      <c r="AQ1831" s="34">
        <f t="shared" si="1090"/>
        <v>205</v>
      </c>
      <c r="AR1831" s="34">
        <f t="shared" si="1090"/>
        <v>187</v>
      </c>
      <c r="AS1831" s="34">
        <f t="shared" si="1090"/>
        <v>313</v>
      </c>
      <c r="AT1831" s="34">
        <f t="shared" si="1090"/>
        <v>229</v>
      </c>
      <c r="AU1831" s="34">
        <f t="shared" si="1090"/>
        <v>307</v>
      </c>
      <c r="AV1831" s="34">
        <f t="shared" si="1090"/>
        <v>0</v>
      </c>
      <c r="AW1831" s="34">
        <f t="shared" si="1090"/>
        <v>231</v>
      </c>
      <c r="AX1831" s="34">
        <f t="shared" si="1090"/>
        <v>213</v>
      </c>
      <c r="AY1831" s="34">
        <f t="shared" si="1090"/>
        <v>297</v>
      </c>
      <c r="AZ1831" s="34">
        <f t="shared" si="1090"/>
        <v>203</v>
      </c>
      <c r="BA1831" s="34">
        <f t="shared" si="1090"/>
        <v>234</v>
      </c>
      <c r="BB1831" s="34">
        <f t="shared" si="1090"/>
        <v>0</v>
      </c>
      <c r="BC1831" s="34">
        <f t="shared" si="1090"/>
        <v>0</v>
      </c>
      <c r="BD1831" s="34">
        <f t="shared" si="1090"/>
        <v>9654.64</v>
      </c>
      <c r="BE1831" s="322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U1832" si="1091">F1828+F1781</f>
        <v>6</v>
      </c>
      <c r="G1832" s="34">
        <f t="shared" si="1091"/>
        <v>48</v>
      </c>
      <c r="H1832" s="34">
        <f t="shared" si="1091"/>
        <v>124</v>
      </c>
      <c r="I1832" s="34">
        <f t="shared" si="1091"/>
        <v>78</v>
      </c>
      <c r="J1832" s="34">
        <f t="shared" si="1091"/>
        <v>38.58</v>
      </c>
      <c r="K1832" s="34">
        <f t="shared" si="1091"/>
        <v>30</v>
      </c>
      <c r="L1832" s="34">
        <f t="shared" si="1091"/>
        <v>110</v>
      </c>
      <c r="M1832" s="34">
        <f t="shared" si="1091"/>
        <v>189</v>
      </c>
      <c r="N1832" s="34">
        <f t="shared" si="1091"/>
        <v>137</v>
      </c>
      <c r="O1832" s="34">
        <f t="shared" si="1091"/>
        <v>87</v>
      </c>
      <c r="P1832" s="34">
        <f t="shared" si="1091"/>
        <v>48</v>
      </c>
      <c r="Q1832" s="34">
        <f t="shared" si="1091"/>
        <v>100</v>
      </c>
      <c r="R1832" s="34">
        <f t="shared" si="1091"/>
        <v>162</v>
      </c>
      <c r="S1832" s="34">
        <f t="shared" si="1091"/>
        <v>33</v>
      </c>
      <c r="T1832" s="34">
        <f t="shared" si="1091"/>
        <v>174</v>
      </c>
      <c r="U1832" s="34">
        <f t="shared" si="1091"/>
        <v>122</v>
      </c>
      <c r="V1832" s="34"/>
      <c r="W1832" s="34">
        <f>W1828+W1781</f>
        <v>210</v>
      </c>
      <c r="X1832" s="34"/>
      <c r="Y1832" s="34">
        <f t="shared" si="1085"/>
        <v>82</v>
      </c>
      <c r="Z1832" s="34">
        <f t="shared" si="1085"/>
        <v>113</v>
      </c>
      <c r="AA1832" s="34"/>
      <c r="AB1832" s="34">
        <f t="shared" si="1086"/>
        <v>5</v>
      </c>
      <c r="AC1832" s="34">
        <f t="shared" si="1086"/>
        <v>75</v>
      </c>
      <c r="AD1832" s="34">
        <f t="shared" si="1086"/>
        <v>50</v>
      </c>
      <c r="AE1832" s="34">
        <f t="shared" si="1086"/>
        <v>25</v>
      </c>
      <c r="AF1832" s="34">
        <f t="shared" si="1086"/>
        <v>209</v>
      </c>
      <c r="AG1832" s="34">
        <f t="shared" si="1086"/>
        <v>53</v>
      </c>
      <c r="AH1832" s="34"/>
      <c r="AI1832" s="34">
        <f t="shared" si="1087"/>
        <v>79</v>
      </c>
      <c r="AJ1832" s="34">
        <f t="shared" si="1087"/>
        <v>66</v>
      </c>
      <c r="AK1832" s="34"/>
      <c r="AL1832" s="34">
        <f t="shared" ref="AL1832:BD1832" si="1092">AL1828+AL1781</f>
        <v>75</v>
      </c>
      <c r="AM1832" s="34">
        <f t="shared" si="1092"/>
        <v>24</v>
      </c>
      <c r="AN1832" s="34">
        <f t="shared" si="1092"/>
        <v>85</v>
      </c>
      <c r="AO1832" s="34">
        <f t="shared" si="1092"/>
        <v>139</v>
      </c>
      <c r="AP1832" s="34">
        <f t="shared" si="1092"/>
        <v>32</v>
      </c>
      <c r="AQ1832" s="34">
        <f t="shared" si="1092"/>
        <v>213</v>
      </c>
      <c r="AR1832" s="34">
        <f t="shared" si="1092"/>
        <v>137</v>
      </c>
      <c r="AS1832" s="34">
        <f t="shared" si="1092"/>
        <v>135</v>
      </c>
      <c r="AT1832" s="34">
        <f t="shared" si="1092"/>
        <v>143</v>
      </c>
      <c r="AU1832" s="34">
        <f t="shared" si="1092"/>
        <v>192</v>
      </c>
      <c r="AV1832" s="34">
        <f t="shared" si="1092"/>
        <v>0</v>
      </c>
      <c r="AW1832" s="34">
        <f t="shared" si="1092"/>
        <v>242</v>
      </c>
      <c r="AX1832" s="34">
        <f t="shared" si="1092"/>
        <v>94</v>
      </c>
      <c r="AY1832" s="34">
        <f t="shared" si="1092"/>
        <v>3</v>
      </c>
      <c r="AZ1832" s="34">
        <f t="shared" si="1092"/>
        <v>52</v>
      </c>
      <c r="BA1832" s="34">
        <f t="shared" si="1092"/>
        <v>2</v>
      </c>
      <c r="BB1832" s="34">
        <f t="shared" si="1092"/>
        <v>0</v>
      </c>
      <c r="BC1832" s="34">
        <f t="shared" si="1092"/>
        <v>0</v>
      </c>
      <c r="BD1832" s="34">
        <f t="shared" si="1092"/>
        <v>3768.7200000000003</v>
      </c>
      <c r="BE1832" s="322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U1833" si="1093">1-F1832/(F1830-F1831)</f>
        <v>0.99534161490683226</v>
      </c>
      <c r="G1833" s="35">
        <f t="shared" si="1093"/>
        <v>0.96042868920032975</v>
      </c>
      <c r="H1833" s="35">
        <f t="shared" si="1093"/>
        <v>0.90387596899224809</v>
      </c>
      <c r="I1833" s="35">
        <f t="shared" si="1093"/>
        <v>0.935430463576159</v>
      </c>
      <c r="J1833" s="35" t="e">
        <f t="shared" si="1093"/>
        <v>#VALUE!</v>
      </c>
      <c r="K1833" s="35">
        <f t="shared" si="1093"/>
        <v>0.97506234413965087</v>
      </c>
      <c r="L1833" s="35">
        <f t="shared" si="1093"/>
        <v>0.90308370044052866</v>
      </c>
      <c r="M1833" s="35">
        <f t="shared" si="1093"/>
        <v>0.83706896551724141</v>
      </c>
      <c r="N1833" s="35">
        <f t="shared" si="1093"/>
        <v>0.88733552631578949</v>
      </c>
      <c r="O1833" s="35">
        <f t="shared" si="1093"/>
        <v>0.92614601018675724</v>
      </c>
      <c r="P1833" s="35">
        <f t="shared" si="1093"/>
        <v>0.96046128500823724</v>
      </c>
      <c r="Q1833" s="35">
        <f t="shared" si="1093"/>
        <v>0.9150382327952421</v>
      </c>
      <c r="R1833" s="35">
        <f t="shared" si="1093"/>
        <v>0.86633663366336633</v>
      </c>
      <c r="S1833" s="35">
        <f t="shared" si="1093"/>
        <v>0.97107800175284842</v>
      </c>
      <c r="T1833" s="35">
        <f t="shared" si="1093"/>
        <v>0.85451505016722407</v>
      </c>
      <c r="U1833" s="35">
        <f t="shared" si="1093"/>
        <v>0.89909015715467333</v>
      </c>
      <c r="V1833" s="35"/>
      <c r="W1833" s="35">
        <f>1-W1832/(W1830-W1831)</f>
        <v>0.82499999999999996</v>
      </c>
      <c r="X1833" s="35"/>
      <c r="Y1833" s="35">
        <f>1-Y1832/(Y1830-Y1831)</f>
        <v>0.93206296603148298</v>
      </c>
      <c r="Z1833" s="35">
        <f>1-Z1832/(Z1830-Z1831)</f>
        <v>0.90707236842105265</v>
      </c>
      <c r="AA1833" s="35"/>
      <c r="AB1833" s="35">
        <f t="shared" ref="AB1833:AG1833" si="1094">1-AB1832/(AB1830-AB1831)</f>
        <v>0.99589827727645608</v>
      </c>
      <c r="AC1833" s="35">
        <f t="shared" si="1094"/>
        <v>0.9379139072847682</v>
      </c>
      <c r="AD1833" s="35">
        <f t="shared" si="1094"/>
        <v>0.95808885163453483</v>
      </c>
      <c r="AE1833" s="35">
        <f t="shared" si="1094"/>
        <v>0.97909698996655514</v>
      </c>
      <c r="AF1833" s="35">
        <f t="shared" si="1094"/>
        <v>0.82597835137385511</v>
      </c>
      <c r="AG1833" s="35">
        <f t="shared" si="1094"/>
        <v>0.95753205128205132</v>
      </c>
      <c r="AH1833" s="35"/>
      <c r="AI1833" s="35">
        <f>1-AI1832/(AI1830-AI1831)</f>
        <v>0.93177892918825567</v>
      </c>
      <c r="AJ1833" s="35">
        <f>1-AJ1832/(AJ1830-AJ1831)</f>
        <v>0.94476987447698746</v>
      </c>
      <c r="AK1833" s="35"/>
      <c r="AL1833" s="35">
        <f t="shared" ref="AL1833:BD1833" si="1095">1-AL1832/(AL1830-AL1831)</f>
        <v>0.93822075782537073</v>
      </c>
      <c r="AM1833" s="35">
        <f t="shared" si="1095"/>
        <v>0.98008298755186718</v>
      </c>
      <c r="AN1833" s="35">
        <f t="shared" si="1095"/>
        <v>0.92653414001728607</v>
      </c>
      <c r="AO1833" s="35">
        <f t="shared" si="1095"/>
        <v>0.88531353135313529</v>
      </c>
      <c r="AP1833" s="35">
        <f t="shared" si="1095"/>
        <v>0.97214969538729334</v>
      </c>
      <c r="AQ1833" s="35">
        <f t="shared" si="1095"/>
        <v>0.82696994313566208</v>
      </c>
      <c r="AR1833" s="35">
        <f t="shared" si="1095"/>
        <v>0.89039999999999997</v>
      </c>
      <c r="AS1833" s="35">
        <f t="shared" si="1095"/>
        <v>0.88021295474711625</v>
      </c>
      <c r="AT1833" s="35">
        <f t="shared" si="1095"/>
        <v>0.88181818181818183</v>
      </c>
      <c r="AU1833" s="35">
        <f t="shared" si="1095"/>
        <v>0.83053839364518978</v>
      </c>
      <c r="AV1833" s="35">
        <f t="shared" si="1095"/>
        <v>1</v>
      </c>
      <c r="AW1833" s="35">
        <f t="shared" si="1095"/>
        <v>0.79850124895920072</v>
      </c>
      <c r="AX1833" s="35">
        <f t="shared" si="1095"/>
        <v>0.92332789559543227</v>
      </c>
      <c r="AY1833" s="35">
        <f t="shared" si="1095"/>
        <v>0.99736379613356763</v>
      </c>
      <c r="AZ1833" s="35">
        <f t="shared" si="1095"/>
        <v>0.95789473684210524</v>
      </c>
      <c r="BA1833" s="35">
        <f t="shared" si="1095"/>
        <v>0.99834162520729686</v>
      </c>
      <c r="BB1833" s="35">
        <f t="shared" si="1095"/>
        <v>1</v>
      </c>
      <c r="BC1833" s="35">
        <f t="shared" si="1095"/>
        <v>1</v>
      </c>
      <c r="BD1833" s="35">
        <f t="shared" si="1095"/>
        <v>0.93146455968936537</v>
      </c>
      <c r="BE1833" s="322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U1834" si="1096">F1783</f>
        <v>14</v>
      </c>
      <c r="G1834" s="19">
        <f t="shared" si="1096"/>
        <v>23</v>
      </c>
      <c r="H1834" s="19">
        <f t="shared" si="1096"/>
        <v>42</v>
      </c>
      <c r="I1834" s="19">
        <f t="shared" si="1096"/>
        <v>47</v>
      </c>
      <c r="J1834" s="19">
        <f t="shared" si="1096"/>
        <v>48</v>
      </c>
      <c r="K1834" s="19">
        <f t="shared" si="1096"/>
        <v>59</v>
      </c>
      <c r="L1834" s="19">
        <f t="shared" si="1096"/>
        <v>64</v>
      </c>
      <c r="M1834" s="19">
        <f t="shared" si="1096"/>
        <v>65</v>
      </c>
      <c r="N1834" s="19">
        <f t="shared" si="1096"/>
        <v>66</v>
      </c>
      <c r="O1834" s="19">
        <f t="shared" si="1096"/>
        <v>72</v>
      </c>
      <c r="P1834" s="19">
        <f t="shared" si="1096"/>
        <v>76</v>
      </c>
      <c r="Q1834" s="19">
        <f t="shared" si="1096"/>
        <v>78</v>
      </c>
      <c r="R1834" s="19">
        <f t="shared" si="1096"/>
        <v>79</v>
      </c>
      <c r="S1834" s="19">
        <f t="shared" si="1096"/>
        <v>83</v>
      </c>
      <c r="T1834" s="19">
        <f t="shared" si="1096"/>
        <v>84</v>
      </c>
      <c r="U1834" s="19">
        <f t="shared" si="1096"/>
        <v>86</v>
      </c>
      <c r="V1834" s="19"/>
      <c r="W1834" s="19">
        <f>W1783</f>
        <v>411</v>
      </c>
      <c r="X1834" s="19"/>
      <c r="Y1834" s="19">
        <f>Y1783</f>
        <v>413</v>
      </c>
      <c r="Z1834" s="19">
        <f>Z1783</f>
        <v>415</v>
      </c>
      <c r="AA1834" s="19"/>
      <c r="AB1834" s="19">
        <f t="shared" ref="AB1834:AG1834" si="1097">AB1783</f>
        <v>417</v>
      </c>
      <c r="AC1834" s="19">
        <f t="shared" si="1097"/>
        <v>418</v>
      </c>
      <c r="AD1834" s="19">
        <f t="shared" si="1097"/>
        <v>419</v>
      </c>
      <c r="AE1834" s="19">
        <f t="shared" si="1097"/>
        <v>420</v>
      </c>
      <c r="AF1834" s="19">
        <f t="shared" si="1097"/>
        <v>421</v>
      </c>
      <c r="AG1834" s="19">
        <f t="shared" si="1097"/>
        <v>422</v>
      </c>
      <c r="AH1834" s="19"/>
      <c r="AI1834" s="19">
        <f>AI1783</f>
        <v>425</v>
      </c>
      <c r="AJ1834" s="19">
        <f>AJ1783</f>
        <v>426</v>
      </c>
      <c r="AK1834" s="19"/>
      <c r="AL1834" s="19">
        <f t="shared" ref="AL1834:BD1834" si="1098">AL1783</f>
        <v>430</v>
      </c>
      <c r="AM1834" s="19">
        <f t="shared" si="1098"/>
        <v>431</v>
      </c>
      <c r="AN1834" s="19">
        <f t="shared" si="1098"/>
        <v>433</v>
      </c>
      <c r="AO1834" s="19">
        <f t="shared" si="1098"/>
        <v>446</v>
      </c>
      <c r="AP1834" s="19">
        <f t="shared" si="1098"/>
        <v>449</v>
      </c>
      <c r="AQ1834" s="19">
        <f t="shared" si="1098"/>
        <v>450</v>
      </c>
      <c r="AR1834" s="19">
        <f t="shared" si="1098"/>
        <v>451</v>
      </c>
      <c r="AS1834" s="19">
        <f t="shared" si="1098"/>
        <v>453</v>
      </c>
      <c r="AT1834" s="19">
        <f t="shared" si="1098"/>
        <v>454</v>
      </c>
      <c r="AU1834" s="19">
        <f t="shared" si="1098"/>
        <v>455</v>
      </c>
      <c r="AV1834" s="19">
        <f t="shared" si="1098"/>
        <v>0</v>
      </c>
      <c r="AW1834" s="19">
        <f t="shared" si="1098"/>
        <v>457</v>
      </c>
      <c r="AX1834" s="19">
        <f t="shared" si="1098"/>
        <v>458</v>
      </c>
      <c r="AY1834" s="19">
        <f t="shared" si="1098"/>
        <v>460</v>
      </c>
      <c r="AZ1834" s="19">
        <f t="shared" si="1098"/>
        <v>461</v>
      </c>
      <c r="BA1834" s="19">
        <f t="shared" si="1098"/>
        <v>463</v>
      </c>
      <c r="BB1834" s="19">
        <f t="shared" si="1098"/>
        <v>0</v>
      </c>
      <c r="BC1834" s="19">
        <f t="shared" si="1098"/>
        <v>0</v>
      </c>
      <c r="BD1834" s="19" t="str">
        <f t="shared" si="1098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36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1099">SUM(F1836:BC1836)</f>
        <v>0</v>
      </c>
      <c r="BE1836" s="25"/>
    </row>
    <row r="1837" spans="1:57" ht="25.5" customHeight="1" x14ac:dyDescent="0.25">
      <c r="A1837" s="22">
        <v>36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1099"/>
        <v>0</v>
      </c>
      <c r="BE1837" s="25"/>
    </row>
    <row r="1838" spans="1:57" ht="25.5" customHeight="1" x14ac:dyDescent="0.25">
      <c r="A1838" s="22">
        <v>36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1099"/>
        <v>0</v>
      </c>
      <c r="BE1838" s="25"/>
    </row>
    <row r="1839" spans="1:57" ht="25.5" customHeight="1" x14ac:dyDescent="0.25">
      <c r="A1839" s="22">
        <v>36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1099"/>
        <v>0</v>
      </c>
      <c r="BE1839" s="25"/>
    </row>
    <row r="1840" spans="1:57" ht="25.5" customHeight="1" x14ac:dyDescent="0.25">
      <c r="A1840" s="22">
        <v>36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1099"/>
        <v>0</v>
      </c>
      <c r="BE1840" s="25" t="s">
        <v>48</v>
      </c>
    </row>
    <row r="1841" spans="1:57" ht="25.5" customHeight="1" x14ac:dyDescent="0.25">
      <c r="A1841" s="22">
        <v>36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1099"/>
        <v>0</v>
      </c>
      <c r="BE1841" s="25" t="s">
        <v>48</v>
      </c>
    </row>
    <row r="1842" spans="1:57" ht="25.5" customHeight="1" x14ac:dyDescent="0.25">
      <c r="A1842" s="22">
        <v>36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1099"/>
        <v>0</v>
      </c>
      <c r="BE1842" s="25" t="s">
        <v>48</v>
      </c>
    </row>
    <row r="1843" spans="1:57" ht="25.5" customHeight="1" x14ac:dyDescent="0.25">
      <c r="A1843" s="22">
        <v>36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1099"/>
        <v>0</v>
      </c>
      <c r="BE1843" s="25" t="s">
        <v>48</v>
      </c>
    </row>
    <row r="1844" spans="1:57" ht="25.5" customHeight="1" x14ac:dyDescent="0.25">
      <c r="A1844" s="22">
        <v>36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1099"/>
        <v>0</v>
      </c>
      <c r="BE1844" s="25" t="s">
        <v>48</v>
      </c>
    </row>
    <row r="1845" spans="1:57" ht="25.5" customHeight="1" x14ac:dyDescent="0.25">
      <c r="A1845" s="40">
        <v>36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1099"/>
        <v>0</v>
      </c>
      <c r="BE1845" s="25"/>
    </row>
    <row r="1846" spans="1:57" ht="25.5" customHeight="1" x14ac:dyDescent="0.25">
      <c r="A1846" s="40">
        <v>36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1099"/>
        <v>0</v>
      </c>
      <c r="BE1846" s="25"/>
    </row>
    <row r="1847" spans="1:57" ht="25.5" customHeight="1" x14ac:dyDescent="0.25">
      <c r="A1847" s="22">
        <v>36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1099"/>
        <v>0</v>
      </c>
      <c r="BE1847" s="25" t="s">
        <v>48</v>
      </c>
    </row>
    <row r="1848" spans="1:57" ht="25.5" customHeight="1" x14ac:dyDescent="0.25">
      <c r="A1848" s="22">
        <v>36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1099"/>
        <v>0</v>
      </c>
      <c r="BE1848" s="25" t="s">
        <v>48</v>
      </c>
    </row>
    <row r="1849" spans="1:57" ht="25.5" customHeight="1" x14ac:dyDescent="0.25">
      <c r="A1849" s="22">
        <v>36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1099"/>
        <v>0</v>
      </c>
      <c r="BE1849" s="25" t="s">
        <v>48</v>
      </c>
    </row>
    <row r="1850" spans="1:57" ht="25.5" customHeight="1" x14ac:dyDescent="0.25">
      <c r="A1850" s="22">
        <v>36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1099"/>
        <v>0</v>
      </c>
      <c r="BE1850" s="25"/>
    </row>
    <row r="1851" spans="1:57" ht="25.5" customHeight="1" x14ac:dyDescent="0.25">
      <c r="A1851" s="22">
        <v>36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1099"/>
        <v>0</v>
      </c>
      <c r="BE1851" s="25"/>
    </row>
    <row r="1852" spans="1:57" ht="25.5" customHeight="1" x14ac:dyDescent="0.25">
      <c r="A1852" s="22">
        <v>36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1099"/>
        <v>0</v>
      </c>
      <c r="BE1852" s="25"/>
    </row>
    <row r="1853" spans="1:57" ht="25.5" customHeight="1" x14ac:dyDescent="0.25">
      <c r="A1853" s="22">
        <v>36</v>
      </c>
      <c r="B1853" s="79" t="s">
        <v>91</v>
      </c>
      <c r="C1853" s="80">
        <v>19</v>
      </c>
      <c r="D1853" s="80">
        <v>221</v>
      </c>
      <c r="E1853" s="80" t="s">
        <v>414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1099"/>
        <v>0</v>
      </c>
      <c r="BE1853" s="25"/>
    </row>
    <row r="1854" spans="1:57" ht="25.5" customHeight="1" x14ac:dyDescent="0.25">
      <c r="A1854" s="42">
        <v>36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1099"/>
        <v>0</v>
      </c>
      <c r="BE1854" s="25"/>
    </row>
    <row r="1855" spans="1:57" ht="25.5" customHeight="1" x14ac:dyDescent="0.25">
      <c r="A1855" s="22">
        <v>36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1099"/>
        <v>0</v>
      </c>
      <c r="BE1855" s="25"/>
    </row>
    <row r="1856" spans="1:57" ht="25.5" customHeight="1" x14ac:dyDescent="0.25">
      <c r="A1856" s="22">
        <v>36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1099"/>
        <v>0</v>
      </c>
      <c r="BE1856" s="25"/>
    </row>
    <row r="1857" spans="1:57" ht="25.5" customHeight="1" x14ac:dyDescent="0.25">
      <c r="A1857" s="22">
        <v>36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1099"/>
        <v>0</v>
      </c>
      <c r="BE1857" s="25"/>
    </row>
    <row r="1858" spans="1:57" ht="25.5" customHeight="1" x14ac:dyDescent="0.25">
      <c r="A1858" s="22">
        <v>36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1099"/>
        <v>0</v>
      </c>
      <c r="BE1858" s="25"/>
    </row>
    <row r="1859" spans="1:57" ht="25.5" customHeight="1" x14ac:dyDescent="0.25">
      <c r="A1859" s="22">
        <v>36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1099"/>
        <v>0</v>
      </c>
      <c r="BE1859" s="25"/>
    </row>
    <row r="1860" spans="1:57" ht="25.5" customHeight="1" x14ac:dyDescent="0.25">
      <c r="A1860" s="22">
        <v>36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1099"/>
        <v>0</v>
      </c>
      <c r="BE1860" s="25"/>
    </row>
    <row r="1861" spans="1:57" ht="25.5" customHeight="1" x14ac:dyDescent="0.25">
      <c r="A1861" s="22">
        <v>36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1099"/>
        <v>0</v>
      </c>
      <c r="BE1861" s="25"/>
    </row>
    <row r="1862" spans="1:57" ht="25.5" customHeight="1" x14ac:dyDescent="0.25">
      <c r="A1862" s="22">
        <v>36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1099"/>
        <v>0</v>
      </c>
      <c r="BE1862" s="25"/>
    </row>
    <row r="1863" spans="1:57" ht="25.5" customHeight="1" x14ac:dyDescent="0.25">
      <c r="A1863" s="22">
        <v>36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1099"/>
        <v>0</v>
      </c>
      <c r="BE1863" s="25"/>
    </row>
    <row r="1864" spans="1:57" ht="25.5" customHeight="1" x14ac:dyDescent="0.25">
      <c r="A1864" s="22">
        <v>36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1099"/>
        <v>0</v>
      </c>
      <c r="BE1864" s="25"/>
    </row>
    <row r="1865" spans="1:57" ht="25.5" customHeight="1" x14ac:dyDescent="0.25">
      <c r="A1865" s="22">
        <v>36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1099"/>
        <v>0</v>
      </c>
      <c r="BE1865" s="25"/>
    </row>
    <row r="1866" spans="1:57" ht="25.5" customHeight="1" x14ac:dyDescent="0.25">
      <c r="A1866" s="22">
        <v>36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1099"/>
        <v>0</v>
      </c>
      <c r="BE1866" s="25"/>
    </row>
    <row r="1867" spans="1:57" ht="25.5" customHeight="1" x14ac:dyDescent="0.25">
      <c r="A1867" s="22">
        <v>36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1099"/>
        <v>0</v>
      </c>
      <c r="BE1867" s="25"/>
    </row>
    <row r="1868" spans="1:57" ht="25.5" customHeight="1" x14ac:dyDescent="0.25">
      <c r="A1868" s="22">
        <v>36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1099"/>
        <v>0</v>
      </c>
      <c r="BE1868" s="25"/>
    </row>
    <row r="1869" spans="1:57" ht="25.5" customHeight="1" x14ac:dyDescent="0.25">
      <c r="A1869" s="22">
        <v>36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1099"/>
        <v>0</v>
      </c>
      <c r="BE1869" s="25"/>
    </row>
    <row r="1870" spans="1:57" ht="25.5" customHeight="1" x14ac:dyDescent="0.25">
      <c r="A1870" s="22">
        <v>36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1099"/>
        <v>0</v>
      </c>
      <c r="BE1870" s="25"/>
    </row>
    <row r="1871" spans="1:57" ht="25.5" customHeight="1" x14ac:dyDescent="0.25">
      <c r="A1871" s="22">
        <v>36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1099"/>
        <v>0</v>
      </c>
      <c r="BE1871" s="25"/>
    </row>
    <row r="1872" spans="1:57" ht="25.5" customHeight="1" x14ac:dyDescent="0.25">
      <c r="A1872" s="22">
        <v>36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1099"/>
        <v>0</v>
      </c>
      <c r="BE1872" s="25"/>
    </row>
    <row r="1873" spans="1:57" ht="25.5" customHeight="1" x14ac:dyDescent="0.25">
      <c r="A1873" s="22">
        <v>36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1099"/>
        <v>0</v>
      </c>
      <c r="BE1873" s="25"/>
    </row>
    <row r="1874" spans="1:57" ht="25.5" customHeight="1" x14ac:dyDescent="0.25">
      <c r="A1874" s="22">
        <v>36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1099"/>
        <v>0</v>
      </c>
      <c r="BE1874" s="25"/>
    </row>
    <row r="1875" spans="1:57" ht="25.5" customHeight="1" x14ac:dyDescent="0.25">
      <c r="A1875" s="22">
        <v>36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1099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U1876" si="1100">SUM(F1836:F1875)</f>
        <v>0</v>
      </c>
      <c r="G1876" s="37">
        <f t="shared" si="1100"/>
        <v>0</v>
      </c>
      <c r="H1876" s="37">
        <f t="shared" si="1100"/>
        <v>0</v>
      </c>
      <c r="I1876" s="37">
        <f t="shared" si="1100"/>
        <v>0</v>
      </c>
      <c r="J1876" s="37">
        <f t="shared" si="1100"/>
        <v>0</v>
      </c>
      <c r="K1876" s="37">
        <f t="shared" si="1100"/>
        <v>0</v>
      </c>
      <c r="L1876" s="37">
        <f t="shared" si="1100"/>
        <v>0</v>
      </c>
      <c r="M1876" s="37">
        <f t="shared" si="1100"/>
        <v>0</v>
      </c>
      <c r="N1876" s="37">
        <f t="shared" si="1100"/>
        <v>0</v>
      </c>
      <c r="O1876" s="37">
        <f t="shared" si="1100"/>
        <v>0</v>
      </c>
      <c r="P1876" s="37">
        <f t="shared" si="1100"/>
        <v>0</v>
      </c>
      <c r="Q1876" s="37">
        <f t="shared" si="1100"/>
        <v>0</v>
      </c>
      <c r="R1876" s="37">
        <f t="shared" si="1100"/>
        <v>0</v>
      </c>
      <c r="S1876" s="37">
        <f t="shared" si="1100"/>
        <v>0</v>
      </c>
      <c r="T1876" s="37">
        <f t="shared" si="1100"/>
        <v>0</v>
      </c>
      <c r="U1876" s="37">
        <f t="shared" si="1100"/>
        <v>0</v>
      </c>
      <c r="V1876" s="37"/>
      <c r="W1876" s="37">
        <f>SUM(W1836:W1875)</f>
        <v>0</v>
      </c>
      <c r="X1876" s="37"/>
      <c r="Y1876" s="37">
        <f>SUM(Y1836:Y1875)</f>
        <v>0</v>
      </c>
      <c r="Z1876" s="37">
        <f>SUM(Z1836:Z1875)</f>
        <v>0</v>
      </c>
      <c r="AA1876" s="37"/>
      <c r="AB1876" s="37">
        <f t="shared" ref="AB1876:AG1876" si="1101">SUM(AB1836:AB1875)</f>
        <v>0</v>
      </c>
      <c r="AC1876" s="37">
        <f t="shared" si="1101"/>
        <v>0</v>
      </c>
      <c r="AD1876" s="37">
        <f t="shared" si="1101"/>
        <v>0</v>
      </c>
      <c r="AE1876" s="37">
        <f t="shared" si="1101"/>
        <v>0</v>
      </c>
      <c r="AF1876" s="37">
        <f t="shared" si="1101"/>
        <v>0</v>
      </c>
      <c r="AG1876" s="37">
        <f t="shared" si="1101"/>
        <v>0</v>
      </c>
      <c r="AH1876" s="37"/>
      <c r="AI1876" s="37">
        <f>SUM(AI1836:AI1875)</f>
        <v>0</v>
      </c>
      <c r="AJ1876" s="37">
        <f>SUM(AJ1836:AJ1875)</f>
        <v>0</v>
      </c>
      <c r="AK1876" s="37"/>
      <c r="AL1876" s="37">
        <f t="shared" ref="AL1876:BC1876" si="1102">SUM(AL1836:AL1875)</f>
        <v>0</v>
      </c>
      <c r="AM1876" s="37">
        <f t="shared" si="1102"/>
        <v>0</v>
      </c>
      <c r="AN1876" s="37">
        <f t="shared" si="1102"/>
        <v>0</v>
      </c>
      <c r="AO1876" s="37">
        <f t="shared" si="1102"/>
        <v>0</v>
      </c>
      <c r="AP1876" s="37">
        <f t="shared" si="1102"/>
        <v>0</v>
      </c>
      <c r="AQ1876" s="37">
        <f t="shared" si="1102"/>
        <v>0</v>
      </c>
      <c r="AR1876" s="37">
        <f t="shared" si="1102"/>
        <v>0</v>
      </c>
      <c r="AS1876" s="37">
        <f t="shared" si="1102"/>
        <v>0</v>
      </c>
      <c r="AT1876" s="37">
        <f t="shared" si="1102"/>
        <v>0</v>
      </c>
      <c r="AU1876" s="37">
        <f t="shared" si="1102"/>
        <v>0</v>
      </c>
      <c r="AV1876" s="37">
        <f t="shared" si="1102"/>
        <v>0</v>
      </c>
      <c r="AW1876" s="37">
        <f t="shared" si="1102"/>
        <v>0</v>
      </c>
      <c r="AX1876" s="37">
        <f t="shared" si="1102"/>
        <v>0</v>
      </c>
      <c r="AY1876" s="37">
        <f t="shared" si="1102"/>
        <v>0</v>
      </c>
      <c r="AZ1876" s="37">
        <f t="shared" si="1102"/>
        <v>0</v>
      </c>
      <c r="BA1876" s="37">
        <f t="shared" si="1102"/>
        <v>0</v>
      </c>
      <c r="BB1876" s="37">
        <f t="shared" si="1102"/>
        <v>0</v>
      </c>
      <c r="BC1876" s="37">
        <f t="shared" si="1102"/>
        <v>0</v>
      </c>
      <c r="BD1876" s="24">
        <f t="shared" si="1099"/>
        <v>0</v>
      </c>
      <c r="BE1876" s="322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U1877" si="1103">COUNTA(F1836:F1875)</f>
        <v>40</v>
      </c>
      <c r="G1877" s="33">
        <f t="shared" si="1103"/>
        <v>40</v>
      </c>
      <c r="H1877" s="33">
        <f t="shared" si="1103"/>
        <v>40</v>
      </c>
      <c r="I1877" s="33">
        <f t="shared" si="1103"/>
        <v>40</v>
      </c>
      <c r="J1877" s="33">
        <f t="shared" si="1103"/>
        <v>40</v>
      </c>
      <c r="K1877" s="33">
        <f t="shared" si="1103"/>
        <v>40</v>
      </c>
      <c r="L1877" s="33">
        <f t="shared" si="1103"/>
        <v>40</v>
      </c>
      <c r="M1877" s="33">
        <f t="shared" si="1103"/>
        <v>40</v>
      </c>
      <c r="N1877" s="33">
        <f t="shared" si="1103"/>
        <v>40</v>
      </c>
      <c r="O1877" s="33">
        <f t="shared" si="1103"/>
        <v>40</v>
      </c>
      <c r="P1877" s="33">
        <f t="shared" si="1103"/>
        <v>40</v>
      </c>
      <c r="Q1877" s="33">
        <f t="shared" si="1103"/>
        <v>40</v>
      </c>
      <c r="R1877" s="33">
        <f t="shared" si="1103"/>
        <v>40</v>
      </c>
      <c r="S1877" s="33">
        <f t="shared" si="1103"/>
        <v>40</v>
      </c>
      <c r="T1877" s="33">
        <f t="shared" si="1103"/>
        <v>40</v>
      </c>
      <c r="U1877" s="33">
        <f t="shared" si="1103"/>
        <v>40</v>
      </c>
      <c r="V1877" s="33"/>
      <c r="W1877" s="33">
        <f>COUNTA(W1836:W1875)</f>
        <v>40</v>
      </c>
      <c r="X1877" s="33"/>
      <c r="Y1877" s="33">
        <f>COUNTA(Y1836:Y1875)</f>
        <v>40</v>
      </c>
      <c r="Z1877" s="33">
        <f>COUNTA(Z1836:Z1875)</f>
        <v>40</v>
      </c>
      <c r="AA1877" s="33"/>
      <c r="AB1877" s="33">
        <f t="shared" ref="AB1877:AG1877" si="1104">COUNTA(AB1836:AB1875)</f>
        <v>40</v>
      </c>
      <c r="AC1877" s="33">
        <f t="shared" si="1104"/>
        <v>40</v>
      </c>
      <c r="AD1877" s="33">
        <f t="shared" si="1104"/>
        <v>40</v>
      </c>
      <c r="AE1877" s="33">
        <f t="shared" si="1104"/>
        <v>40</v>
      </c>
      <c r="AF1877" s="33">
        <f t="shared" si="1104"/>
        <v>40</v>
      </c>
      <c r="AG1877" s="33">
        <f t="shared" si="1104"/>
        <v>40</v>
      </c>
      <c r="AH1877" s="33"/>
      <c r="AI1877" s="33">
        <f>COUNTA(AI1836:AI1875)</f>
        <v>40</v>
      </c>
      <c r="AJ1877" s="33">
        <f>COUNTA(AJ1836:AJ1875)</f>
        <v>40</v>
      </c>
      <c r="AK1877" s="33"/>
      <c r="AL1877" s="33">
        <f t="shared" ref="AL1877:BC1877" si="1105">COUNTA(AL1836:AL1875)</f>
        <v>40</v>
      </c>
      <c r="AM1877" s="33">
        <f t="shared" si="1105"/>
        <v>40</v>
      </c>
      <c r="AN1877" s="33">
        <f t="shared" si="1105"/>
        <v>40</v>
      </c>
      <c r="AO1877" s="33">
        <f t="shared" si="1105"/>
        <v>40</v>
      </c>
      <c r="AP1877" s="33">
        <f t="shared" si="1105"/>
        <v>40</v>
      </c>
      <c r="AQ1877" s="33">
        <f t="shared" si="1105"/>
        <v>40</v>
      </c>
      <c r="AR1877" s="33">
        <f t="shared" si="1105"/>
        <v>40</v>
      </c>
      <c r="AS1877" s="33">
        <f t="shared" si="1105"/>
        <v>40</v>
      </c>
      <c r="AT1877" s="33">
        <f t="shared" si="1105"/>
        <v>40</v>
      </c>
      <c r="AU1877" s="33">
        <f t="shared" si="1105"/>
        <v>40</v>
      </c>
      <c r="AV1877" s="33">
        <f t="shared" si="1105"/>
        <v>40</v>
      </c>
      <c r="AW1877" s="33">
        <f t="shared" si="1105"/>
        <v>40</v>
      </c>
      <c r="AX1877" s="33">
        <f t="shared" si="1105"/>
        <v>40</v>
      </c>
      <c r="AY1877" s="33">
        <f t="shared" si="1105"/>
        <v>40</v>
      </c>
      <c r="AZ1877" s="33">
        <f t="shared" si="1105"/>
        <v>40</v>
      </c>
      <c r="BA1877" s="33">
        <f t="shared" si="1105"/>
        <v>40</v>
      </c>
      <c r="BB1877" s="33">
        <f t="shared" si="1105"/>
        <v>40</v>
      </c>
      <c r="BC1877" s="33">
        <f t="shared" si="1105"/>
        <v>40</v>
      </c>
      <c r="BD1877" s="33">
        <f t="shared" si="1099"/>
        <v>1800</v>
      </c>
      <c r="BE1877" s="322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U1878" si="1106">COUNTIF(F1836:F1875,"NS")</f>
        <v>0</v>
      </c>
      <c r="G1878" s="34">
        <f t="shared" si="1106"/>
        <v>0</v>
      </c>
      <c r="H1878" s="34">
        <f t="shared" si="1106"/>
        <v>0</v>
      </c>
      <c r="I1878" s="34">
        <f t="shared" si="1106"/>
        <v>0</v>
      </c>
      <c r="J1878" s="34">
        <f t="shared" si="1106"/>
        <v>0</v>
      </c>
      <c r="K1878" s="34">
        <f t="shared" si="1106"/>
        <v>0</v>
      </c>
      <c r="L1878" s="34">
        <f t="shared" si="1106"/>
        <v>0</v>
      </c>
      <c r="M1878" s="34">
        <f t="shared" si="1106"/>
        <v>0</v>
      </c>
      <c r="N1878" s="34">
        <f t="shared" si="1106"/>
        <v>0</v>
      </c>
      <c r="O1878" s="34">
        <f t="shared" si="1106"/>
        <v>0</v>
      </c>
      <c r="P1878" s="34">
        <f t="shared" si="1106"/>
        <v>0</v>
      </c>
      <c r="Q1878" s="34">
        <f t="shared" si="1106"/>
        <v>0</v>
      </c>
      <c r="R1878" s="34">
        <f t="shared" si="1106"/>
        <v>0</v>
      </c>
      <c r="S1878" s="34">
        <f t="shared" si="1106"/>
        <v>0</v>
      </c>
      <c r="T1878" s="34">
        <f t="shared" si="1106"/>
        <v>0</v>
      </c>
      <c r="U1878" s="34">
        <f t="shared" si="1106"/>
        <v>0</v>
      </c>
      <c r="V1878" s="34"/>
      <c r="W1878" s="34">
        <f>COUNTIF(W1836:W1875,"NS")</f>
        <v>0</v>
      </c>
      <c r="X1878" s="34"/>
      <c r="Y1878" s="34">
        <f>COUNTIF(Y1836:Y1875,"NS")</f>
        <v>0</v>
      </c>
      <c r="Z1878" s="34">
        <f>COUNTIF(Z1836:Z1875,"NS")</f>
        <v>0</v>
      </c>
      <c r="AA1878" s="34"/>
      <c r="AB1878" s="34">
        <f t="shared" ref="AB1878:AG1878" si="1107">COUNTIF(AB1836:AB1875,"NS")</f>
        <v>0</v>
      </c>
      <c r="AC1878" s="34">
        <f t="shared" si="1107"/>
        <v>0</v>
      </c>
      <c r="AD1878" s="34">
        <f t="shared" si="1107"/>
        <v>0</v>
      </c>
      <c r="AE1878" s="34">
        <f t="shared" si="1107"/>
        <v>0</v>
      </c>
      <c r="AF1878" s="34">
        <f t="shared" si="1107"/>
        <v>0</v>
      </c>
      <c r="AG1878" s="34">
        <f t="shared" si="1107"/>
        <v>0</v>
      </c>
      <c r="AH1878" s="34"/>
      <c r="AI1878" s="34">
        <f>COUNTIF(AI1836:AI1875,"NS")</f>
        <v>0</v>
      </c>
      <c r="AJ1878" s="34">
        <f>COUNTIF(AJ1836:AJ1875,"NS")</f>
        <v>0</v>
      </c>
      <c r="AK1878" s="34"/>
      <c r="AL1878" s="34">
        <f t="shared" ref="AL1878:BC1878" si="1108">COUNTIF(AL1836:AL1875,"NS")</f>
        <v>0</v>
      </c>
      <c r="AM1878" s="34">
        <f t="shared" si="1108"/>
        <v>0</v>
      </c>
      <c r="AN1878" s="34">
        <f t="shared" si="1108"/>
        <v>0</v>
      </c>
      <c r="AO1878" s="34">
        <f t="shared" si="1108"/>
        <v>0</v>
      </c>
      <c r="AP1878" s="34">
        <f t="shared" si="1108"/>
        <v>0</v>
      </c>
      <c r="AQ1878" s="34">
        <f t="shared" si="1108"/>
        <v>0</v>
      </c>
      <c r="AR1878" s="34">
        <f t="shared" si="1108"/>
        <v>0</v>
      </c>
      <c r="AS1878" s="34">
        <f t="shared" si="1108"/>
        <v>0</v>
      </c>
      <c r="AT1878" s="34">
        <f t="shared" si="1108"/>
        <v>0</v>
      </c>
      <c r="AU1878" s="34">
        <f t="shared" si="1108"/>
        <v>0</v>
      </c>
      <c r="AV1878" s="34">
        <f t="shared" si="1108"/>
        <v>0</v>
      </c>
      <c r="AW1878" s="34">
        <f t="shared" si="1108"/>
        <v>0</v>
      </c>
      <c r="AX1878" s="34">
        <f t="shared" si="1108"/>
        <v>0</v>
      </c>
      <c r="AY1878" s="34">
        <f t="shared" si="1108"/>
        <v>0</v>
      </c>
      <c r="AZ1878" s="34">
        <f t="shared" si="1108"/>
        <v>0</v>
      </c>
      <c r="BA1878" s="34">
        <f t="shared" si="1108"/>
        <v>0</v>
      </c>
      <c r="BB1878" s="34">
        <f t="shared" si="1108"/>
        <v>0</v>
      </c>
      <c r="BC1878" s="34">
        <f t="shared" si="1108"/>
        <v>0</v>
      </c>
      <c r="BD1878" s="33">
        <f t="shared" si="1099"/>
        <v>0</v>
      </c>
      <c r="BE1878" s="322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U1879" si="1109">COUNTIF(F1836:F1875,"NC")</f>
        <v>0</v>
      </c>
      <c r="G1879" s="34">
        <f t="shared" si="1109"/>
        <v>0</v>
      </c>
      <c r="H1879" s="34">
        <f t="shared" si="1109"/>
        <v>0</v>
      </c>
      <c r="I1879" s="34">
        <f t="shared" si="1109"/>
        <v>0</v>
      </c>
      <c r="J1879" s="34">
        <f t="shared" si="1109"/>
        <v>0</v>
      </c>
      <c r="K1879" s="34">
        <f t="shared" si="1109"/>
        <v>0</v>
      </c>
      <c r="L1879" s="34">
        <f t="shared" si="1109"/>
        <v>0</v>
      </c>
      <c r="M1879" s="34">
        <f t="shared" si="1109"/>
        <v>0</v>
      </c>
      <c r="N1879" s="34">
        <f t="shared" si="1109"/>
        <v>0</v>
      </c>
      <c r="O1879" s="34">
        <f t="shared" si="1109"/>
        <v>0</v>
      </c>
      <c r="P1879" s="34">
        <f t="shared" si="1109"/>
        <v>0</v>
      </c>
      <c r="Q1879" s="34">
        <f t="shared" si="1109"/>
        <v>0</v>
      </c>
      <c r="R1879" s="34">
        <f t="shared" si="1109"/>
        <v>0</v>
      </c>
      <c r="S1879" s="34">
        <f t="shared" si="1109"/>
        <v>0</v>
      </c>
      <c r="T1879" s="34">
        <f t="shared" si="1109"/>
        <v>0</v>
      </c>
      <c r="U1879" s="34">
        <f t="shared" si="1109"/>
        <v>0</v>
      </c>
      <c r="V1879" s="34"/>
      <c r="W1879" s="34">
        <f>COUNTIF(W1836:W1875,"NC")</f>
        <v>0</v>
      </c>
      <c r="X1879" s="34"/>
      <c r="Y1879" s="34">
        <f>COUNTIF(Y1836:Y1875,"NC")</f>
        <v>0</v>
      </c>
      <c r="Z1879" s="34">
        <f>COUNTIF(Z1836:Z1875,"NC")</f>
        <v>0</v>
      </c>
      <c r="AA1879" s="34"/>
      <c r="AB1879" s="34">
        <f t="shared" ref="AB1879:AG1879" si="1110">COUNTIF(AB1836:AB1875,"NC")</f>
        <v>0</v>
      </c>
      <c r="AC1879" s="34">
        <f t="shared" si="1110"/>
        <v>0</v>
      </c>
      <c r="AD1879" s="34">
        <f t="shared" si="1110"/>
        <v>0</v>
      </c>
      <c r="AE1879" s="34">
        <f t="shared" si="1110"/>
        <v>0</v>
      </c>
      <c r="AF1879" s="34">
        <f t="shared" si="1110"/>
        <v>0</v>
      </c>
      <c r="AG1879" s="34">
        <f t="shared" si="1110"/>
        <v>0</v>
      </c>
      <c r="AH1879" s="34"/>
      <c r="AI1879" s="34">
        <f>COUNTIF(AI1836:AI1875,"NC")</f>
        <v>0</v>
      </c>
      <c r="AJ1879" s="34">
        <f>COUNTIF(AJ1836:AJ1875,"NC")</f>
        <v>0</v>
      </c>
      <c r="AK1879" s="34"/>
      <c r="AL1879" s="34">
        <f t="shared" ref="AL1879:BC1879" si="1111">COUNTIF(AL1836:AL1875,"NC")</f>
        <v>0</v>
      </c>
      <c r="AM1879" s="34">
        <f t="shared" si="1111"/>
        <v>0</v>
      </c>
      <c r="AN1879" s="34">
        <f t="shared" si="1111"/>
        <v>0</v>
      </c>
      <c r="AO1879" s="34">
        <f t="shared" si="1111"/>
        <v>0</v>
      </c>
      <c r="AP1879" s="34">
        <f t="shared" si="1111"/>
        <v>0</v>
      </c>
      <c r="AQ1879" s="34">
        <f t="shared" si="1111"/>
        <v>0</v>
      </c>
      <c r="AR1879" s="34">
        <f t="shared" si="1111"/>
        <v>0</v>
      </c>
      <c r="AS1879" s="34">
        <f t="shared" si="1111"/>
        <v>0</v>
      </c>
      <c r="AT1879" s="34">
        <f t="shared" si="1111"/>
        <v>0</v>
      </c>
      <c r="AU1879" s="34">
        <f t="shared" si="1111"/>
        <v>0</v>
      </c>
      <c r="AV1879" s="34">
        <f t="shared" si="1111"/>
        <v>0</v>
      </c>
      <c r="AW1879" s="34">
        <f t="shared" si="1111"/>
        <v>0</v>
      </c>
      <c r="AX1879" s="34">
        <f t="shared" si="1111"/>
        <v>0</v>
      </c>
      <c r="AY1879" s="34">
        <f t="shared" si="1111"/>
        <v>0</v>
      </c>
      <c r="AZ1879" s="34">
        <f t="shared" si="1111"/>
        <v>0</v>
      </c>
      <c r="BA1879" s="34">
        <f t="shared" si="1111"/>
        <v>0</v>
      </c>
      <c r="BB1879" s="34">
        <f t="shared" si="1111"/>
        <v>0</v>
      </c>
      <c r="BC1879" s="34">
        <f t="shared" si="1111"/>
        <v>0</v>
      </c>
      <c r="BD1879" s="33">
        <f t="shared" si="1099"/>
        <v>0</v>
      </c>
      <c r="BE1879" s="322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U1880" si="1112">1-F1879/(F1877-F1878)</f>
        <v>1</v>
      </c>
      <c r="G1880" s="35">
        <f t="shared" si="1112"/>
        <v>1</v>
      </c>
      <c r="H1880" s="35">
        <f t="shared" si="1112"/>
        <v>1</v>
      </c>
      <c r="I1880" s="35">
        <f t="shared" si="1112"/>
        <v>1</v>
      </c>
      <c r="J1880" s="35">
        <f t="shared" si="1112"/>
        <v>1</v>
      </c>
      <c r="K1880" s="35">
        <f t="shared" si="1112"/>
        <v>1</v>
      </c>
      <c r="L1880" s="35">
        <f t="shared" si="1112"/>
        <v>1</v>
      </c>
      <c r="M1880" s="35">
        <f t="shared" si="1112"/>
        <v>1</v>
      </c>
      <c r="N1880" s="35">
        <f t="shared" si="1112"/>
        <v>1</v>
      </c>
      <c r="O1880" s="35">
        <f t="shared" si="1112"/>
        <v>1</v>
      </c>
      <c r="P1880" s="35">
        <f t="shared" si="1112"/>
        <v>1</v>
      </c>
      <c r="Q1880" s="35">
        <f t="shared" si="1112"/>
        <v>1</v>
      </c>
      <c r="R1880" s="35">
        <f t="shared" si="1112"/>
        <v>1</v>
      </c>
      <c r="S1880" s="35">
        <f t="shared" si="1112"/>
        <v>1</v>
      </c>
      <c r="T1880" s="35">
        <f t="shared" si="1112"/>
        <v>1</v>
      </c>
      <c r="U1880" s="35">
        <f t="shared" si="1112"/>
        <v>1</v>
      </c>
      <c r="V1880" s="35"/>
      <c r="W1880" s="35">
        <f>1-W1879/(W1877-W1878)</f>
        <v>1</v>
      </c>
      <c r="X1880" s="35"/>
      <c r="Y1880" s="35">
        <f>1-Y1879/(Y1877-Y1878)</f>
        <v>1</v>
      </c>
      <c r="Z1880" s="35">
        <f>1-Z1879/(Z1877-Z1878)</f>
        <v>1</v>
      </c>
      <c r="AA1880" s="35"/>
      <c r="AB1880" s="35">
        <f t="shared" ref="AB1880:AG1880" si="1113">1-AB1879/(AB1877-AB1878)</f>
        <v>1</v>
      </c>
      <c r="AC1880" s="35">
        <f t="shared" si="1113"/>
        <v>1</v>
      </c>
      <c r="AD1880" s="35">
        <f t="shared" si="1113"/>
        <v>1</v>
      </c>
      <c r="AE1880" s="35">
        <f t="shared" si="1113"/>
        <v>1</v>
      </c>
      <c r="AF1880" s="35">
        <f t="shared" si="1113"/>
        <v>1</v>
      </c>
      <c r="AG1880" s="35">
        <f t="shared" si="1113"/>
        <v>1</v>
      </c>
      <c r="AH1880" s="35"/>
      <c r="AI1880" s="35">
        <f>1-AI1879/(AI1877-AI1878)</f>
        <v>1</v>
      </c>
      <c r="AJ1880" s="35">
        <f>1-AJ1879/(AJ1877-AJ1878)</f>
        <v>1</v>
      </c>
      <c r="AK1880" s="35"/>
      <c r="AL1880" s="35">
        <f t="shared" ref="AL1880:BD1880" si="1114">1-AL1879/(AL1877-AL1878)</f>
        <v>1</v>
      </c>
      <c r="AM1880" s="35">
        <f t="shared" si="1114"/>
        <v>1</v>
      </c>
      <c r="AN1880" s="35">
        <f t="shared" si="1114"/>
        <v>1</v>
      </c>
      <c r="AO1880" s="35">
        <f t="shared" si="1114"/>
        <v>1</v>
      </c>
      <c r="AP1880" s="35">
        <f t="shared" si="1114"/>
        <v>1</v>
      </c>
      <c r="AQ1880" s="35">
        <f t="shared" si="1114"/>
        <v>1</v>
      </c>
      <c r="AR1880" s="35">
        <f t="shared" si="1114"/>
        <v>1</v>
      </c>
      <c r="AS1880" s="35">
        <f t="shared" si="1114"/>
        <v>1</v>
      </c>
      <c r="AT1880" s="35">
        <f t="shared" si="1114"/>
        <v>1</v>
      </c>
      <c r="AU1880" s="35">
        <f t="shared" si="1114"/>
        <v>1</v>
      </c>
      <c r="AV1880" s="35">
        <f t="shared" si="1114"/>
        <v>1</v>
      </c>
      <c r="AW1880" s="35">
        <f t="shared" si="1114"/>
        <v>1</v>
      </c>
      <c r="AX1880" s="35">
        <f t="shared" si="1114"/>
        <v>1</v>
      </c>
      <c r="AY1880" s="35">
        <f t="shared" si="1114"/>
        <v>1</v>
      </c>
      <c r="AZ1880" s="35">
        <f t="shared" si="1114"/>
        <v>1</v>
      </c>
      <c r="BA1880" s="35">
        <f t="shared" si="1114"/>
        <v>1</v>
      </c>
      <c r="BB1880" s="35">
        <f t="shared" si="1114"/>
        <v>1</v>
      </c>
      <c r="BC1880" s="35">
        <f t="shared" si="1114"/>
        <v>1</v>
      </c>
      <c r="BD1880" s="35">
        <f t="shared" si="1114"/>
        <v>1</v>
      </c>
      <c r="BE1880" s="322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U1881" si="1115">F1877+F1830</f>
        <v>1478</v>
      </c>
      <c r="G1881" s="34">
        <f t="shared" si="1115"/>
        <v>1480</v>
      </c>
      <c r="H1881" s="34">
        <f t="shared" si="1115"/>
        <v>1479</v>
      </c>
      <c r="I1881" s="34">
        <f t="shared" si="1115"/>
        <v>1480</v>
      </c>
      <c r="J1881" s="34" t="e">
        <f t="shared" si="1115"/>
        <v>#VALUE!</v>
      </c>
      <c r="K1881" s="34">
        <f t="shared" si="1115"/>
        <v>1478</v>
      </c>
      <c r="L1881" s="34">
        <f t="shared" si="1115"/>
        <v>1478</v>
      </c>
      <c r="M1881" s="34">
        <f t="shared" si="1115"/>
        <v>1479</v>
      </c>
      <c r="N1881" s="34">
        <f t="shared" si="1115"/>
        <v>1479</v>
      </c>
      <c r="O1881" s="34">
        <f t="shared" si="1115"/>
        <v>1477</v>
      </c>
      <c r="P1881" s="34">
        <f t="shared" si="1115"/>
        <v>1480</v>
      </c>
      <c r="Q1881" s="34">
        <f t="shared" si="1115"/>
        <v>1480</v>
      </c>
      <c r="R1881" s="34">
        <f t="shared" si="1115"/>
        <v>1452</v>
      </c>
      <c r="S1881" s="34">
        <f t="shared" si="1115"/>
        <v>1473</v>
      </c>
      <c r="T1881" s="34">
        <f t="shared" si="1115"/>
        <v>1480</v>
      </c>
      <c r="U1881" s="34">
        <f t="shared" si="1115"/>
        <v>1468</v>
      </c>
      <c r="V1881" s="34"/>
      <c r="W1881" s="34">
        <f>W1877+W1830</f>
        <v>1474</v>
      </c>
      <c r="X1881" s="34"/>
      <c r="Y1881" s="34">
        <f t="shared" ref="Y1881:Z1883" si="1116">Y1877+Y1830</f>
        <v>1479</v>
      </c>
      <c r="Z1881" s="34">
        <f t="shared" si="1116"/>
        <v>1480</v>
      </c>
      <c r="AA1881" s="34"/>
      <c r="AB1881" s="34">
        <f t="shared" ref="AB1881:AG1883" si="1117">AB1877+AB1830</f>
        <v>1478</v>
      </c>
      <c r="AC1881" s="34">
        <f t="shared" si="1117"/>
        <v>1480</v>
      </c>
      <c r="AD1881" s="34">
        <f t="shared" si="1117"/>
        <v>1474</v>
      </c>
      <c r="AE1881" s="34">
        <f t="shared" si="1117"/>
        <v>1480</v>
      </c>
      <c r="AF1881" s="34">
        <f t="shared" si="1117"/>
        <v>1479</v>
      </c>
      <c r="AG1881" s="34">
        <f t="shared" si="1117"/>
        <v>1477</v>
      </c>
      <c r="AH1881" s="34"/>
      <c r="AI1881" s="34">
        <f t="shared" ref="AI1881:AJ1883" si="1118">AI1877+AI1830</f>
        <v>1480</v>
      </c>
      <c r="AJ1881" s="34">
        <f t="shared" si="1118"/>
        <v>1475</v>
      </c>
      <c r="AK1881" s="34"/>
      <c r="AL1881" s="34">
        <f t="shared" ref="AL1881:BD1881" si="1119">AL1877+AL1830</f>
        <v>1476</v>
      </c>
      <c r="AM1881" s="34">
        <f t="shared" si="1119"/>
        <v>1479</v>
      </c>
      <c r="AN1881" s="34">
        <f t="shared" si="1119"/>
        <v>1479</v>
      </c>
      <c r="AO1881" s="34">
        <f t="shared" si="1119"/>
        <v>1478</v>
      </c>
      <c r="AP1881" s="34">
        <f t="shared" si="1119"/>
        <v>1479</v>
      </c>
      <c r="AQ1881" s="34">
        <f t="shared" si="1119"/>
        <v>1476</v>
      </c>
      <c r="AR1881" s="34">
        <f t="shared" si="1119"/>
        <v>1477</v>
      </c>
      <c r="AS1881" s="34">
        <f t="shared" si="1119"/>
        <v>1480</v>
      </c>
      <c r="AT1881" s="34">
        <f t="shared" si="1119"/>
        <v>1479</v>
      </c>
      <c r="AU1881" s="34">
        <f t="shared" si="1119"/>
        <v>1480</v>
      </c>
      <c r="AV1881" s="34">
        <f t="shared" si="1119"/>
        <v>1480</v>
      </c>
      <c r="AW1881" s="34">
        <f t="shared" si="1119"/>
        <v>1472</v>
      </c>
      <c r="AX1881" s="34">
        <f t="shared" si="1119"/>
        <v>1479</v>
      </c>
      <c r="AY1881" s="34">
        <f t="shared" si="1119"/>
        <v>1475</v>
      </c>
      <c r="AZ1881" s="34">
        <f t="shared" si="1119"/>
        <v>1478</v>
      </c>
      <c r="BA1881" s="34">
        <f t="shared" si="1119"/>
        <v>1480</v>
      </c>
      <c r="BB1881" s="34">
        <f t="shared" si="1119"/>
        <v>1480</v>
      </c>
      <c r="BC1881" s="34">
        <f t="shared" si="1119"/>
        <v>1480</v>
      </c>
      <c r="BD1881" s="34">
        <f t="shared" si="1119"/>
        <v>66444</v>
      </c>
      <c r="BE1881" s="322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U1882" si="1120">F1878+F1831</f>
        <v>150</v>
      </c>
      <c r="G1882" s="34">
        <f t="shared" si="1120"/>
        <v>227</v>
      </c>
      <c r="H1882" s="34">
        <f t="shared" si="1120"/>
        <v>149</v>
      </c>
      <c r="I1882" s="34">
        <f t="shared" si="1120"/>
        <v>232</v>
      </c>
      <c r="J1882" s="34" t="e">
        <f t="shared" si="1120"/>
        <v>#VALUE!</v>
      </c>
      <c r="K1882" s="34">
        <f t="shared" si="1120"/>
        <v>235</v>
      </c>
      <c r="L1882" s="34">
        <f t="shared" si="1120"/>
        <v>303</v>
      </c>
      <c r="M1882" s="34">
        <f t="shared" si="1120"/>
        <v>279</v>
      </c>
      <c r="N1882" s="34">
        <f t="shared" si="1120"/>
        <v>223</v>
      </c>
      <c r="O1882" s="34">
        <f t="shared" si="1120"/>
        <v>259</v>
      </c>
      <c r="P1882" s="34">
        <f t="shared" si="1120"/>
        <v>226</v>
      </c>
      <c r="Q1882" s="34">
        <f t="shared" si="1120"/>
        <v>263</v>
      </c>
      <c r="R1882" s="34">
        <f t="shared" si="1120"/>
        <v>200</v>
      </c>
      <c r="S1882" s="34">
        <f t="shared" si="1120"/>
        <v>292</v>
      </c>
      <c r="T1882" s="34">
        <f t="shared" si="1120"/>
        <v>244</v>
      </c>
      <c r="U1882" s="34">
        <f t="shared" si="1120"/>
        <v>219</v>
      </c>
      <c r="V1882" s="34"/>
      <c r="W1882" s="34">
        <f>W1878+W1831</f>
        <v>234</v>
      </c>
      <c r="X1882" s="34"/>
      <c r="Y1882" s="34">
        <f t="shared" si="1116"/>
        <v>232</v>
      </c>
      <c r="Z1882" s="34">
        <f t="shared" si="1116"/>
        <v>224</v>
      </c>
      <c r="AA1882" s="34"/>
      <c r="AB1882" s="34">
        <f t="shared" si="1117"/>
        <v>219</v>
      </c>
      <c r="AC1882" s="34">
        <f t="shared" si="1117"/>
        <v>232</v>
      </c>
      <c r="AD1882" s="34">
        <f t="shared" si="1117"/>
        <v>241</v>
      </c>
      <c r="AE1882" s="34">
        <f t="shared" si="1117"/>
        <v>244</v>
      </c>
      <c r="AF1882" s="34">
        <f t="shared" si="1117"/>
        <v>238</v>
      </c>
      <c r="AG1882" s="34">
        <f t="shared" si="1117"/>
        <v>189</v>
      </c>
      <c r="AH1882" s="34"/>
      <c r="AI1882" s="34">
        <f t="shared" si="1118"/>
        <v>282</v>
      </c>
      <c r="AJ1882" s="34">
        <f t="shared" si="1118"/>
        <v>240</v>
      </c>
      <c r="AK1882" s="34"/>
      <c r="AL1882" s="34">
        <f t="shared" ref="AL1882:BD1882" si="1121">AL1878+AL1831</f>
        <v>222</v>
      </c>
      <c r="AM1882" s="34">
        <f t="shared" si="1121"/>
        <v>234</v>
      </c>
      <c r="AN1882" s="34">
        <f t="shared" si="1121"/>
        <v>282</v>
      </c>
      <c r="AO1882" s="34">
        <f t="shared" si="1121"/>
        <v>226</v>
      </c>
      <c r="AP1882" s="34">
        <f t="shared" si="1121"/>
        <v>290</v>
      </c>
      <c r="AQ1882" s="34">
        <f t="shared" si="1121"/>
        <v>205</v>
      </c>
      <c r="AR1882" s="34">
        <f t="shared" si="1121"/>
        <v>187</v>
      </c>
      <c r="AS1882" s="34">
        <f t="shared" si="1121"/>
        <v>313</v>
      </c>
      <c r="AT1882" s="34">
        <f t="shared" si="1121"/>
        <v>229</v>
      </c>
      <c r="AU1882" s="34">
        <f t="shared" si="1121"/>
        <v>307</v>
      </c>
      <c r="AV1882" s="34">
        <f t="shared" si="1121"/>
        <v>0</v>
      </c>
      <c r="AW1882" s="34">
        <f t="shared" si="1121"/>
        <v>231</v>
      </c>
      <c r="AX1882" s="34">
        <f t="shared" si="1121"/>
        <v>213</v>
      </c>
      <c r="AY1882" s="34">
        <f t="shared" si="1121"/>
        <v>297</v>
      </c>
      <c r="AZ1882" s="34">
        <f t="shared" si="1121"/>
        <v>203</v>
      </c>
      <c r="BA1882" s="34">
        <f t="shared" si="1121"/>
        <v>234</v>
      </c>
      <c r="BB1882" s="34">
        <f t="shared" si="1121"/>
        <v>0</v>
      </c>
      <c r="BC1882" s="34">
        <f t="shared" si="1121"/>
        <v>0</v>
      </c>
      <c r="BD1882" s="34">
        <f t="shared" si="1121"/>
        <v>9654.64</v>
      </c>
      <c r="BE1882" s="322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U1883" si="1122">F1879+F1832</f>
        <v>6</v>
      </c>
      <c r="G1883" s="34">
        <f t="shared" si="1122"/>
        <v>48</v>
      </c>
      <c r="H1883" s="34">
        <f t="shared" si="1122"/>
        <v>124</v>
      </c>
      <c r="I1883" s="34">
        <f t="shared" si="1122"/>
        <v>78</v>
      </c>
      <c r="J1883" s="34">
        <f t="shared" si="1122"/>
        <v>38.58</v>
      </c>
      <c r="K1883" s="34">
        <f t="shared" si="1122"/>
        <v>30</v>
      </c>
      <c r="L1883" s="34">
        <f t="shared" si="1122"/>
        <v>110</v>
      </c>
      <c r="M1883" s="34">
        <f t="shared" si="1122"/>
        <v>189</v>
      </c>
      <c r="N1883" s="34">
        <f t="shared" si="1122"/>
        <v>137</v>
      </c>
      <c r="O1883" s="34">
        <f t="shared" si="1122"/>
        <v>87</v>
      </c>
      <c r="P1883" s="34">
        <f t="shared" si="1122"/>
        <v>48</v>
      </c>
      <c r="Q1883" s="34">
        <f t="shared" si="1122"/>
        <v>100</v>
      </c>
      <c r="R1883" s="34">
        <f t="shared" si="1122"/>
        <v>162</v>
      </c>
      <c r="S1883" s="34">
        <f t="shared" si="1122"/>
        <v>33</v>
      </c>
      <c r="T1883" s="34">
        <f t="shared" si="1122"/>
        <v>174</v>
      </c>
      <c r="U1883" s="34">
        <f t="shared" si="1122"/>
        <v>122</v>
      </c>
      <c r="V1883" s="34"/>
      <c r="W1883" s="34">
        <f>W1879+W1832</f>
        <v>210</v>
      </c>
      <c r="X1883" s="34"/>
      <c r="Y1883" s="34">
        <f t="shared" si="1116"/>
        <v>82</v>
      </c>
      <c r="Z1883" s="34">
        <f t="shared" si="1116"/>
        <v>113</v>
      </c>
      <c r="AA1883" s="34"/>
      <c r="AB1883" s="34">
        <f t="shared" si="1117"/>
        <v>5</v>
      </c>
      <c r="AC1883" s="34">
        <f t="shared" si="1117"/>
        <v>75</v>
      </c>
      <c r="AD1883" s="34">
        <f t="shared" si="1117"/>
        <v>50</v>
      </c>
      <c r="AE1883" s="34">
        <f t="shared" si="1117"/>
        <v>25</v>
      </c>
      <c r="AF1883" s="34">
        <f t="shared" si="1117"/>
        <v>209</v>
      </c>
      <c r="AG1883" s="34">
        <f t="shared" si="1117"/>
        <v>53</v>
      </c>
      <c r="AH1883" s="34"/>
      <c r="AI1883" s="34">
        <f t="shared" si="1118"/>
        <v>79</v>
      </c>
      <c r="AJ1883" s="34">
        <f t="shared" si="1118"/>
        <v>66</v>
      </c>
      <c r="AK1883" s="34"/>
      <c r="AL1883" s="34">
        <f t="shared" ref="AL1883:BD1883" si="1123">AL1879+AL1832</f>
        <v>75</v>
      </c>
      <c r="AM1883" s="34">
        <f t="shared" si="1123"/>
        <v>24</v>
      </c>
      <c r="AN1883" s="34">
        <f t="shared" si="1123"/>
        <v>85</v>
      </c>
      <c r="AO1883" s="34">
        <f t="shared" si="1123"/>
        <v>139</v>
      </c>
      <c r="AP1883" s="34">
        <f t="shared" si="1123"/>
        <v>32</v>
      </c>
      <c r="AQ1883" s="34">
        <f t="shared" si="1123"/>
        <v>213</v>
      </c>
      <c r="AR1883" s="34">
        <f t="shared" si="1123"/>
        <v>137</v>
      </c>
      <c r="AS1883" s="34">
        <f t="shared" si="1123"/>
        <v>135</v>
      </c>
      <c r="AT1883" s="34">
        <f t="shared" si="1123"/>
        <v>143</v>
      </c>
      <c r="AU1883" s="34">
        <f t="shared" si="1123"/>
        <v>192</v>
      </c>
      <c r="AV1883" s="34">
        <f t="shared" si="1123"/>
        <v>0</v>
      </c>
      <c r="AW1883" s="34">
        <f t="shared" si="1123"/>
        <v>242</v>
      </c>
      <c r="AX1883" s="34">
        <f t="shared" si="1123"/>
        <v>94</v>
      </c>
      <c r="AY1883" s="34">
        <f t="shared" si="1123"/>
        <v>3</v>
      </c>
      <c r="AZ1883" s="34">
        <f t="shared" si="1123"/>
        <v>52</v>
      </c>
      <c r="BA1883" s="34">
        <f t="shared" si="1123"/>
        <v>2</v>
      </c>
      <c r="BB1883" s="34">
        <f t="shared" si="1123"/>
        <v>0</v>
      </c>
      <c r="BC1883" s="34">
        <f t="shared" si="1123"/>
        <v>0</v>
      </c>
      <c r="BD1883" s="34">
        <f t="shared" si="1123"/>
        <v>3768.7200000000003</v>
      </c>
      <c r="BE1883" s="322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U1884" si="1124">1-F1883/(F1881-F1882)</f>
        <v>0.99548192771084343</v>
      </c>
      <c r="G1884" s="35">
        <f t="shared" si="1124"/>
        <v>0.96169193934557062</v>
      </c>
      <c r="H1884" s="35">
        <f t="shared" si="1124"/>
        <v>0.90676691729323311</v>
      </c>
      <c r="I1884" s="35">
        <f t="shared" si="1124"/>
        <v>0.9375</v>
      </c>
      <c r="J1884" s="35" t="e">
        <f t="shared" si="1124"/>
        <v>#VALUE!</v>
      </c>
      <c r="K1884" s="35">
        <f t="shared" si="1124"/>
        <v>0.97586484312148025</v>
      </c>
      <c r="L1884" s="35">
        <f t="shared" si="1124"/>
        <v>0.90638297872340423</v>
      </c>
      <c r="M1884" s="35">
        <f t="shared" si="1124"/>
        <v>0.84250000000000003</v>
      </c>
      <c r="N1884" s="35">
        <f t="shared" si="1124"/>
        <v>0.89092356687898089</v>
      </c>
      <c r="O1884" s="35">
        <f t="shared" si="1124"/>
        <v>0.9285714285714286</v>
      </c>
      <c r="P1884" s="35">
        <f t="shared" si="1124"/>
        <v>0.96172248803827753</v>
      </c>
      <c r="Q1884" s="35">
        <f t="shared" si="1124"/>
        <v>0.9178307313064914</v>
      </c>
      <c r="R1884" s="35">
        <f t="shared" si="1124"/>
        <v>0.87060702875399365</v>
      </c>
      <c r="S1884" s="35">
        <f t="shared" si="1124"/>
        <v>0.97205757832345474</v>
      </c>
      <c r="T1884" s="35">
        <f t="shared" si="1124"/>
        <v>0.85922330097087385</v>
      </c>
      <c r="U1884" s="35">
        <f t="shared" si="1124"/>
        <v>0.90232185748598881</v>
      </c>
      <c r="V1884" s="35"/>
      <c r="W1884" s="35">
        <f>1-W1883/(W1881-W1882)</f>
        <v>0.83064516129032262</v>
      </c>
      <c r="X1884" s="35"/>
      <c r="Y1884" s="35">
        <f>1-Y1883/(Y1881-Y1882)</f>
        <v>0.93424218123496394</v>
      </c>
      <c r="Z1884" s="35">
        <f>1-Z1883/(Z1881-Z1882)</f>
        <v>0.91003184713375795</v>
      </c>
      <c r="AA1884" s="35"/>
      <c r="AB1884" s="35">
        <f t="shared" ref="AB1884:AG1884" si="1125">1-AB1883/(AB1881-AB1882)</f>
        <v>0.99602859412231926</v>
      </c>
      <c r="AC1884" s="35">
        <f t="shared" si="1125"/>
        <v>0.93990384615384615</v>
      </c>
      <c r="AD1884" s="35">
        <f t="shared" si="1125"/>
        <v>0.95944849959448497</v>
      </c>
      <c r="AE1884" s="35">
        <f t="shared" si="1125"/>
        <v>0.97977346278317157</v>
      </c>
      <c r="AF1884" s="35">
        <f t="shared" si="1125"/>
        <v>0.83158742949234488</v>
      </c>
      <c r="AG1884" s="35">
        <f t="shared" si="1125"/>
        <v>0.95885093167701863</v>
      </c>
      <c r="AH1884" s="35"/>
      <c r="AI1884" s="35">
        <f>1-AI1883/(AI1881-AI1882)</f>
        <v>0.93405676126878134</v>
      </c>
      <c r="AJ1884" s="35">
        <f>1-AJ1883/(AJ1881-AJ1882)</f>
        <v>0.94655870445344126</v>
      </c>
      <c r="AK1884" s="35"/>
      <c r="AL1884" s="35">
        <f t="shared" ref="AL1884:BD1884" si="1126">1-AL1883/(AL1881-AL1882)</f>
        <v>0.94019138755980858</v>
      </c>
      <c r="AM1884" s="35">
        <f t="shared" si="1126"/>
        <v>0.98072289156626502</v>
      </c>
      <c r="AN1884" s="35">
        <f t="shared" si="1126"/>
        <v>0.92898913951545525</v>
      </c>
      <c r="AO1884" s="35">
        <f t="shared" si="1126"/>
        <v>0.88897763578274758</v>
      </c>
      <c r="AP1884" s="35">
        <f t="shared" si="1126"/>
        <v>0.97308662741799834</v>
      </c>
      <c r="AQ1884" s="35">
        <f t="shared" si="1126"/>
        <v>0.83241542092840282</v>
      </c>
      <c r="AR1884" s="35">
        <f t="shared" si="1126"/>
        <v>0.89379844961240307</v>
      </c>
      <c r="AS1884" s="35">
        <f t="shared" si="1126"/>
        <v>0.88431876606683801</v>
      </c>
      <c r="AT1884" s="35">
        <f t="shared" si="1126"/>
        <v>0.88559999999999994</v>
      </c>
      <c r="AU1884" s="35">
        <f t="shared" si="1126"/>
        <v>0.83631713554987208</v>
      </c>
      <c r="AV1884" s="35">
        <f t="shared" si="1126"/>
        <v>1</v>
      </c>
      <c r="AW1884" s="35">
        <f t="shared" si="1126"/>
        <v>0.80499597099113618</v>
      </c>
      <c r="AX1884" s="35">
        <f t="shared" si="1126"/>
        <v>0.92575039494470779</v>
      </c>
      <c r="AY1884" s="35">
        <f t="shared" si="1126"/>
        <v>0.99745331069609511</v>
      </c>
      <c r="AZ1884" s="35">
        <f t="shared" si="1126"/>
        <v>0.95921568627450982</v>
      </c>
      <c r="BA1884" s="35">
        <f t="shared" si="1126"/>
        <v>0.9983948635634029</v>
      </c>
      <c r="BB1884" s="35">
        <f t="shared" si="1126"/>
        <v>1</v>
      </c>
      <c r="BC1884" s="35">
        <f t="shared" si="1126"/>
        <v>1</v>
      </c>
      <c r="BD1884" s="35">
        <f t="shared" si="1126"/>
        <v>0.93363686437036797</v>
      </c>
      <c r="BE1884" s="322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U1885" si="1127">F1834</f>
        <v>14</v>
      </c>
      <c r="G1885" s="19">
        <f t="shared" si="1127"/>
        <v>23</v>
      </c>
      <c r="H1885" s="19">
        <f t="shared" si="1127"/>
        <v>42</v>
      </c>
      <c r="I1885" s="19">
        <f t="shared" si="1127"/>
        <v>47</v>
      </c>
      <c r="J1885" s="19">
        <f t="shared" si="1127"/>
        <v>48</v>
      </c>
      <c r="K1885" s="19">
        <f t="shared" si="1127"/>
        <v>59</v>
      </c>
      <c r="L1885" s="19">
        <f t="shared" si="1127"/>
        <v>64</v>
      </c>
      <c r="M1885" s="19">
        <f t="shared" si="1127"/>
        <v>65</v>
      </c>
      <c r="N1885" s="19">
        <f t="shared" si="1127"/>
        <v>66</v>
      </c>
      <c r="O1885" s="19">
        <f t="shared" si="1127"/>
        <v>72</v>
      </c>
      <c r="P1885" s="19">
        <f t="shared" si="1127"/>
        <v>76</v>
      </c>
      <c r="Q1885" s="19">
        <f t="shared" si="1127"/>
        <v>78</v>
      </c>
      <c r="R1885" s="19">
        <f t="shared" si="1127"/>
        <v>79</v>
      </c>
      <c r="S1885" s="19">
        <f t="shared" si="1127"/>
        <v>83</v>
      </c>
      <c r="T1885" s="19">
        <f t="shared" si="1127"/>
        <v>84</v>
      </c>
      <c r="U1885" s="19">
        <f t="shared" si="1127"/>
        <v>86</v>
      </c>
      <c r="V1885" s="19"/>
      <c r="W1885" s="19">
        <f>W1834</f>
        <v>411</v>
      </c>
      <c r="X1885" s="19"/>
      <c r="Y1885" s="19">
        <f>Y1834</f>
        <v>413</v>
      </c>
      <c r="Z1885" s="19">
        <f>Z1834</f>
        <v>415</v>
      </c>
      <c r="AA1885" s="19"/>
      <c r="AB1885" s="19">
        <f t="shared" ref="AB1885:AG1885" si="1128">AB1834</f>
        <v>417</v>
      </c>
      <c r="AC1885" s="19">
        <f t="shared" si="1128"/>
        <v>418</v>
      </c>
      <c r="AD1885" s="19">
        <f t="shared" si="1128"/>
        <v>419</v>
      </c>
      <c r="AE1885" s="19">
        <f t="shared" si="1128"/>
        <v>420</v>
      </c>
      <c r="AF1885" s="19">
        <f t="shared" si="1128"/>
        <v>421</v>
      </c>
      <c r="AG1885" s="19">
        <f t="shared" si="1128"/>
        <v>422</v>
      </c>
      <c r="AH1885" s="19"/>
      <c r="AI1885" s="19">
        <f>AI1834</f>
        <v>425</v>
      </c>
      <c r="AJ1885" s="19">
        <f>AJ1834</f>
        <v>426</v>
      </c>
      <c r="AK1885" s="19"/>
      <c r="AL1885" s="19">
        <f t="shared" ref="AL1885:BD1885" si="1129">AL1834</f>
        <v>430</v>
      </c>
      <c r="AM1885" s="19">
        <f t="shared" si="1129"/>
        <v>431</v>
      </c>
      <c r="AN1885" s="19">
        <f t="shared" si="1129"/>
        <v>433</v>
      </c>
      <c r="AO1885" s="19">
        <f t="shared" si="1129"/>
        <v>446</v>
      </c>
      <c r="AP1885" s="19">
        <f t="shared" si="1129"/>
        <v>449</v>
      </c>
      <c r="AQ1885" s="19">
        <f t="shared" si="1129"/>
        <v>450</v>
      </c>
      <c r="AR1885" s="19">
        <f t="shared" si="1129"/>
        <v>451</v>
      </c>
      <c r="AS1885" s="19">
        <f t="shared" si="1129"/>
        <v>453</v>
      </c>
      <c r="AT1885" s="19">
        <f t="shared" si="1129"/>
        <v>454</v>
      </c>
      <c r="AU1885" s="19">
        <f t="shared" si="1129"/>
        <v>455</v>
      </c>
      <c r="AV1885" s="19">
        <f t="shared" si="1129"/>
        <v>0</v>
      </c>
      <c r="AW1885" s="19">
        <f t="shared" si="1129"/>
        <v>457</v>
      </c>
      <c r="AX1885" s="19">
        <f t="shared" si="1129"/>
        <v>458</v>
      </c>
      <c r="AY1885" s="19">
        <f t="shared" si="1129"/>
        <v>460</v>
      </c>
      <c r="AZ1885" s="19">
        <f t="shared" si="1129"/>
        <v>461</v>
      </c>
      <c r="BA1885" s="19">
        <f t="shared" si="1129"/>
        <v>463</v>
      </c>
      <c r="BB1885" s="19">
        <f t="shared" si="1129"/>
        <v>0</v>
      </c>
      <c r="BC1885" s="19">
        <f t="shared" si="1129"/>
        <v>0</v>
      </c>
      <c r="BD1885" s="19" t="str">
        <f t="shared" si="1129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37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1130">SUM(F1887:BC1887)</f>
        <v>0</v>
      </c>
      <c r="BE1887" s="25"/>
    </row>
    <row r="1888" spans="1:57" ht="25.5" customHeight="1" x14ac:dyDescent="0.25">
      <c r="A1888" s="22">
        <v>37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1130"/>
        <v>0</v>
      </c>
      <c r="BE1888" s="25"/>
    </row>
    <row r="1889" spans="1:57" ht="25.5" customHeight="1" x14ac:dyDescent="0.25">
      <c r="A1889" s="22">
        <v>37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1130"/>
        <v>0</v>
      </c>
      <c r="BE1889" s="25"/>
    </row>
    <row r="1890" spans="1:57" ht="25.5" customHeight="1" x14ac:dyDescent="0.25">
      <c r="A1890" s="22">
        <v>37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1130"/>
        <v>0</v>
      </c>
      <c r="BE1890" s="25"/>
    </row>
    <row r="1891" spans="1:57" ht="25.5" customHeight="1" x14ac:dyDescent="0.25">
      <c r="A1891" s="22">
        <v>37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1130"/>
        <v>0</v>
      </c>
      <c r="BE1891" s="25" t="s">
        <v>48</v>
      </c>
    </row>
    <row r="1892" spans="1:57" ht="25.5" customHeight="1" x14ac:dyDescent="0.25">
      <c r="A1892" s="22">
        <v>37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1130"/>
        <v>0</v>
      </c>
      <c r="BE1892" s="25" t="s">
        <v>48</v>
      </c>
    </row>
    <row r="1893" spans="1:57" ht="25.5" customHeight="1" x14ac:dyDescent="0.25">
      <c r="A1893" s="22">
        <v>37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1130"/>
        <v>0</v>
      </c>
      <c r="BE1893" s="25" t="s">
        <v>48</v>
      </c>
    </row>
    <row r="1894" spans="1:57" ht="25.5" customHeight="1" x14ac:dyDescent="0.25">
      <c r="A1894" s="22">
        <v>37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1130"/>
        <v>0</v>
      </c>
      <c r="BE1894" s="25" t="s">
        <v>48</v>
      </c>
    </row>
    <row r="1895" spans="1:57" ht="25.5" customHeight="1" x14ac:dyDescent="0.25">
      <c r="A1895" s="22">
        <v>37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1130"/>
        <v>0</v>
      </c>
      <c r="BE1895" s="25" t="s">
        <v>48</v>
      </c>
    </row>
    <row r="1896" spans="1:57" ht="25.5" customHeight="1" x14ac:dyDescent="0.25">
      <c r="A1896" s="40">
        <v>37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1130"/>
        <v>0</v>
      </c>
      <c r="BE1896" s="25"/>
    </row>
    <row r="1897" spans="1:57" ht="25.5" customHeight="1" x14ac:dyDescent="0.25">
      <c r="A1897" s="40">
        <v>37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1130"/>
        <v>0</v>
      </c>
      <c r="BE1897" s="25"/>
    </row>
    <row r="1898" spans="1:57" ht="25.5" customHeight="1" x14ac:dyDescent="0.25">
      <c r="A1898" s="22">
        <v>37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1130"/>
        <v>0</v>
      </c>
      <c r="BE1898" s="25" t="s">
        <v>48</v>
      </c>
    </row>
    <row r="1899" spans="1:57" ht="25.5" customHeight="1" x14ac:dyDescent="0.25">
      <c r="A1899" s="22">
        <v>37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1130"/>
        <v>0</v>
      </c>
      <c r="BE1899" s="25" t="s">
        <v>48</v>
      </c>
    </row>
    <row r="1900" spans="1:57" ht="25.5" customHeight="1" x14ac:dyDescent="0.25">
      <c r="A1900" s="22">
        <v>37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1130"/>
        <v>0</v>
      </c>
      <c r="BE1900" s="25" t="s">
        <v>48</v>
      </c>
    </row>
    <row r="1901" spans="1:57" ht="25.5" customHeight="1" x14ac:dyDescent="0.25">
      <c r="A1901" s="22">
        <v>37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1130"/>
        <v>0</v>
      </c>
      <c r="BE1901" s="25"/>
    </row>
    <row r="1902" spans="1:57" ht="25.5" customHeight="1" x14ac:dyDescent="0.25">
      <c r="A1902" s="22">
        <v>37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1130"/>
        <v>0</v>
      </c>
      <c r="BE1902" s="25"/>
    </row>
    <row r="1903" spans="1:57" ht="25.5" customHeight="1" x14ac:dyDescent="0.25">
      <c r="A1903" s="22">
        <v>37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1130"/>
        <v>0</v>
      </c>
      <c r="BE1903" s="25"/>
    </row>
    <row r="1904" spans="1:57" ht="25.5" customHeight="1" x14ac:dyDescent="0.25">
      <c r="A1904" s="22">
        <v>37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1130"/>
        <v>0</v>
      </c>
      <c r="BE1904" s="25"/>
    </row>
    <row r="1905" spans="1:57" ht="25.5" customHeight="1" x14ac:dyDescent="0.25">
      <c r="A1905" s="22">
        <v>37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1130"/>
        <v>0</v>
      </c>
      <c r="BE1905" s="25"/>
    </row>
    <row r="1906" spans="1:57" ht="25.5" customHeight="1" x14ac:dyDescent="0.25">
      <c r="A1906" s="22">
        <v>37</v>
      </c>
      <c r="B1906" s="79" t="s">
        <v>91</v>
      </c>
      <c r="C1906" s="80">
        <v>19</v>
      </c>
      <c r="D1906" s="80">
        <v>222</v>
      </c>
      <c r="E1906" s="80" t="s">
        <v>415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1130"/>
        <v>0</v>
      </c>
      <c r="BE1906" s="25"/>
    </row>
    <row r="1907" spans="1:57" ht="25.5" customHeight="1" x14ac:dyDescent="0.25">
      <c r="A1907" s="22">
        <v>37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1130"/>
        <v>0</v>
      </c>
      <c r="BE1907" s="25"/>
    </row>
    <row r="1908" spans="1:57" ht="25.5" customHeight="1" x14ac:dyDescent="0.25">
      <c r="A1908" s="22">
        <v>37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1130"/>
        <v>0</v>
      </c>
      <c r="BE1908" s="25"/>
    </row>
    <row r="1909" spans="1:57" ht="25.5" customHeight="1" x14ac:dyDescent="0.25">
      <c r="A1909" s="42">
        <v>37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1130"/>
        <v>0</v>
      </c>
      <c r="BE1909" s="25"/>
    </row>
    <row r="1910" spans="1:57" ht="25.5" customHeight="1" x14ac:dyDescent="0.25">
      <c r="A1910" s="22">
        <v>37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1130"/>
        <v>0</v>
      </c>
      <c r="BE1910" s="25"/>
    </row>
    <row r="1911" spans="1:57" ht="25.5" customHeight="1" x14ac:dyDescent="0.25">
      <c r="A1911" s="22">
        <v>37</v>
      </c>
      <c r="B1911" s="79" t="s">
        <v>93</v>
      </c>
      <c r="C1911" s="80">
        <v>24</v>
      </c>
      <c r="D1911" s="80">
        <v>284</v>
      </c>
      <c r="E1911" s="80" t="s">
        <v>416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1130"/>
        <v>0</v>
      </c>
      <c r="BE1911" s="25"/>
    </row>
    <row r="1912" spans="1:57" ht="25.5" customHeight="1" x14ac:dyDescent="0.25">
      <c r="A1912" s="22">
        <v>37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1130"/>
        <v>0</v>
      </c>
      <c r="BE1912" s="25"/>
    </row>
    <row r="1913" spans="1:57" ht="25.5" customHeight="1" x14ac:dyDescent="0.25">
      <c r="A1913" s="22">
        <v>37</v>
      </c>
      <c r="B1913" s="79" t="s">
        <v>110</v>
      </c>
      <c r="C1913" s="80">
        <v>13</v>
      </c>
      <c r="D1913" s="80">
        <v>154</v>
      </c>
      <c r="E1913" s="80" t="s">
        <v>374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1130"/>
        <v>0</v>
      </c>
      <c r="BE1913" s="25"/>
    </row>
    <row r="1914" spans="1:57" ht="25.5" customHeight="1" x14ac:dyDescent="0.25">
      <c r="A1914" s="22">
        <v>37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1130"/>
        <v>0</v>
      </c>
      <c r="BE1914" s="25"/>
    </row>
    <row r="1915" spans="1:57" ht="25.5" customHeight="1" x14ac:dyDescent="0.25">
      <c r="A1915" s="22">
        <v>37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1130"/>
        <v>0</v>
      </c>
      <c r="BE1915" s="25"/>
    </row>
    <row r="1916" spans="1:57" ht="25.5" customHeight="1" x14ac:dyDescent="0.25">
      <c r="A1916" s="22">
        <v>37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1130"/>
        <v>0</v>
      </c>
      <c r="BE1916" s="25"/>
    </row>
    <row r="1917" spans="1:57" ht="25.5" customHeight="1" x14ac:dyDescent="0.25">
      <c r="A1917" s="22">
        <v>37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1130"/>
        <v>0</v>
      </c>
      <c r="BE1917" s="25"/>
    </row>
    <row r="1918" spans="1:57" ht="25.5" customHeight="1" x14ac:dyDescent="0.25">
      <c r="A1918" s="22">
        <v>37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1130"/>
        <v>0</v>
      </c>
      <c r="BE1918" s="25"/>
    </row>
    <row r="1919" spans="1:57" ht="25.5" customHeight="1" x14ac:dyDescent="0.25">
      <c r="A1919" s="22">
        <v>37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1130"/>
        <v>0</v>
      </c>
      <c r="BE1919" s="25"/>
    </row>
    <row r="1920" spans="1:57" ht="25.5" customHeight="1" x14ac:dyDescent="0.25">
      <c r="A1920" s="22">
        <v>37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1130"/>
        <v>0</v>
      </c>
      <c r="BE1920" s="25"/>
    </row>
    <row r="1921" spans="1:57" ht="25.5" customHeight="1" x14ac:dyDescent="0.25">
      <c r="A1921" s="22">
        <v>37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1130"/>
        <v>0</v>
      </c>
      <c r="BE1921" s="25"/>
    </row>
    <row r="1922" spans="1:57" ht="25.5" customHeight="1" x14ac:dyDescent="0.25">
      <c r="A1922" s="22">
        <v>37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1130"/>
        <v>0</v>
      </c>
      <c r="BE1922" s="25"/>
    </row>
    <row r="1923" spans="1:57" ht="25.5" customHeight="1" x14ac:dyDescent="0.25">
      <c r="A1923" s="22">
        <v>37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1130"/>
        <v>0</v>
      </c>
      <c r="BE1923" s="25"/>
    </row>
    <row r="1924" spans="1:57" ht="25.5" customHeight="1" x14ac:dyDescent="0.25">
      <c r="A1924" s="22">
        <v>37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1130"/>
        <v>0</v>
      </c>
      <c r="BE1924" s="25"/>
    </row>
    <row r="1925" spans="1:57" ht="25.5" customHeight="1" x14ac:dyDescent="0.25">
      <c r="A1925" s="22">
        <v>37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1130"/>
        <v>0</v>
      </c>
      <c r="BE1925" s="25"/>
    </row>
    <row r="1926" spans="1:57" ht="25.5" customHeight="1" x14ac:dyDescent="0.25">
      <c r="A1926" s="22">
        <v>37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1130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U1927" si="1131">SUM(F1887:F1926)</f>
        <v>0</v>
      </c>
      <c r="G1927" s="37">
        <f t="shared" si="1131"/>
        <v>0</v>
      </c>
      <c r="H1927" s="37">
        <f t="shared" si="1131"/>
        <v>0</v>
      </c>
      <c r="I1927" s="37">
        <f t="shared" si="1131"/>
        <v>0</v>
      </c>
      <c r="J1927" s="37">
        <f t="shared" si="1131"/>
        <v>0</v>
      </c>
      <c r="K1927" s="37">
        <f t="shared" si="1131"/>
        <v>0</v>
      </c>
      <c r="L1927" s="37">
        <f t="shared" si="1131"/>
        <v>0</v>
      </c>
      <c r="M1927" s="37">
        <f t="shared" si="1131"/>
        <v>0</v>
      </c>
      <c r="N1927" s="37">
        <f t="shared" si="1131"/>
        <v>0</v>
      </c>
      <c r="O1927" s="37">
        <f t="shared" si="1131"/>
        <v>0</v>
      </c>
      <c r="P1927" s="37">
        <f t="shared" si="1131"/>
        <v>0</v>
      </c>
      <c r="Q1927" s="37">
        <f t="shared" si="1131"/>
        <v>0</v>
      </c>
      <c r="R1927" s="37">
        <f t="shared" si="1131"/>
        <v>0</v>
      </c>
      <c r="S1927" s="37">
        <f t="shared" si="1131"/>
        <v>0</v>
      </c>
      <c r="T1927" s="37">
        <f t="shared" si="1131"/>
        <v>0</v>
      </c>
      <c r="U1927" s="37">
        <f t="shared" si="1131"/>
        <v>0</v>
      </c>
      <c r="V1927" s="37"/>
      <c r="W1927" s="37">
        <f>SUM(W1887:W1926)</f>
        <v>0</v>
      </c>
      <c r="X1927" s="37"/>
      <c r="Y1927" s="37">
        <f>SUM(Y1887:Y1926)</f>
        <v>0</v>
      </c>
      <c r="Z1927" s="37">
        <f>SUM(Z1887:Z1926)</f>
        <v>0</v>
      </c>
      <c r="AA1927" s="37"/>
      <c r="AB1927" s="37">
        <f t="shared" ref="AB1927:AG1927" si="1132">SUM(AB1887:AB1926)</f>
        <v>0</v>
      </c>
      <c r="AC1927" s="37">
        <f t="shared" si="1132"/>
        <v>0</v>
      </c>
      <c r="AD1927" s="37">
        <f t="shared" si="1132"/>
        <v>0</v>
      </c>
      <c r="AE1927" s="37">
        <f t="shared" si="1132"/>
        <v>0</v>
      </c>
      <c r="AF1927" s="37">
        <f t="shared" si="1132"/>
        <v>0</v>
      </c>
      <c r="AG1927" s="37">
        <f t="shared" si="1132"/>
        <v>0</v>
      </c>
      <c r="AH1927" s="37"/>
      <c r="AI1927" s="37">
        <f>SUM(AI1887:AI1926)</f>
        <v>0</v>
      </c>
      <c r="AJ1927" s="37">
        <f>SUM(AJ1887:AJ1926)</f>
        <v>0</v>
      </c>
      <c r="AK1927" s="37"/>
      <c r="AL1927" s="37">
        <f t="shared" ref="AL1927:BC1927" si="1133">SUM(AL1887:AL1926)</f>
        <v>0</v>
      </c>
      <c r="AM1927" s="37">
        <f t="shared" si="1133"/>
        <v>0</v>
      </c>
      <c r="AN1927" s="37">
        <f t="shared" si="1133"/>
        <v>0</v>
      </c>
      <c r="AO1927" s="37">
        <f t="shared" si="1133"/>
        <v>0</v>
      </c>
      <c r="AP1927" s="37">
        <f t="shared" si="1133"/>
        <v>0</v>
      </c>
      <c r="AQ1927" s="37">
        <f t="shared" si="1133"/>
        <v>0</v>
      </c>
      <c r="AR1927" s="37">
        <f t="shared" si="1133"/>
        <v>0</v>
      </c>
      <c r="AS1927" s="37">
        <f t="shared" si="1133"/>
        <v>0</v>
      </c>
      <c r="AT1927" s="37">
        <f t="shared" si="1133"/>
        <v>0</v>
      </c>
      <c r="AU1927" s="37">
        <f t="shared" si="1133"/>
        <v>0</v>
      </c>
      <c r="AV1927" s="37">
        <f t="shared" si="1133"/>
        <v>0</v>
      </c>
      <c r="AW1927" s="37">
        <f t="shared" si="1133"/>
        <v>0</v>
      </c>
      <c r="AX1927" s="37">
        <f t="shared" si="1133"/>
        <v>0</v>
      </c>
      <c r="AY1927" s="37">
        <f t="shared" si="1133"/>
        <v>0</v>
      </c>
      <c r="AZ1927" s="37">
        <f t="shared" si="1133"/>
        <v>0</v>
      </c>
      <c r="BA1927" s="37">
        <f t="shared" si="1133"/>
        <v>0</v>
      </c>
      <c r="BB1927" s="37">
        <f t="shared" si="1133"/>
        <v>0</v>
      </c>
      <c r="BC1927" s="37">
        <f t="shared" si="1133"/>
        <v>0</v>
      </c>
      <c r="BD1927" s="24">
        <f t="shared" si="1130"/>
        <v>0</v>
      </c>
      <c r="BE1927" s="322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U1928" si="1134">COUNTA(F1887:F1926)</f>
        <v>40</v>
      </c>
      <c r="G1928" s="33">
        <f t="shared" si="1134"/>
        <v>40</v>
      </c>
      <c r="H1928" s="33">
        <f t="shared" si="1134"/>
        <v>40</v>
      </c>
      <c r="I1928" s="33">
        <f t="shared" si="1134"/>
        <v>40</v>
      </c>
      <c r="J1928" s="33">
        <f t="shared" si="1134"/>
        <v>40</v>
      </c>
      <c r="K1928" s="33">
        <f t="shared" si="1134"/>
        <v>40</v>
      </c>
      <c r="L1928" s="33">
        <f t="shared" si="1134"/>
        <v>40</v>
      </c>
      <c r="M1928" s="33">
        <f t="shared" si="1134"/>
        <v>40</v>
      </c>
      <c r="N1928" s="33">
        <f t="shared" si="1134"/>
        <v>40</v>
      </c>
      <c r="O1928" s="33">
        <f t="shared" si="1134"/>
        <v>40</v>
      </c>
      <c r="P1928" s="33">
        <f t="shared" si="1134"/>
        <v>40</v>
      </c>
      <c r="Q1928" s="33">
        <f t="shared" si="1134"/>
        <v>40</v>
      </c>
      <c r="R1928" s="33">
        <f t="shared" si="1134"/>
        <v>40</v>
      </c>
      <c r="S1928" s="33">
        <f t="shared" si="1134"/>
        <v>40</v>
      </c>
      <c r="T1928" s="33">
        <f t="shared" si="1134"/>
        <v>40</v>
      </c>
      <c r="U1928" s="33">
        <f t="shared" si="1134"/>
        <v>40</v>
      </c>
      <c r="V1928" s="33"/>
      <c r="W1928" s="33">
        <f>COUNTA(W1887:W1926)</f>
        <v>40</v>
      </c>
      <c r="X1928" s="33"/>
      <c r="Y1928" s="33">
        <f>COUNTA(Y1887:Y1926)</f>
        <v>40</v>
      </c>
      <c r="Z1928" s="33">
        <f>COUNTA(Z1887:Z1926)</f>
        <v>40</v>
      </c>
      <c r="AA1928" s="33"/>
      <c r="AB1928" s="33">
        <f t="shared" ref="AB1928:AG1928" si="1135">COUNTA(AB1887:AB1926)</f>
        <v>40</v>
      </c>
      <c r="AC1928" s="33">
        <f t="shared" si="1135"/>
        <v>40</v>
      </c>
      <c r="AD1928" s="33">
        <f t="shared" si="1135"/>
        <v>40</v>
      </c>
      <c r="AE1928" s="33">
        <f t="shared" si="1135"/>
        <v>40</v>
      </c>
      <c r="AF1928" s="33">
        <f t="shared" si="1135"/>
        <v>40</v>
      </c>
      <c r="AG1928" s="33">
        <f t="shared" si="1135"/>
        <v>40</v>
      </c>
      <c r="AH1928" s="33"/>
      <c r="AI1928" s="33">
        <f>COUNTA(AI1887:AI1926)</f>
        <v>40</v>
      </c>
      <c r="AJ1928" s="33">
        <f>COUNTA(AJ1887:AJ1926)</f>
        <v>40</v>
      </c>
      <c r="AK1928" s="33"/>
      <c r="AL1928" s="33">
        <f t="shared" ref="AL1928:BC1928" si="1136">COUNTA(AL1887:AL1926)</f>
        <v>40</v>
      </c>
      <c r="AM1928" s="33">
        <f t="shared" si="1136"/>
        <v>40</v>
      </c>
      <c r="AN1928" s="33">
        <f t="shared" si="1136"/>
        <v>40</v>
      </c>
      <c r="AO1928" s="33">
        <f t="shared" si="1136"/>
        <v>40</v>
      </c>
      <c r="AP1928" s="33">
        <f t="shared" si="1136"/>
        <v>40</v>
      </c>
      <c r="AQ1928" s="33">
        <f t="shared" si="1136"/>
        <v>40</v>
      </c>
      <c r="AR1928" s="33">
        <f t="shared" si="1136"/>
        <v>40</v>
      </c>
      <c r="AS1928" s="33">
        <f t="shared" si="1136"/>
        <v>40</v>
      </c>
      <c r="AT1928" s="33">
        <f t="shared" si="1136"/>
        <v>40</v>
      </c>
      <c r="AU1928" s="33">
        <f t="shared" si="1136"/>
        <v>40</v>
      </c>
      <c r="AV1928" s="33">
        <f t="shared" si="1136"/>
        <v>40</v>
      </c>
      <c r="AW1928" s="33">
        <f t="shared" si="1136"/>
        <v>40</v>
      </c>
      <c r="AX1928" s="33">
        <f t="shared" si="1136"/>
        <v>40</v>
      </c>
      <c r="AY1928" s="33">
        <f t="shared" si="1136"/>
        <v>40</v>
      </c>
      <c r="AZ1928" s="33">
        <f t="shared" si="1136"/>
        <v>40</v>
      </c>
      <c r="BA1928" s="33">
        <f t="shared" si="1136"/>
        <v>40</v>
      </c>
      <c r="BB1928" s="33">
        <f t="shared" si="1136"/>
        <v>40</v>
      </c>
      <c r="BC1928" s="33">
        <f t="shared" si="1136"/>
        <v>40</v>
      </c>
      <c r="BD1928" s="33">
        <f t="shared" si="1130"/>
        <v>1800</v>
      </c>
      <c r="BE1928" s="322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U1929" si="1137">COUNTIF(F1887:F1926,"NS")</f>
        <v>0</v>
      </c>
      <c r="G1929" s="34">
        <f t="shared" si="1137"/>
        <v>0</v>
      </c>
      <c r="H1929" s="34">
        <f t="shared" si="1137"/>
        <v>0</v>
      </c>
      <c r="I1929" s="34">
        <f t="shared" si="1137"/>
        <v>0</v>
      </c>
      <c r="J1929" s="34">
        <f t="shared" si="1137"/>
        <v>0</v>
      </c>
      <c r="K1929" s="34">
        <f t="shared" si="1137"/>
        <v>0</v>
      </c>
      <c r="L1929" s="34">
        <f t="shared" si="1137"/>
        <v>0</v>
      </c>
      <c r="M1929" s="34">
        <f t="shared" si="1137"/>
        <v>0</v>
      </c>
      <c r="N1929" s="34">
        <f t="shared" si="1137"/>
        <v>0</v>
      </c>
      <c r="O1929" s="34">
        <f t="shared" si="1137"/>
        <v>0</v>
      </c>
      <c r="P1929" s="34">
        <f t="shared" si="1137"/>
        <v>0</v>
      </c>
      <c r="Q1929" s="34">
        <f t="shared" si="1137"/>
        <v>0</v>
      </c>
      <c r="R1929" s="34">
        <f t="shared" si="1137"/>
        <v>0</v>
      </c>
      <c r="S1929" s="34">
        <f t="shared" si="1137"/>
        <v>0</v>
      </c>
      <c r="T1929" s="34">
        <f t="shared" si="1137"/>
        <v>0</v>
      </c>
      <c r="U1929" s="34">
        <f t="shared" si="1137"/>
        <v>0</v>
      </c>
      <c r="V1929" s="34"/>
      <c r="W1929" s="34">
        <f>COUNTIF(W1887:W1926,"NS")</f>
        <v>0</v>
      </c>
      <c r="X1929" s="34"/>
      <c r="Y1929" s="34">
        <f>COUNTIF(Y1887:Y1926,"NS")</f>
        <v>0</v>
      </c>
      <c r="Z1929" s="34">
        <f>COUNTIF(Z1887:Z1926,"NS")</f>
        <v>0</v>
      </c>
      <c r="AA1929" s="34"/>
      <c r="AB1929" s="34">
        <f t="shared" ref="AB1929:AG1929" si="1138">COUNTIF(AB1887:AB1926,"NS")</f>
        <v>0</v>
      </c>
      <c r="AC1929" s="34">
        <f t="shared" si="1138"/>
        <v>0</v>
      </c>
      <c r="AD1929" s="34">
        <f t="shared" si="1138"/>
        <v>0</v>
      </c>
      <c r="AE1929" s="34">
        <f t="shared" si="1138"/>
        <v>0</v>
      </c>
      <c r="AF1929" s="34">
        <f t="shared" si="1138"/>
        <v>0</v>
      </c>
      <c r="AG1929" s="34">
        <f t="shared" si="1138"/>
        <v>0</v>
      </c>
      <c r="AH1929" s="34"/>
      <c r="AI1929" s="34">
        <f>COUNTIF(AI1887:AI1926,"NS")</f>
        <v>0</v>
      </c>
      <c r="AJ1929" s="34">
        <f>COUNTIF(AJ1887:AJ1926,"NS")</f>
        <v>0</v>
      </c>
      <c r="AK1929" s="34"/>
      <c r="AL1929" s="34">
        <f t="shared" ref="AL1929:BC1929" si="1139">COUNTIF(AL1887:AL1926,"NS")</f>
        <v>0</v>
      </c>
      <c r="AM1929" s="34">
        <f t="shared" si="1139"/>
        <v>0</v>
      </c>
      <c r="AN1929" s="34">
        <f t="shared" si="1139"/>
        <v>0</v>
      </c>
      <c r="AO1929" s="34">
        <f t="shared" si="1139"/>
        <v>0</v>
      </c>
      <c r="AP1929" s="34">
        <f t="shared" si="1139"/>
        <v>0</v>
      </c>
      <c r="AQ1929" s="34">
        <f t="shared" si="1139"/>
        <v>0</v>
      </c>
      <c r="AR1929" s="34">
        <f t="shared" si="1139"/>
        <v>0</v>
      </c>
      <c r="AS1929" s="34">
        <f t="shared" si="1139"/>
        <v>0</v>
      </c>
      <c r="AT1929" s="34">
        <f t="shared" si="1139"/>
        <v>0</v>
      </c>
      <c r="AU1929" s="34">
        <f t="shared" si="1139"/>
        <v>0</v>
      </c>
      <c r="AV1929" s="34">
        <f t="shared" si="1139"/>
        <v>0</v>
      </c>
      <c r="AW1929" s="34">
        <f t="shared" si="1139"/>
        <v>0</v>
      </c>
      <c r="AX1929" s="34">
        <f t="shared" si="1139"/>
        <v>0</v>
      </c>
      <c r="AY1929" s="34">
        <f t="shared" si="1139"/>
        <v>0</v>
      </c>
      <c r="AZ1929" s="34">
        <f t="shared" si="1139"/>
        <v>0</v>
      </c>
      <c r="BA1929" s="34">
        <f t="shared" si="1139"/>
        <v>0</v>
      </c>
      <c r="BB1929" s="34">
        <f t="shared" si="1139"/>
        <v>0</v>
      </c>
      <c r="BC1929" s="34">
        <f t="shared" si="1139"/>
        <v>0</v>
      </c>
      <c r="BD1929" s="33">
        <f t="shared" si="1130"/>
        <v>0</v>
      </c>
      <c r="BE1929" s="322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U1930" si="1140">COUNTIF(F1887:F1926,"NC")</f>
        <v>0</v>
      </c>
      <c r="G1930" s="34">
        <f t="shared" si="1140"/>
        <v>0</v>
      </c>
      <c r="H1930" s="34">
        <f t="shared" si="1140"/>
        <v>0</v>
      </c>
      <c r="I1930" s="34">
        <f t="shared" si="1140"/>
        <v>0</v>
      </c>
      <c r="J1930" s="34">
        <f t="shared" si="1140"/>
        <v>0</v>
      </c>
      <c r="K1930" s="34">
        <f t="shared" si="1140"/>
        <v>0</v>
      </c>
      <c r="L1930" s="34">
        <f t="shared" si="1140"/>
        <v>0</v>
      </c>
      <c r="M1930" s="34">
        <f t="shared" si="1140"/>
        <v>0</v>
      </c>
      <c r="N1930" s="34">
        <f t="shared" si="1140"/>
        <v>0</v>
      </c>
      <c r="O1930" s="34">
        <f t="shared" si="1140"/>
        <v>0</v>
      </c>
      <c r="P1930" s="34">
        <f t="shared" si="1140"/>
        <v>0</v>
      </c>
      <c r="Q1930" s="34">
        <f t="shared" si="1140"/>
        <v>0</v>
      </c>
      <c r="R1930" s="34">
        <f t="shared" si="1140"/>
        <v>0</v>
      </c>
      <c r="S1930" s="34">
        <f t="shared" si="1140"/>
        <v>0</v>
      </c>
      <c r="T1930" s="34">
        <f t="shared" si="1140"/>
        <v>0</v>
      </c>
      <c r="U1930" s="34">
        <f t="shared" si="1140"/>
        <v>0</v>
      </c>
      <c r="V1930" s="34"/>
      <c r="W1930" s="34">
        <f>COUNTIF(W1887:W1926,"NC")</f>
        <v>0</v>
      </c>
      <c r="X1930" s="34"/>
      <c r="Y1930" s="34">
        <f>COUNTIF(Y1887:Y1926,"NC")</f>
        <v>0</v>
      </c>
      <c r="Z1930" s="34">
        <f>COUNTIF(Z1887:Z1926,"NC")</f>
        <v>0</v>
      </c>
      <c r="AA1930" s="34"/>
      <c r="AB1930" s="34">
        <f t="shared" ref="AB1930:AG1930" si="1141">COUNTIF(AB1887:AB1926,"NC")</f>
        <v>0</v>
      </c>
      <c r="AC1930" s="34">
        <f t="shared" si="1141"/>
        <v>0</v>
      </c>
      <c r="AD1930" s="34">
        <f t="shared" si="1141"/>
        <v>0</v>
      </c>
      <c r="AE1930" s="34">
        <f t="shared" si="1141"/>
        <v>0</v>
      </c>
      <c r="AF1930" s="34">
        <f t="shared" si="1141"/>
        <v>0</v>
      </c>
      <c r="AG1930" s="34">
        <f t="shared" si="1141"/>
        <v>0</v>
      </c>
      <c r="AH1930" s="34"/>
      <c r="AI1930" s="34">
        <f>COUNTIF(AI1887:AI1926,"NC")</f>
        <v>0</v>
      </c>
      <c r="AJ1930" s="34">
        <f>COUNTIF(AJ1887:AJ1926,"NC")</f>
        <v>0</v>
      </c>
      <c r="AK1930" s="34"/>
      <c r="AL1930" s="34">
        <f t="shared" ref="AL1930:BC1930" si="1142">COUNTIF(AL1887:AL1926,"NC")</f>
        <v>0</v>
      </c>
      <c r="AM1930" s="34">
        <f t="shared" si="1142"/>
        <v>0</v>
      </c>
      <c r="AN1930" s="34">
        <f t="shared" si="1142"/>
        <v>0</v>
      </c>
      <c r="AO1930" s="34">
        <f t="shared" si="1142"/>
        <v>0</v>
      </c>
      <c r="AP1930" s="34">
        <f t="shared" si="1142"/>
        <v>0</v>
      </c>
      <c r="AQ1930" s="34">
        <f t="shared" si="1142"/>
        <v>0</v>
      </c>
      <c r="AR1930" s="34">
        <f t="shared" si="1142"/>
        <v>0</v>
      </c>
      <c r="AS1930" s="34">
        <f t="shared" si="1142"/>
        <v>0</v>
      </c>
      <c r="AT1930" s="34">
        <f t="shared" si="1142"/>
        <v>0</v>
      </c>
      <c r="AU1930" s="34">
        <f t="shared" si="1142"/>
        <v>0</v>
      </c>
      <c r="AV1930" s="34">
        <f t="shared" si="1142"/>
        <v>0</v>
      </c>
      <c r="AW1930" s="34">
        <f t="shared" si="1142"/>
        <v>0</v>
      </c>
      <c r="AX1930" s="34">
        <f t="shared" si="1142"/>
        <v>0</v>
      </c>
      <c r="AY1930" s="34">
        <f t="shared" si="1142"/>
        <v>0</v>
      </c>
      <c r="AZ1930" s="34">
        <f t="shared" si="1142"/>
        <v>0</v>
      </c>
      <c r="BA1930" s="34">
        <f t="shared" si="1142"/>
        <v>0</v>
      </c>
      <c r="BB1930" s="34">
        <f t="shared" si="1142"/>
        <v>0</v>
      </c>
      <c r="BC1930" s="34">
        <f t="shared" si="1142"/>
        <v>0</v>
      </c>
      <c r="BD1930" s="33">
        <f t="shared" si="1130"/>
        <v>0</v>
      </c>
      <c r="BE1930" s="322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U1931" si="1143">1-F1930/(F1928-F1929)</f>
        <v>1</v>
      </c>
      <c r="G1931" s="35">
        <f t="shared" si="1143"/>
        <v>1</v>
      </c>
      <c r="H1931" s="35">
        <f t="shared" si="1143"/>
        <v>1</v>
      </c>
      <c r="I1931" s="35">
        <f t="shared" si="1143"/>
        <v>1</v>
      </c>
      <c r="J1931" s="35">
        <f t="shared" si="1143"/>
        <v>1</v>
      </c>
      <c r="K1931" s="35">
        <f t="shared" si="1143"/>
        <v>1</v>
      </c>
      <c r="L1931" s="35">
        <f t="shared" si="1143"/>
        <v>1</v>
      </c>
      <c r="M1931" s="35">
        <f t="shared" si="1143"/>
        <v>1</v>
      </c>
      <c r="N1931" s="35">
        <f t="shared" si="1143"/>
        <v>1</v>
      </c>
      <c r="O1931" s="35">
        <f t="shared" si="1143"/>
        <v>1</v>
      </c>
      <c r="P1931" s="35">
        <f t="shared" si="1143"/>
        <v>1</v>
      </c>
      <c r="Q1931" s="35">
        <f t="shared" si="1143"/>
        <v>1</v>
      </c>
      <c r="R1931" s="35">
        <f t="shared" si="1143"/>
        <v>1</v>
      </c>
      <c r="S1931" s="35">
        <f t="shared" si="1143"/>
        <v>1</v>
      </c>
      <c r="T1931" s="35">
        <f t="shared" si="1143"/>
        <v>1</v>
      </c>
      <c r="U1931" s="35">
        <f t="shared" si="1143"/>
        <v>1</v>
      </c>
      <c r="V1931" s="35"/>
      <c r="W1931" s="35">
        <f>1-W1930/(W1928-W1929)</f>
        <v>1</v>
      </c>
      <c r="X1931" s="35"/>
      <c r="Y1931" s="35">
        <f>1-Y1930/(Y1928-Y1929)</f>
        <v>1</v>
      </c>
      <c r="Z1931" s="35">
        <f>1-Z1930/(Z1928-Z1929)</f>
        <v>1</v>
      </c>
      <c r="AA1931" s="35"/>
      <c r="AB1931" s="35">
        <f t="shared" ref="AB1931:AG1931" si="1144">1-AB1930/(AB1928-AB1929)</f>
        <v>1</v>
      </c>
      <c r="AC1931" s="35">
        <f t="shared" si="1144"/>
        <v>1</v>
      </c>
      <c r="AD1931" s="35">
        <f t="shared" si="1144"/>
        <v>1</v>
      </c>
      <c r="AE1931" s="35">
        <f t="shared" si="1144"/>
        <v>1</v>
      </c>
      <c r="AF1931" s="35">
        <f t="shared" si="1144"/>
        <v>1</v>
      </c>
      <c r="AG1931" s="35">
        <f t="shared" si="1144"/>
        <v>1</v>
      </c>
      <c r="AH1931" s="35"/>
      <c r="AI1931" s="35">
        <f>1-AI1930/(AI1928-AI1929)</f>
        <v>1</v>
      </c>
      <c r="AJ1931" s="35">
        <f>1-AJ1930/(AJ1928-AJ1929)</f>
        <v>1</v>
      </c>
      <c r="AK1931" s="35"/>
      <c r="AL1931" s="35">
        <f t="shared" ref="AL1931:BD1931" si="1145">1-AL1930/(AL1928-AL1929)</f>
        <v>1</v>
      </c>
      <c r="AM1931" s="35">
        <f t="shared" si="1145"/>
        <v>1</v>
      </c>
      <c r="AN1931" s="35">
        <f t="shared" si="1145"/>
        <v>1</v>
      </c>
      <c r="AO1931" s="35">
        <f t="shared" si="1145"/>
        <v>1</v>
      </c>
      <c r="AP1931" s="35">
        <f t="shared" si="1145"/>
        <v>1</v>
      </c>
      <c r="AQ1931" s="35">
        <f t="shared" si="1145"/>
        <v>1</v>
      </c>
      <c r="AR1931" s="35">
        <f t="shared" si="1145"/>
        <v>1</v>
      </c>
      <c r="AS1931" s="35">
        <f t="shared" si="1145"/>
        <v>1</v>
      </c>
      <c r="AT1931" s="35">
        <f t="shared" si="1145"/>
        <v>1</v>
      </c>
      <c r="AU1931" s="35">
        <f t="shared" si="1145"/>
        <v>1</v>
      </c>
      <c r="AV1931" s="35">
        <f t="shared" si="1145"/>
        <v>1</v>
      </c>
      <c r="AW1931" s="35">
        <f t="shared" si="1145"/>
        <v>1</v>
      </c>
      <c r="AX1931" s="35">
        <f t="shared" si="1145"/>
        <v>1</v>
      </c>
      <c r="AY1931" s="35">
        <f t="shared" si="1145"/>
        <v>1</v>
      </c>
      <c r="AZ1931" s="35">
        <f t="shared" si="1145"/>
        <v>1</v>
      </c>
      <c r="BA1931" s="35">
        <f t="shared" si="1145"/>
        <v>1</v>
      </c>
      <c r="BB1931" s="35">
        <f t="shared" si="1145"/>
        <v>1</v>
      </c>
      <c r="BC1931" s="35">
        <f t="shared" si="1145"/>
        <v>1</v>
      </c>
      <c r="BD1931" s="35">
        <f t="shared" si="1145"/>
        <v>1</v>
      </c>
      <c r="BE1931" s="322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U1932" si="1146">F1928+F1881</f>
        <v>1518</v>
      </c>
      <c r="G1932" s="34">
        <f t="shared" si="1146"/>
        <v>1520</v>
      </c>
      <c r="H1932" s="34">
        <f t="shared" si="1146"/>
        <v>1519</v>
      </c>
      <c r="I1932" s="34">
        <f t="shared" si="1146"/>
        <v>1520</v>
      </c>
      <c r="J1932" s="34" t="e">
        <f t="shared" si="1146"/>
        <v>#VALUE!</v>
      </c>
      <c r="K1932" s="34">
        <f t="shared" si="1146"/>
        <v>1518</v>
      </c>
      <c r="L1932" s="34">
        <f t="shared" si="1146"/>
        <v>1518</v>
      </c>
      <c r="M1932" s="34">
        <f t="shared" si="1146"/>
        <v>1519</v>
      </c>
      <c r="N1932" s="34">
        <f t="shared" si="1146"/>
        <v>1519</v>
      </c>
      <c r="O1932" s="34">
        <f t="shared" si="1146"/>
        <v>1517</v>
      </c>
      <c r="P1932" s="34">
        <f t="shared" si="1146"/>
        <v>1520</v>
      </c>
      <c r="Q1932" s="34">
        <f t="shared" si="1146"/>
        <v>1520</v>
      </c>
      <c r="R1932" s="34">
        <f t="shared" si="1146"/>
        <v>1492</v>
      </c>
      <c r="S1932" s="34">
        <f t="shared" si="1146"/>
        <v>1513</v>
      </c>
      <c r="T1932" s="34">
        <f t="shared" si="1146"/>
        <v>1520</v>
      </c>
      <c r="U1932" s="34">
        <f t="shared" si="1146"/>
        <v>1508</v>
      </c>
      <c r="V1932" s="34"/>
      <c r="W1932" s="34">
        <f>W1928+W1881</f>
        <v>1514</v>
      </c>
      <c r="X1932" s="34"/>
      <c r="Y1932" s="34">
        <f t="shared" ref="Y1932:Z1934" si="1147">Y1928+Y1881</f>
        <v>1519</v>
      </c>
      <c r="Z1932" s="34">
        <f t="shared" si="1147"/>
        <v>1520</v>
      </c>
      <c r="AA1932" s="34"/>
      <c r="AB1932" s="34">
        <f t="shared" ref="AB1932:AG1934" si="1148">AB1928+AB1881</f>
        <v>1518</v>
      </c>
      <c r="AC1932" s="34">
        <f t="shared" si="1148"/>
        <v>1520</v>
      </c>
      <c r="AD1932" s="34">
        <f t="shared" si="1148"/>
        <v>1514</v>
      </c>
      <c r="AE1932" s="34">
        <f t="shared" si="1148"/>
        <v>1520</v>
      </c>
      <c r="AF1932" s="34">
        <f t="shared" si="1148"/>
        <v>1519</v>
      </c>
      <c r="AG1932" s="34">
        <f t="shared" si="1148"/>
        <v>1517</v>
      </c>
      <c r="AH1932" s="34"/>
      <c r="AI1932" s="34">
        <f t="shared" ref="AI1932:AJ1934" si="1149">AI1928+AI1881</f>
        <v>1520</v>
      </c>
      <c r="AJ1932" s="34">
        <f t="shared" si="1149"/>
        <v>1515</v>
      </c>
      <c r="AK1932" s="34"/>
      <c r="AL1932" s="34">
        <f t="shared" ref="AL1932:BD1932" si="1150">AL1928+AL1881</f>
        <v>1516</v>
      </c>
      <c r="AM1932" s="34">
        <f t="shared" si="1150"/>
        <v>1519</v>
      </c>
      <c r="AN1932" s="34">
        <f t="shared" si="1150"/>
        <v>1519</v>
      </c>
      <c r="AO1932" s="34">
        <f t="shared" si="1150"/>
        <v>1518</v>
      </c>
      <c r="AP1932" s="34">
        <f t="shared" si="1150"/>
        <v>1519</v>
      </c>
      <c r="AQ1932" s="34">
        <f t="shared" si="1150"/>
        <v>1516</v>
      </c>
      <c r="AR1932" s="34">
        <f t="shared" si="1150"/>
        <v>1517</v>
      </c>
      <c r="AS1932" s="34">
        <f t="shared" si="1150"/>
        <v>1520</v>
      </c>
      <c r="AT1932" s="34">
        <f t="shared" si="1150"/>
        <v>1519</v>
      </c>
      <c r="AU1932" s="34">
        <f t="shared" si="1150"/>
        <v>1520</v>
      </c>
      <c r="AV1932" s="34">
        <f t="shared" si="1150"/>
        <v>1520</v>
      </c>
      <c r="AW1932" s="34">
        <f t="shared" si="1150"/>
        <v>1512</v>
      </c>
      <c r="AX1932" s="34">
        <f t="shared" si="1150"/>
        <v>1519</v>
      </c>
      <c r="AY1932" s="34">
        <f t="shared" si="1150"/>
        <v>1515</v>
      </c>
      <c r="AZ1932" s="34">
        <f t="shared" si="1150"/>
        <v>1518</v>
      </c>
      <c r="BA1932" s="34">
        <f t="shared" si="1150"/>
        <v>1520</v>
      </c>
      <c r="BB1932" s="34">
        <f t="shared" si="1150"/>
        <v>1520</v>
      </c>
      <c r="BC1932" s="34">
        <f t="shared" si="1150"/>
        <v>1520</v>
      </c>
      <c r="BD1932" s="34">
        <f t="shared" si="1150"/>
        <v>68244</v>
      </c>
      <c r="BE1932" s="322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U1933" si="1151">F1929+F1882</f>
        <v>150</v>
      </c>
      <c r="G1933" s="34">
        <f t="shared" si="1151"/>
        <v>227</v>
      </c>
      <c r="H1933" s="34">
        <f t="shared" si="1151"/>
        <v>149</v>
      </c>
      <c r="I1933" s="34">
        <f t="shared" si="1151"/>
        <v>232</v>
      </c>
      <c r="J1933" s="34" t="e">
        <f t="shared" si="1151"/>
        <v>#VALUE!</v>
      </c>
      <c r="K1933" s="34">
        <f t="shared" si="1151"/>
        <v>235</v>
      </c>
      <c r="L1933" s="34">
        <f t="shared" si="1151"/>
        <v>303</v>
      </c>
      <c r="M1933" s="34">
        <f t="shared" si="1151"/>
        <v>279</v>
      </c>
      <c r="N1933" s="34">
        <f t="shared" si="1151"/>
        <v>223</v>
      </c>
      <c r="O1933" s="34">
        <f t="shared" si="1151"/>
        <v>259</v>
      </c>
      <c r="P1933" s="34">
        <f t="shared" si="1151"/>
        <v>226</v>
      </c>
      <c r="Q1933" s="34">
        <f t="shared" si="1151"/>
        <v>263</v>
      </c>
      <c r="R1933" s="34">
        <f t="shared" si="1151"/>
        <v>200</v>
      </c>
      <c r="S1933" s="34">
        <f t="shared" si="1151"/>
        <v>292</v>
      </c>
      <c r="T1933" s="34">
        <f t="shared" si="1151"/>
        <v>244</v>
      </c>
      <c r="U1933" s="34">
        <f t="shared" si="1151"/>
        <v>219</v>
      </c>
      <c r="V1933" s="34"/>
      <c r="W1933" s="34">
        <f>W1929+W1882</f>
        <v>234</v>
      </c>
      <c r="X1933" s="34"/>
      <c r="Y1933" s="34">
        <f t="shared" si="1147"/>
        <v>232</v>
      </c>
      <c r="Z1933" s="34">
        <f t="shared" si="1147"/>
        <v>224</v>
      </c>
      <c r="AA1933" s="34"/>
      <c r="AB1933" s="34">
        <f t="shared" si="1148"/>
        <v>219</v>
      </c>
      <c r="AC1933" s="34">
        <f t="shared" si="1148"/>
        <v>232</v>
      </c>
      <c r="AD1933" s="34">
        <f t="shared" si="1148"/>
        <v>241</v>
      </c>
      <c r="AE1933" s="34">
        <f t="shared" si="1148"/>
        <v>244</v>
      </c>
      <c r="AF1933" s="34">
        <f t="shared" si="1148"/>
        <v>238</v>
      </c>
      <c r="AG1933" s="34">
        <f t="shared" si="1148"/>
        <v>189</v>
      </c>
      <c r="AH1933" s="34"/>
      <c r="AI1933" s="34">
        <f t="shared" si="1149"/>
        <v>282</v>
      </c>
      <c r="AJ1933" s="34">
        <f t="shared" si="1149"/>
        <v>240</v>
      </c>
      <c r="AK1933" s="34"/>
      <c r="AL1933" s="34">
        <f t="shared" ref="AL1933:BD1933" si="1152">AL1929+AL1882</f>
        <v>222</v>
      </c>
      <c r="AM1933" s="34">
        <f t="shared" si="1152"/>
        <v>234</v>
      </c>
      <c r="AN1933" s="34">
        <f t="shared" si="1152"/>
        <v>282</v>
      </c>
      <c r="AO1933" s="34">
        <f t="shared" si="1152"/>
        <v>226</v>
      </c>
      <c r="AP1933" s="34">
        <f t="shared" si="1152"/>
        <v>290</v>
      </c>
      <c r="AQ1933" s="34">
        <f t="shared" si="1152"/>
        <v>205</v>
      </c>
      <c r="AR1933" s="34">
        <f t="shared" si="1152"/>
        <v>187</v>
      </c>
      <c r="AS1933" s="34">
        <f t="shared" si="1152"/>
        <v>313</v>
      </c>
      <c r="AT1933" s="34">
        <f t="shared" si="1152"/>
        <v>229</v>
      </c>
      <c r="AU1933" s="34">
        <f t="shared" si="1152"/>
        <v>307</v>
      </c>
      <c r="AV1933" s="34">
        <f t="shared" si="1152"/>
        <v>0</v>
      </c>
      <c r="AW1933" s="34">
        <f t="shared" si="1152"/>
        <v>231</v>
      </c>
      <c r="AX1933" s="34">
        <f t="shared" si="1152"/>
        <v>213</v>
      </c>
      <c r="AY1933" s="34">
        <f t="shared" si="1152"/>
        <v>297</v>
      </c>
      <c r="AZ1933" s="34">
        <f t="shared" si="1152"/>
        <v>203</v>
      </c>
      <c r="BA1933" s="34">
        <f t="shared" si="1152"/>
        <v>234</v>
      </c>
      <c r="BB1933" s="34">
        <f t="shared" si="1152"/>
        <v>0</v>
      </c>
      <c r="BC1933" s="34">
        <f t="shared" si="1152"/>
        <v>0</v>
      </c>
      <c r="BD1933" s="34">
        <f t="shared" si="1152"/>
        <v>9654.64</v>
      </c>
      <c r="BE1933" s="322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U1934" si="1153">F1930+F1883</f>
        <v>6</v>
      </c>
      <c r="G1934" s="34">
        <f t="shared" si="1153"/>
        <v>48</v>
      </c>
      <c r="H1934" s="34">
        <f t="shared" si="1153"/>
        <v>124</v>
      </c>
      <c r="I1934" s="34">
        <f t="shared" si="1153"/>
        <v>78</v>
      </c>
      <c r="J1934" s="34">
        <f t="shared" si="1153"/>
        <v>38.58</v>
      </c>
      <c r="K1934" s="34">
        <f t="shared" si="1153"/>
        <v>30</v>
      </c>
      <c r="L1934" s="34">
        <f t="shared" si="1153"/>
        <v>110</v>
      </c>
      <c r="M1934" s="34">
        <f t="shared" si="1153"/>
        <v>189</v>
      </c>
      <c r="N1934" s="34">
        <f t="shared" si="1153"/>
        <v>137</v>
      </c>
      <c r="O1934" s="34">
        <f t="shared" si="1153"/>
        <v>87</v>
      </c>
      <c r="P1934" s="34">
        <f t="shared" si="1153"/>
        <v>48</v>
      </c>
      <c r="Q1934" s="34">
        <f t="shared" si="1153"/>
        <v>100</v>
      </c>
      <c r="R1934" s="34">
        <f t="shared" si="1153"/>
        <v>162</v>
      </c>
      <c r="S1934" s="34">
        <f t="shared" si="1153"/>
        <v>33</v>
      </c>
      <c r="T1934" s="34">
        <f t="shared" si="1153"/>
        <v>174</v>
      </c>
      <c r="U1934" s="34">
        <f t="shared" si="1153"/>
        <v>122</v>
      </c>
      <c r="V1934" s="34"/>
      <c r="W1934" s="34">
        <f>W1930+W1883</f>
        <v>210</v>
      </c>
      <c r="X1934" s="34"/>
      <c r="Y1934" s="34">
        <f t="shared" si="1147"/>
        <v>82</v>
      </c>
      <c r="Z1934" s="34">
        <f t="shared" si="1147"/>
        <v>113</v>
      </c>
      <c r="AA1934" s="34"/>
      <c r="AB1934" s="34">
        <f t="shared" si="1148"/>
        <v>5</v>
      </c>
      <c r="AC1934" s="34">
        <f t="shared" si="1148"/>
        <v>75</v>
      </c>
      <c r="AD1934" s="34">
        <f t="shared" si="1148"/>
        <v>50</v>
      </c>
      <c r="AE1934" s="34">
        <f t="shared" si="1148"/>
        <v>25</v>
      </c>
      <c r="AF1934" s="34">
        <f t="shared" si="1148"/>
        <v>209</v>
      </c>
      <c r="AG1934" s="34">
        <f t="shared" si="1148"/>
        <v>53</v>
      </c>
      <c r="AH1934" s="34"/>
      <c r="AI1934" s="34">
        <f t="shared" si="1149"/>
        <v>79</v>
      </c>
      <c r="AJ1934" s="34">
        <f t="shared" si="1149"/>
        <v>66</v>
      </c>
      <c r="AK1934" s="34"/>
      <c r="AL1934" s="34">
        <f t="shared" ref="AL1934:BD1934" si="1154">AL1930+AL1883</f>
        <v>75</v>
      </c>
      <c r="AM1934" s="34">
        <f t="shared" si="1154"/>
        <v>24</v>
      </c>
      <c r="AN1934" s="34">
        <f t="shared" si="1154"/>
        <v>85</v>
      </c>
      <c r="AO1934" s="34">
        <f t="shared" si="1154"/>
        <v>139</v>
      </c>
      <c r="AP1934" s="34">
        <f t="shared" si="1154"/>
        <v>32</v>
      </c>
      <c r="AQ1934" s="34">
        <f t="shared" si="1154"/>
        <v>213</v>
      </c>
      <c r="AR1934" s="34">
        <f t="shared" si="1154"/>
        <v>137</v>
      </c>
      <c r="AS1934" s="34">
        <f t="shared" si="1154"/>
        <v>135</v>
      </c>
      <c r="AT1934" s="34">
        <f t="shared" si="1154"/>
        <v>143</v>
      </c>
      <c r="AU1934" s="34">
        <f t="shared" si="1154"/>
        <v>192</v>
      </c>
      <c r="AV1934" s="34">
        <f t="shared" si="1154"/>
        <v>0</v>
      </c>
      <c r="AW1934" s="34">
        <f t="shared" si="1154"/>
        <v>242</v>
      </c>
      <c r="AX1934" s="34">
        <f t="shared" si="1154"/>
        <v>94</v>
      </c>
      <c r="AY1934" s="34">
        <f t="shared" si="1154"/>
        <v>3</v>
      </c>
      <c r="AZ1934" s="34">
        <f t="shared" si="1154"/>
        <v>52</v>
      </c>
      <c r="BA1934" s="34">
        <f t="shared" si="1154"/>
        <v>2</v>
      </c>
      <c r="BB1934" s="34">
        <f t="shared" si="1154"/>
        <v>0</v>
      </c>
      <c r="BC1934" s="34">
        <f t="shared" si="1154"/>
        <v>0</v>
      </c>
      <c r="BD1934" s="34">
        <f t="shared" si="1154"/>
        <v>3768.7200000000003</v>
      </c>
      <c r="BE1934" s="322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U1935" si="1155">1-F1934/(F1932-F1933)</f>
        <v>0.99561403508771928</v>
      </c>
      <c r="G1935" s="35">
        <f t="shared" si="1155"/>
        <v>0.96287703016241299</v>
      </c>
      <c r="H1935" s="35">
        <f t="shared" si="1155"/>
        <v>0.90948905109489053</v>
      </c>
      <c r="I1935" s="35">
        <f t="shared" si="1155"/>
        <v>0.93944099378881984</v>
      </c>
      <c r="J1935" s="35" t="e">
        <f t="shared" si="1155"/>
        <v>#VALUE!</v>
      </c>
      <c r="K1935" s="35">
        <f t="shared" si="1155"/>
        <v>0.97661730319563522</v>
      </c>
      <c r="L1935" s="35">
        <f t="shared" si="1155"/>
        <v>0.90946502057613166</v>
      </c>
      <c r="M1935" s="35">
        <f t="shared" si="1155"/>
        <v>0.84758064516129039</v>
      </c>
      <c r="N1935" s="35">
        <f t="shared" si="1155"/>
        <v>0.89429012345679015</v>
      </c>
      <c r="O1935" s="35">
        <f t="shared" si="1155"/>
        <v>0.93084260731319557</v>
      </c>
      <c r="P1935" s="35">
        <f t="shared" si="1155"/>
        <v>0.96290571870170016</v>
      </c>
      <c r="Q1935" s="35">
        <f t="shared" si="1155"/>
        <v>0.92044550517104218</v>
      </c>
      <c r="R1935" s="35">
        <f t="shared" si="1155"/>
        <v>0.87461300309597523</v>
      </c>
      <c r="S1935" s="35">
        <f t="shared" si="1155"/>
        <v>0.97297297297297303</v>
      </c>
      <c r="T1935" s="35">
        <f t="shared" si="1155"/>
        <v>0.86363636363636365</v>
      </c>
      <c r="U1935" s="35">
        <f t="shared" si="1155"/>
        <v>0.9053529868114818</v>
      </c>
      <c r="V1935" s="35"/>
      <c r="W1935" s="35">
        <f>1-W1934/(W1932-W1933)</f>
        <v>0.8359375</v>
      </c>
      <c r="X1935" s="35"/>
      <c r="Y1935" s="35">
        <f>1-Y1934/(Y1932-Y1933)</f>
        <v>0.93628593628593626</v>
      </c>
      <c r="Z1935" s="35">
        <f>1-Z1934/(Z1932-Z1933)</f>
        <v>0.91280864197530864</v>
      </c>
      <c r="AA1935" s="35"/>
      <c r="AB1935" s="35">
        <f t="shared" ref="AB1935:AG1935" si="1156">1-AB1934/(AB1932-AB1933)</f>
        <v>0.99615088529638185</v>
      </c>
      <c r="AC1935" s="35">
        <f t="shared" si="1156"/>
        <v>0.94177018633540377</v>
      </c>
      <c r="AD1935" s="35">
        <f t="shared" si="1156"/>
        <v>0.96072270227808332</v>
      </c>
      <c r="AE1935" s="35">
        <f t="shared" si="1156"/>
        <v>0.98040752351097182</v>
      </c>
      <c r="AF1935" s="35">
        <f t="shared" si="1156"/>
        <v>0.83684621389539426</v>
      </c>
      <c r="AG1935" s="35">
        <f t="shared" si="1156"/>
        <v>0.96009036144578319</v>
      </c>
      <c r="AH1935" s="35"/>
      <c r="AI1935" s="35">
        <f>1-AI1934/(AI1932-AI1933)</f>
        <v>0.9361873990306947</v>
      </c>
      <c r="AJ1935" s="35">
        <f>1-AJ1934/(AJ1932-AJ1933)</f>
        <v>0.94823529411764707</v>
      </c>
      <c r="AK1935" s="35"/>
      <c r="AL1935" s="35">
        <f t="shared" ref="AL1935:BD1935" si="1157">1-AL1934/(AL1932-AL1933)</f>
        <v>0.94204018547140644</v>
      </c>
      <c r="AM1935" s="35">
        <f t="shared" si="1157"/>
        <v>0.98132295719844354</v>
      </c>
      <c r="AN1935" s="35">
        <f t="shared" si="1157"/>
        <v>0.93128536782538396</v>
      </c>
      <c r="AO1935" s="35">
        <f t="shared" si="1157"/>
        <v>0.89241486068111453</v>
      </c>
      <c r="AP1935" s="35">
        <f t="shared" si="1157"/>
        <v>0.97396257119609442</v>
      </c>
      <c r="AQ1935" s="35">
        <f t="shared" si="1157"/>
        <v>0.8375286041189931</v>
      </c>
      <c r="AR1935" s="35">
        <f t="shared" si="1157"/>
        <v>0.89699248120300756</v>
      </c>
      <c r="AS1935" s="35">
        <f t="shared" si="1157"/>
        <v>0.88815244407622207</v>
      </c>
      <c r="AT1935" s="35">
        <f t="shared" si="1157"/>
        <v>0.88914728682170541</v>
      </c>
      <c r="AU1935" s="35">
        <f t="shared" si="1157"/>
        <v>0.84171475680131902</v>
      </c>
      <c r="AV1935" s="35">
        <f t="shared" si="1157"/>
        <v>1</v>
      </c>
      <c r="AW1935" s="35">
        <f t="shared" si="1157"/>
        <v>0.81108508977361438</v>
      </c>
      <c r="AX1935" s="35">
        <f t="shared" si="1157"/>
        <v>0.92802450229709033</v>
      </c>
      <c r="AY1935" s="35">
        <f t="shared" si="1157"/>
        <v>0.99753694581280783</v>
      </c>
      <c r="AZ1935" s="35">
        <f t="shared" si="1157"/>
        <v>0.96045627376425857</v>
      </c>
      <c r="BA1935" s="35">
        <f t="shared" si="1157"/>
        <v>0.99844479004665632</v>
      </c>
      <c r="BB1935" s="35">
        <f t="shared" si="1157"/>
        <v>1</v>
      </c>
      <c r="BC1935" s="35">
        <f t="shared" si="1157"/>
        <v>1</v>
      </c>
      <c r="BD1935" s="35">
        <f t="shared" si="1157"/>
        <v>0.93567569265136197</v>
      </c>
      <c r="BE1935" s="322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U1936" si="1158">F1885</f>
        <v>14</v>
      </c>
      <c r="G1936" s="19">
        <f t="shared" si="1158"/>
        <v>23</v>
      </c>
      <c r="H1936" s="19">
        <f t="shared" si="1158"/>
        <v>42</v>
      </c>
      <c r="I1936" s="19">
        <f t="shared" si="1158"/>
        <v>47</v>
      </c>
      <c r="J1936" s="19">
        <f t="shared" si="1158"/>
        <v>48</v>
      </c>
      <c r="K1936" s="19">
        <f t="shared" si="1158"/>
        <v>59</v>
      </c>
      <c r="L1936" s="19">
        <f t="shared" si="1158"/>
        <v>64</v>
      </c>
      <c r="M1936" s="19">
        <f t="shared" si="1158"/>
        <v>65</v>
      </c>
      <c r="N1936" s="19">
        <f t="shared" si="1158"/>
        <v>66</v>
      </c>
      <c r="O1936" s="19">
        <f t="shared" si="1158"/>
        <v>72</v>
      </c>
      <c r="P1936" s="19">
        <f t="shared" si="1158"/>
        <v>76</v>
      </c>
      <c r="Q1936" s="19">
        <f t="shared" si="1158"/>
        <v>78</v>
      </c>
      <c r="R1936" s="19">
        <f t="shared" si="1158"/>
        <v>79</v>
      </c>
      <c r="S1936" s="19">
        <f t="shared" si="1158"/>
        <v>83</v>
      </c>
      <c r="T1936" s="19">
        <f t="shared" si="1158"/>
        <v>84</v>
      </c>
      <c r="U1936" s="19">
        <f t="shared" si="1158"/>
        <v>86</v>
      </c>
      <c r="V1936" s="19"/>
      <c r="W1936" s="19">
        <f>W1885</f>
        <v>411</v>
      </c>
      <c r="X1936" s="19"/>
      <c r="Y1936" s="19">
        <f>Y1885</f>
        <v>413</v>
      </c>
      <c r="Z1936" s="19">
        <f>Z1885</f>
        <v>415</v>
      </c>
      <c r="AA1936" s="19"/>
      <c r="AB1936" s="19">
        <f t="shared" ref="AB1936:AG1936" si="1159">AB1885</f>
        <v>417</v>
      </c>
      <c r="AC1936" s="19">
        <f t="shared" si="1159"/>
        <v>418</v>
      </c>
      <c r="AD1936" s="19">
        <f t="shared" si="1159"/>
        <v>419</v>
      </c>
      <c r="AE1936" s="19">
        <f t="shared" si="1159"/>
        <v>420</v>
      </c>
      <c r="AF1936" s="19">
        <f t="shared" si="1159"/>
        <v>421</v>
      </c>
      <c r="AG1936" s="19">
        <f t="shared" si="1159"/>
        <v>422</v>
      </c>
      <c r="AH1936" s="19"/>
      <c r="AI1936" s="19">
        <f>AI1885</f>
        <v>425</v>
      </c>
      <c r="AJ1936" s="19">
        <f>AJ1885</f>
        <v>426</v>
      </c>
      <c r="AK1936" s="19"/>
      <c r="AL1936" s="19">
        <f t="shared" ref="AL1936:BD1936" si="1160">AL1885</f>
        <v>430</v>
      </c>
      <c r="AM1936" s="19">
        <f t="shared" si="1160"/>
        <v>431</v>
      </c>
      <c r="AN1936" s="19">
        <f t="shared" si="1160"/>
        <v>433</v>
      </c>
      <c r="AO1936" s="19">
        <f t="shared" si="1160"/>
        <v>446</v>
      </c>
      <c r="AP1936" s="19">
        <f t="shared" si="1160"/>
        <v>449</v>
      </c>
      <c r="AQ1936" s="19">
        <f t="shared" si="1160"/>
        <v>450</v>
      </c>
      <c r="AR1936" s="19">
        <f t="shared" si="1160"/>
        <v>451</v>
      </c>
      <c r="AS1936" s="19">
        <f t="shared" si="1160"/>
        <v>453</v>
      </c>
      <c r="AT1936" s="19">
        <f t="shared" si="1160"/>
        <v>454</v>
      </c>
      <c r="AU1936" s="19">
        <f t="shared" si="1160"/>
        <v>455</v>
      </c>
      <c r="AV1936" s="19">
        <f t="shared" si="1160"/>
        <v>0</v>
      </c>
      <c r="AW1936" s="19">
        <f t="shared" si="1160"/>
        <v>457</v>
      </c>
      <c r="AX1936" s="19">
        <f t="shared" si="1160"/>
        <v>458</v>
      </c>
      <c r="AY1936" s="19">
        <f t="shared" si="1160"/>
        <v>460</v>
      </c>
      <c r="AZ1936" s="19">
        <f t="shared" si="1160"/>
        <v>461</v>
      </c>
      <c r="BA1936" s="19">
        <f t="shared" si="1160"/>
        <v>463</v>
      </c>
      <c r="BB1936" s="19">
        <f t="shared" si="1160"/>
        <v>0</v>
      </c>
      <c r="BC1936" s="19">
        <f t="shared" si="1160"/>
        <v>0</v>
      </c>
      <c r="BD1936" s="19" t="str">
        <f t="shared" si="1160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38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1161">SUM(F1938:BC1938)</f>
        <v>0</v>
      </c>
      <c r="BE1938" s="25"/>
    </row>
    <row r="1939" spans="1:57" ht="25.5" customHeight="1" x14ac:dyDescent="0.25">
      <c r="A1939" s="22">
        <v>38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1161"/>
        <v>0</v>
      </c>
      <c r="BE1939" s="25"/>
    </row>
    <row r="1940" spans="1:57" ht="25.5" customHeight="1" x14ac:dyDescent="0.25">
      <c r="A1940" s="22">
        <v>38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1161"/>
        <v>0</v>
      </c>
      <c r="BE1940" s="25"/>
    </row>
    <row r="1941" spans="1:57" ht="25.5" customHeight="1" x14ac:dyDescent="0.25">
      <c r="A1941" s="22">
        <v>38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1161"/>
        <v>0</v>
      </c>
      <c r="BE1941" s="25" t="s">
        <v>48</v>
      </c>
    </row>
    <row r="1942" spans="1:57" ht="25.5" customHeight="1" x14ac:dyDescent="0.25">
      <c r="A1942" s="22">
        <v>38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1161"/>
        <v>0</v>
      </c>
      <c r="BE1942" s="25" t="s">
        <v>48</v>
      </c>
    </row>
    <row r="1943" spans="1:57" ht="25.5" customHeight="1" x14ac:dyDescent="0.25">
      <c r="A1943" s="22">
        <v>38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1161"/>
        <v>0</v>
      </c>
      <c r="BE1943" s="25" t="s">
        <v>48</v>
      </c>
    </row>
    <row r="1944" spans="1:57" ht="25.5" customHeight="1" x14ac:dyDescent="0.25">
      <c r="A1944" s="22">
        <v>38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1161"/>
        <v>0</v>
      </c>
      <c r="BE1944" s="25" t="s">
        <v>48</v>
      </c>
    </row>
    <row r="1945" spans="1:57" ht="25.5" customHeight="1" x14ac:dyDescent="0.25">
      <c r="A1945" s="22">
        <v>38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1161"/>
        <v>0</v>
      </c>
      <c r="BE1945" s="25" t="s">
        <v>48</v>
      </c>
    </row>
    <row r="1946" spans="1:57" ht="25.5" customHeight="1" x14ac:dyDescent="0.25">
      <c r="A1946" s="22">
        <v>38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1161"/>
        <v>0</v>
      </c>
      <c r="BE1946" s="25" t="s">
        <v>48</v>
      </c>
    </row>
    <row r="1947" spans="1:57" ht="25.5" customHeight="1" x14ac:dyDescent="0.25">
      <c r="A1947" s="40">
        <v>38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1161"/>
        <v>0</v>
      </c>
      <c r="BE1947" s="25"/>
    </row>
    <row r="1948" spans="1:57" ht="25.5" customHeight="1" x14ac:dyDescent="0.25">
      <c r="A1948" s="40">
        <v>38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1161"/>
        <v>0</v>
      </c>
      <c r="BE1948" s="25"/>
    </row>
    <row r="1949" spans="1:57" ht="25.5" customHeight="1" x14ac:dyDescent="0.25">
      <c r="A1949" s="22">
        <v>38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1161"/>
        <v>0</v>
      </c>
      <c r="BE1949" s="25" t="s">
        <v>48</v>
      </c>
    </row>
    <row r="1950" spans="1:57" ht="25.5" customHeight="1" x14ac:dyDescent="0.25">
      <c r="A1950" s="22">
        <v>38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1161"/>
        <v>0</v>
      </c>
      <c r="BE1950" s="25" t="s">
        <v>48</v>
      </c>
    </row>
    <row r="1951" spans="1:57" ht="25.5" customHeight="1" x14ac:dyDescent="0.25">
      <c r="A1951" s="22">
        <v>38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1161"/>
        <v>0</v>
      </c>
      <c r="BE1951" s="25"/>
    </row>
    <row r="1952" spans="1:57" ht="25.5" customHeight="1" x14ac:dyDescent="0.25">
      <c r="A1952" s="22">
        <v>38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1161"/>
        <v>0</v>
      </c>
      <c r="BE1952" s="25"/>
    </row>
    <row r="1953" spans="1:57" ht="25.5" customHeight="1" x14ac:dyDescent="0.25">
      <c r="A1953" s="22">
        <v>38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1161"/>
        <v>0</v>
      </c>
      <c r="BE1953" s="25"/>
    </row>
    <row r="1954" spans="1:57" ht="25.5" customHeight="1" x14ac:dyDescent="0.25">
      <c r="A1954" s="22">
        <v>38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1161"/>
        <v>0</v>
      </c>
      <c r="BE1954" s="25"/>
    </row>
    <row r="1955" spans="1:57" ht="25.5" customHeight="1" x14ac:dyDescent="0.25">
      <c r="A1955" s="22">
        <v>38</v>
      </c>
      <c r="B1955" s="79" t="s">
        <v>91</v>
      </c>
      <c r="C1955" s="80">
        <v>19</v>
      </c>
      <c r="D1955" s="80">
        <v>224</v>
      </c>
      <c r="E1955" s="80" t="s">
        <v>417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1161"/>
        <v>0</v>
      </c>
      <c r="BE1955" s="25"/>
    </row>
    <row r="1956" spans="1:57" ht="25.5" customHeight="1" x14ac:dyDescent="0.25">
      <c r="A1956" s="42">
        <v>38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1161"/>
        <v>0</v>
      </c>
      <c r="BE1956" s="25"/>
    </row>
    <row r="1957" spans="1:57" ht="25.5" customHeight="1" x14ac:dyDescent="0.25">
      <c r="A1957" s="22">
        <v>38</v>
      </c>
      <c r="B1957" s="79" t="s">
        <v>91</v>
      </c>
      <c r="C1957" s="80">
        <v>30</v>
      </c>
      <c r="D1957" s="80">
        <v>56</v>
      </c>
      <c r="E1957" s="80" t="s">
        <v>418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1161"/>
        <v>0</v>
      </c>
      <c r="BE1957" s="25"/>
    </row>
    <row r="1958" spans="1:57" ht="25.5" customHeight="1" x14ac:dyDescent="0.25">
      <c r="A1958" s="22">
        <v>38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1161"/>
        <v>0</v>
      </c>
      <c r="BE1958" s="25"/>
    </row>
    <row r="1959" spans="1:57" ht="25.5" customHeight="1" x14ac:dyDescent="0.25">
      <c r="A1959" s="22">
        <v>38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1161"/>
        <v>0</v>
      </c>
      <c r="BE1959" s="25"/>
    </row>
    <row r="1960" spans="1:57" ht="25.5" customHeight="1" x14ac:dyDescent="0.25">
      <c r="A1960" s="22">
        <v>38</v>
      </c>
      <c r="B1960" s="79" t="s">
        <v>93</v>
      </c>
      <c r="C1960" s="82">
        <v>24</v>
      </c>
      <c r="D1960" s="79">
        <v>313</v>
      </c>
      <c r="E1960" s="82" t="s">
        <v>419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1161"/>
        <v>0</v>
      </c>
      <c r="BE1960" s="25"/>
    </row>
    <row r="1961" spans="1:57" ht="25.5" customHeight="1" x14ac:dyDescent="0.25">
      <c r="A1961" s="22">
        <v>38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1161"/>
        <v>0</v>
      </c>
      <c r="BE1961" s="25"/>
    </row>
    <row r="1962" spans="1:57" ht="25.5" customHeight="1" x14ac:dyDescent="0.25">
      <c r="A1962" s="22">
        <v>38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1161"/>
        <v>0</v>
      </c>
      <c r="BE1962" s="25"/>
    </row>
    <row r="1963" spans="1:57" ht="25.5" customHeight="1" x14ac:dyDescent="0.25">
      <c r="A1963" s="22">
        <v>38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1161"/>
        <v>0</v>
      </c>
      <c r="BE1963" s="25"/>
    </row>
    <row r="1964" spans="1:57" ht="25.5" customHeight="1" x14ac:dyDescent="0.25">
      <c r="A1964" s="22">
        <v>38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1161"/>
        <v>0</v>
      </c>
      <c r="BE1964" s="25"/>
    </row>
    <row r="1965" spans="1:57" ht="25.5" customHeight="1" x14ac:dyDescent="0.25">
      <c r="A1965" s="22">
        <v>38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1161"/>
        <v>0</v>
      </c>
      <c r="BE1965" s="25"/>
    </row>
    <row r="1966" spans="1:57" ht="25.5" customHeight="1" x14ac:dyDescent="0.25">
      <c r="A1966" s="22">
        <v>38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1161"/>
        <v>0</v>
      </c>
      <c r="BE1966" s="25"/>
    </row>
    <row r="1967" spans="1:57" ht="25.5" customHeight="1" x14ac:dyDescent="0.25">
      <c r="A1967" s="22">
        <v>38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1161"/>
        <v>0</v>
      </c>
      <c r="BE1967" s="25"/>
    </row>
    <row r="1968" spans="1:57" ht="25.5" customHeight="1" x14ac:dyDescent="0.25">
      <c r="A1968" s="22">
        <v>38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1161"/>
        <v>0</v>
      </c>
      <c r="BE1968" s="25"/>
    </row>
    <row r="1969" spans="1:57" ht="25.5" customHeight="1" x14ac:dyDescent="0.25">
      <c r="A1969" s="22">
        <v>38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1161"/>
        <v>0</v>
      </c>
      <c r="BE1969" s="25"/>
    </row>
    <row r="1970" spans="1:57" ht="25.5" customHeight="1" x14ac:dyDescent="0.25">
      <c r="A1970" s="22">
        <v>38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1161"/>
        <v>0</v>
      </c>
      <c r="BE1970" s="25"/>
    </row>
    <row r="1971" spans="1:57" ht="25.5" customHeight="1" x14ac:dyDescent="0.25">
      <c r="A1971" s="22">
        <v>38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1161"/>
        <v>0</v>
      </c>
      <c r="BE1971" s="25"/>
    </row>
    <row r="1972" spans="1:57" ht="25.5" customHeight="1" x14ac:dyDescent="0.25">
      <c r="A1972" s="22">
        <v>38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1161"/>
        <v>0</v>
      </c>
      <c r="BE1972" s="25"/>
    </row>
    <row r="1973" spans="1:57" ht="25.5" customHeight="1" x14ac:dyDescent="0.25">
      <c r="A1973" s="22">
        <v>38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1161"/>
        <v>0</v>
      </c>
      <c r="BE1973" s="25"/>
    </row>
    <row r="1974" spans="1:57" ht="25.5" customHeight="1" x14ac:dyDescent="0.25">
      <c r="A1974" s="22">
        <v>38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1161"/>
        <v>0</v>
      </c>
      <c r="BE1974" s="25"/>
    </row>
    <row r="1975" spans="1:57" ht="25.5" customHeight="1" x14ac:dyDescent="0.25">
      <c r="A1975" s="22">
        <v>38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1161"/>
        <v>0</v>
      </c>
      <c r="BE1975" s="25"/>
    </row>
    <row r="1976" spans="1:57" ht="25.5" customHeight="1" x14ac:dyDescent="0.25">
      <c r="A1976" s="22">
        <v>38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1161"/>
        <v>0</v>
      </c>
      <c r="BE1976" s="25"/>
    </row>
    <row r="1977" spans="1:57" ht="25.5" customHeight="1" x14ac:dyDescent="0.25">
      <c r="A1977" s="22">
        <v>38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1161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U1978" si="1162">SUM(F1938:F1977)</f>
        <v>0</v>
      </c>
      <c r="G1978" s="37">
        <f t="shared" si="1162"/>
        <v>0</v>
      </c>
      <c r="H1978" s="37">
        <f t="shared" si="1162"/>
        <v>0</v>
      </c>
      <c r="I1978" s="37">
        <f t="shared" si="1162"/>
        <v>0</v>
      </c>
      <c r="J1978" s="37">
        <f t="shared" si="1162"/>
        <v>0</v>
      </c>
      <c r="K1978" s="37">
        <f t="shared" si="1162"/>
        <v>0</v>
      </c>
      <c r="L1978" s="37">
        <f t="shared" si="1162"/>
        <v>0</v>
      </c>
      <c r="M1978" s="37">
        <f t="shared" si="1162"/>
        <v>0</v>
      </c>
      <c r="N1978" s="37">
        <f t="shared" si="1162"/>
        <v>0</v>
      </c>
      <c r="O1978" s="37">
        <f t="shared" si="1162"/>
        <v>0</v>
      </c>
      <c r="P1978" s="37">
        <f t="shared" si="1162"/>
        <v>0</v>
      </c>
      <c r="Q1978" s="37">
        <f t="shared" si="1162"/>
        <v>0</v>
      </c>
      <c r="R1978" s="37">
        <f t="shared" si="1162"/>
        <v>0</v>
      </c>
      <c r="S1978" s="37">
        <f t="shared" si="1162"/>
        <v>0</v>
      </c>
      <c r="T1978" s="37">
        <f t="shared" si="1162"/>
        <v>0</v>
      </c>
      <c r="U1978" s="37">
        <f t="shared" si="1162"/>
        <v>0</v>
      </c>
      <c r="V1978" s="37"/>
      <c r="W1978" s="37">
        <f>SUM(W1938:W1977)</f>
        <v>0</v>
      </c>
      <c r="X1978" s="37"/>
      <c r="Y1978" s="37">
        <f>SUM(Y1938:Y1977)</f>
        <v>0</v>
      </c>
      <c r="Z1978" s="37">
        <f>SUM(Z1938:Z1977)</f>
        <v>0</v>
      </c>
      <c r="AA1978" s="37"/>
      <c r="AB1978" s="37">
        <f t="shared" ref="AB1978:AG1978" si="1163">SUM(AB1938:AB1977)</f>
        <v>0</v>
      </c>
      <c r="AC1978" s="37">
        <f t="shared" si="1163"/>
        <v>0</v>
      </c>
      <c r="AD1978" s="37">
        <f t="shared" si="1163"/>
        <v>0</v>
      </c>
      <c r="AE1978" s="37">
        <f t="shared" si="1163"/>
        <v>0</v>
      </c>
      <c r="AF1978" s="37">
        <f t="shared" si="1163"/>
        <v>0</v>
      </c>
      <c r="AG1978" s="37">
        <f t="shared" si="1163"/>
        <v>0</v>
      </c>
      <c r="AH1978" s="37"/>
      <c r="AI1978" s="37">
        <f>SUM(AI1938:AI1977)</f>
        <v>0</v>
      </c>
      <c r="AJ1978" s="37">
        <f>SUM(AJ1938:AJ1977)</f>
        <v>0</v>
      </c>
      <c r="AK1978" s="37"/>
      <c r="AL1978" s="37">
        <f t="shared" ref="AL1978:BC1978" si="1164">SUM(AL1938:AL1977)</f>
        <v>0</v>
      </c>
      <c r="AM1978" s="37">
        <f t="shared" si="1164"/>
        <v>0</v>
      </c>
      <c r="AN1978" s="37">
        <f t="shared" si="1164"/>
        <v>0</v>
      </c>
      <c r="AO1978" s="37">
        <f t="shared" si="1164"/>
        <v>0</v>
      </c>
      <c r="AP1978" s="37">
        <f t="shared" si="1164"/>
        <v>0</v>
      </c>
      <c r="AQ1978" s="37">
        <f t="shared" si="1164"/>
        <v>0</v>
      </c>
      <c r="AR1978" s="37">
        <f t="shared" si="1164"/>
        <v>0</v>
      </c>
      <c r="AS1978" s="37">
        <f t="shared" si="1164"/>
        <v>0</v>
      </c>
      <c r="AT1978" s="37">
        <f t="shared" si="1164"/>
        <v>0</v>
      </c>
      <c r="AU1978" s="37">
        <f t="shared" si="1164"/>
        <v>0</v>
      </c>
      <c r="AV1978" s="37">
        <f t="shared" si="1164"/>
        <v>0</v>
      </c>
      <c r="AW1978" s="37">
        <f t="shared" si="1164"/>
        <v>0</v>
      </c>
      <c r="AX1978" s="37">
        <f t="shared" si="1164"/>
        <v>0</v>
      </c>
      <c r="AY1978" s="37">
        <f t="shared" si="1164"/>
        <v>0</v>
      </c>
      <c r="AZ1978" s="37">
        <f t="shared" si="1164"/>
        <v>0</v>
      </c>
      <c r="BA1978" s="37">
        <f t="shared" si="1164"/>
        <v>0</v>
      </c>
      <c r="BB1978" s="37">
        <f t="shared" si="1164"/>
        <v>0</v>
      </c>
      <c r="BC1978" s="37">
        <f t="shared" si="1164"/>
        <v>0</v>
      </c>
      <c r="BD1978" s="24">
        <f t="shared" si="1161"/>
        <v>0</v>
      </c>
      <c r="BE1978" s="322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U1979" si="1165">COUNTA(F1938:F1977)</f>
        <v>40</v>
      </c>
      <c r="G1979" s="33">
        <f t="shared" si="1165"/>
        <v>40</v>
      </c>
      <c r="H1979" s="33">
        <f t="shared" si="1165"/>
        <v>40</v>
      </c>
      <c r="I1979" s="33">
        <f t="shared" si="1165"/>
        <v>40</v>
      </c>
      <c r="J1979" s="33">
        <f t="shared" si="1165"/>
        <v>40</v>
      </c>
      <c r="K1979" s="33">
        <f t="shared" si="1165"/>
        <v>40</v>
      </c>
      <c r="L1979" s="33">
        <f t="shared" si="1165"/>
        <v>40</v>
      </c>
      <c r="M1979" s="33">
        <f t="shared" si="1165"/>
        <v>40</v>
      </c>
      <c r="N1979" s="33">
        <f t="shared" si="1165"/>
        <v>40</v>
      </c>
      <c r="O1979" s="33">
        <f t="shared" si="1165"/>
        <v>40</v>
      </c>
      <c r="P1979" s="33">
        <f t="shared" si="1165"/>
        <v>40</v>
      </c>
      <c r="Q1979" s="33">
        <f t="shared" si="1165"/>
        <v>40</v>
      </c>
      <c r="R1979" s="33">
        <f t="shared" si="1165"/>
        <v>40</v>
      </c>
      <c r="S1979" s="33">
        <f t="shared" si="1165"/>
        <v>40</v>
      </c>
      <c r="T1979" s="33">
        <f t="shared" si="1165"/>
        <v>40</v>
      </c>
      <c r="U1979" s="33">
        <f t="shared" si="1165"/>
        <v>40</v>
      </c>
      <c r="V1979" s="33"/>
      <c r="W1979" s="33">
        <f>COUNTA(W1938:W1977)</f>
        <v>40</v>
      </c>
      <c r="X1979" s="33"/>
      <c r="Y1979" s="33">
        <f>COUNTA(Y1938:Y1977)</f>
        <v>40</v>
      </c>
      <c r="Z1979" s="33">
        <f>COUNTA(Z1938:Z1977)</f>
        <v>40</v>
      </c>
      <c r="AA1979" s="33"/>
      <c r="AB1979" s="33">
        <f t="shared" ref="AB1979:AG1979" si="1166">COUNTA(AB1938:AB1977)</f>
        <v>40</v>
      </c>
      <c r="AC1979" s="33">
        <f t="shared" si="1166"/>
        <v>40</v>
      </c>
      <c r="AD1979" s="33">
        <f t="shared" si="1166"/>
        <v>40</v>
      </c>
      <c r="AE1979" s="33">
        <f t="shared" si="1166"/>
        <v>40</v>
      </c>
      <c r="AF1979" s="33">
        <f t="shared" si="1166"/>
        <v>40</v>
      </c>
      <c r="AG1979" s="33">
        <f t="shared" si="1166"/>
        <v>40</v>
      </c>
      <c r="AH1979" s="33"/>
      <c r="AI1979" s="33">
        <f>COUNTA(AI1938:AI1977)</f>
        <v>40</v>
      </c>
      <c r="AJ1979" s="33">
        <f>COUNTA(AJ1938:AJ1977)</f>
        <v>40</v>
      </c>
      <c r="AK1979" s="33"/>
      <c r="AL1979" s="33">
        <f t="shared" ref="AL1979:BC1979" si="1167">COUNTA(AL1938:AL1977)</f>
        <v>40</v>
      </c>
      <c r="AM1979" s="33">
        <f t="shared" si="1167"/>
        <v>40</v>
      </c>
      <c r="AN1979" s="33">
        <f t="shared" si="1167"/>
        <v>40</v>
      </c>
      <c r="AO1979" s="33">
        <f t="shared" si="1167"/>
        <v>40</v>
      </c>
      <c r="AP1979" s="33">
        <f t="shared" si="1167"/>
        <v>40</v>
      </c>
      <c r="AQ1979" s="33">
        <f t="shared" si="1167"/>
        <v>40</v>
      </c>
      <c r="AR1979" s="33">
        <f t="shared" si="1167"/>
        <v>40</v>
      </c>
      <c r="AS1979" s="33">
        <f t="shared" si="1167"/>
        <v>40</v>
      </c>
      <c r="AT1979" s="33">
        <f t="shared" si="1167"/>
        <v>40</v>
      </c>
      <c r="AU1979" s="33">
        <f t="shared" si="1167"/>
        <v>40</v>
      </c>
      <c r="AV1979" s="33">
        <f t="shared" si="1167"/>
        <v>40</v>
      </c>
      <c r="AW1979" s="33">
        <f t="shared" si="1167"/>
        <v>40</v>
      </c>
      <c r="AX1979" s="33">
        <f t="shared" si="1167"/>
        <v>40</v>
      </c>
      <c r="AY1979" s="33">
        <f t="shared" si="1167"/>
        <v>40</v>
      </c>
      <c r="AZ1979" s="33">
        <f t="shared" si="1167"/>
        <v>40</v>
      </c>
      <c r="BA1979" s="33">
        <f t="shared" si="1167"/>
        <v>40</v>
      </c>
      <c r="BB1979" s="33">
        <f t="shared" si="1167"/>
        <v>40</v>
      </c>
      <c r="BC1979" s="33">
        <f t="shared" si="1167"/>
        <v>40</v>
      </c>
      <c r="BD1979" s="33">
        <f t="shared" si="1161"/>
        <v>1800</v>
      </c>
      <c r="BE1979" s="322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U1980" si="1168">COUNTIF(F1938:F1977,"NS")</f>
        <v>0</v>
      </c>
      <c r="G1980" s="34">
        <f t="shared" si="1168"/>
        <v>0</v>
      </c>
      <c r="H1980" s="34">
        <f t="shared" si="1168"/>
        <v>0</v>
      </c>
      <c r="I1980" s="34">
        <f t="shared" si="1168"/>
        <v>0</v>
      </c>
      <c r="J1980" s="34">
        <f t="shared" si="1168"/>
        <v>0</v>
      </c>
      <c r="K1980" s="34">
        <f t="shared" si="1168"/>
        <v>0</v>
      </c>
      <c r="L1980" s="34">
        <f t="shared" si="1168"/>
        <v>0</v>
      </c>
      <c r="M1980" s="34">
        <f t="shared" si="1168"/>
        <v>0</v>
      </c>
      <c r="N1980" s="34">
        <f t="shared" si="1168"/>
        <v>0</v>
      </c>
      <c r="O1980" s="34">
        <f t="shared" si="1168"/>
        <v>0</v>
      </c>
      <c r="P1980" s="34">
        <f t="shared" si="1168"/>
        <v>0</v>
      </c>
      <c r="Q1980" s="34">
        <f t="shared" si="1168"/>
        <v>0</v>
      </c>
      <c r="R1980" s="34">
        <f t="shared" si="1168"/>
        <v>0</v>
      </c>
      <c r="S1980" s="34">
        <f t="shared" si="1168"/>
        <v>0</v>
      </c>
      <c r="T1980" s="34">
        <f t="shared" si="1168"/>
        <v>0</v>
      </c>
      <c r="U1980" s="34">
        <f t="shared" si="1168"/>
        <v>0</v>
      </c>
      <c r="V1980" s="34"/>
      <c r="W1980" s="34">
        <f>COUNTIF(W1938:W1977,"NS")</f>
        <v>0</v>
      </c>
      <c r="X1980" s="34"/>
      <c r="Y1980" s="34">
        <f>COUNTIF(Y1938:Y1977,"NS")</f>
        <v>0</v>
      </c>
      <c r="Z1980" s="34">
        <f>COUNTIF(Z1938:Z1977,"NS")</f>
        <v>0</v>
      </c>
      <c r="AA1980" s="34"/>
      <c r="AB1980" s="34">
        <f t="shared" ref="AB1980:AG1980" si="1169">COUNTIF(AB1938:AB1977,"NS")</f>
        <v>0</v>
      </c>
      <c r="AC1980" s="34">
        <f t="shared" si="1169"/>
        <v>0</v>
      </c>
      <c r="AD1980" s="34">
        <f t="shared" si="1169"/>
        <v>0</v>
      </c>
      <c r="AE1980" s="34">
        <f t="shared" si="1169"/>
        <v>0</v>
      </c>
      <c r="AF1980" s="34">
        <f t="shared" si="1169"/>
        <v>0</v>
      </c>
      <c r="AG1980" s="34">
        <f t="shared" si="1169"/>
        <v>0</v>
      </c>
      <c r="AH1980" s="34"/>
      <c r="AI1980" s="34">
        <f>COUNTIF(AI1938:AI1977,"NS")</f>
        <v>0</v>
      </c>
      <c r="AJ1980" s="34">
        <f>COUNTIF(AJ1938:AJ1977,"NS")</f>
        <v>0</v>
      </c>
      <c r="AK1980" s="34"/>
      <c r="AL1980" s="34">
        <f t="shared" ref="AL1980:BC1980" si="1170">COUNTIF(AL1938:AL1977,"NS")</f>
        <v>0</v>
      </c>
      <c r="AM1980" s="34">
        <f t="shared" si="1170"/>
        <v>0</v>
      </c>
      <c r="AN1980" s="34">
        <f t="shared" si="1170"/>
        <v>0</v>
      </c>
      <c r="AO1980" s="34">
        <f t="shared" si="1170"/>
        <v>0</v>
      </c>
      <c r="AP1980" s="34">
        <f t="shared" si="1170"/>
        <v>0</v>
      </c>
      <c r="AQ1980" s="34">
        <f t="shared" si="1170"/>
        <v>0</v>
      </c>
      <c r="AR1980" s="34">
        <f t="shared" si="1170"/>
        <v>0</v>
      </c>
      <c r="AS1980" s="34">
        <f t="shared" si="1170"/>
        <v>0</v>
      </c>
      <c r="AT1980" s="34">
        <f t="shared" si="1170"/>
        <v>0</v>
      </c>
      <c r="AU1980" s="34">
        <f t="shared" si="1170"/>
        <v>0</v>
      </c>
      <c r="AV1980" s="34">
        <f t="shared" si="1170"/>
        <v>0</v>
      </c>
      <c r="AW1980" s="34">
        <f t="shared" si="1170"/>
        <v>0</v>
      </c>
      <c r="AX1980" s="34">
        <f t="shared" si="1170"/>
        <v>0</v>
      </c>
      <c r="AY1980" s="34">
        <f t="shared" si="1170"/>
        <v>0</v>
      </c>
      <c r="AZ1980" s="34">
        <f t="shared" si="1170"/>
        <v>0</v>
      </c>
      <c r="BA1980" s="34">
        <f t="shared" si="1170"/>
        <v>0</v>
      </c>
      <c r="BB1980" s="34">
        <f t="shared" si="1170"/>
        <v>0</v>
      </c>
      <c r="BC1980" s="34">
        <f t="shared" si="1170"/>
        <v>0</v>
      </c>
      <c r="BD1980" s="33">
        <f t="shared" si="1161"/>
        <v>0</v>
      </c>
      <c r="BE1980" s="322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U1981" si="1171">COUNTIF(F1938:F1977,"NC")</f>
        <v>0</v>
      </c>
      <c r="G1981" s="34">
        <f t="shared" si="1171"/>
        <v>0</v>
      </c>
      <c r="H1981" s="34">
        <f t="shared" si="1171"/>
        <v>0</v>
      </c>
      <c r="I1981" s="34">
        <f t="shared" si="1171"/>
        <v>0</v>
      </c>
      <c r="J1981" s="34">
        <f t="shared" si="1171"/>
        <v>0</v>
      </c>
      <c r="K1981" s="34">
        <f t="shared" si="1171"/>
        <v>0</v>
      </c>
      <c r="L1981" s="34">
        <f t="shared" si="1171"/>
        <v>0</v>
      </c>
      <c r="M1981" s="34">
        <f t="shared" si="1171"/>
        <v>0</v>
      </c>
      <c r="N1981" s="34">
        <f t="shared" si="1171"/>
        <v>0</v>
      </c>
      <c r="O1981" s="34">
        <f t="shared" si="1171"/>
        <v>0</v>
      </c>
      <c r="P1981" s="34">
        <f t="shared" si="1171"/>
        <v>0</v>
      </c>
      <c r="Q1981" s="34">
        <f t="shared" si="1171"/>
        <v>0</v>
      </c>
      <c r="R1981" s="34">
        <f t="shared" si="1171"/>
        <v>0</v>
      </c>
      <c r="S1981" s="34">
        <f t="shared" si="1171"/>
        <v>0</v>
      </c>
      <c r="T1981" s="34">
        <f t="shared" si="1171"/>
        <v>0</v>
      </c>
      <c r="U1981" s="34">
        <f t="shared" si="1171"/>
        <v>0</v>
      </c>
      <c r="V1981" s="34"/>
      <c r="W1981" s="34">
        <f>COUNTIF(W1938:W1977,"NC")</f>
        <v>0</v>
      </c>
      <c r="X1981" s="34"/>
      <c r="Y1981" s="34">
        <f>COUNTIF(Y1938:Y1977,"NC")</f>
        <v>0</v>
      </c>
      <c r="Z1981" s="34">
        <f>COUNTIF(Z1938:Z1977,"NC")</f>
        <v>0</v>
      </c>
      <c r="AA1981" s="34"/>
      <c r="AB1981" s="34">
        <f t="shared" ref="AB1981:AG1981" si="1172">COUNTIF(AB1938:AB1977,"NC")</f>
        <v>0</v>
      </c>
      <c r="AC1981" s="34">
        <f t="shared" si="1172"/>
        <v>0</v>
      </c>
      <c r="AD1981" s="34">
        <f t="shared" si="1172"/>
        <v>0</v>
      </c>
      <c r="AE1981" s="34">
        <f t="shared" si="1172"/>
        <v>0</v>
      </c>
      <c r="AF1981" s="34">
        <f t="shared" si="1172"/>
        <v>0</v>
      </c>
      <c r="AG1981" s="34">
        <f t="shared" si="1172"/>
        <v>0</v>
      </c>
      <c r="AH1981" s="34"/>
      <c r="AI1981" s="34">
        <f>COUNTIF(AI1938:AI1977,"NC")</f>
        <v>0</v>
      </c>
      <c r="AJ1981" s="34">
        <f>COUNTIF(AJ1938:AJ1977,"NC")</f>
        <v>0</v>
      </c>
      <c r="AK1981" s="34"/>
      <c r="AL1981" s="34">
        <f t="shared" ref="AL1981:BC1981" si="1173">COUNTIF(AL1938:AL1977,"NC")</f>
        <v>0</v>
      </c>
      <c r="AM1981" s="34">
        <f t="shared" si="1173"/>
        <v>0</v>
      </c>
      <c r="AN1981" s="34">
        <f t="shared" si="1173"/>
        <v>0</v>
      </c>
      <c r="AO1981" s="34">
        <f t="shared" si="1173"/>
        <v>0</v>
      </c>
      <c r="AP1981" s="34">
        <f t="shared" si="1173"/>
        <v>0</v>
      </c>
      <c r="AQ1981" s="34">
        <f t="shared" si="1173"/>
        <v>0</v>
      </c>
      <c r="AR1981" s="34">
        <f t="shared" si="1173"/>
        <v>0</v>
      </c>
      <c r="AS1981" s="34">
        <f t="shared" si="1173"/>
        <v>0</v>
      </c>
      <c r="AT1981" s="34">
        <f t="shared" si="1173"/>
        <v>0</v>
      </c>
      <c r="AU1981" s="34">
        <f t="shared" si="1173"/>
        <v>0</v>
      </c>
      <c r="AV1981" s="34">
        <f t="shared" si="1173"/>
        <v>0</v>
      </c>
      <c r="AW1981" s="34">
        <f t="shared" si="1173"/>
        <v>0</v>
      </c>
      <c r="AX1981" s="34">
        <f t="shared" si="1173"/>
        <v>0</v>
      </c>
      <c r="AY1981" s="34">
        <f t="shared" si="1173"/>
        <v>0</v>
      </c>
      <c r="AZ1981" s="34">
        <f t="shared" si="1173"/>
        <v>0</v>
      </c>
      <c r="BA1981" s="34">
        <f t="shared" si="1173"/>
        <v>0</v>
      </c>
      <c r="BB1981" s="34">
        <f t="shared" si="1173"/>
        <v>0</v>
      </c>
      <c r="BC1981" s="34">
        <f t="shared" si="1173"/>
        <v>0</v>
      </c>
      <c r="BD1981" s="33">
        <f t="shared" si="1161"/>
        <v>0</v>
      </c>
      <c r="BE1981" s="322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U1982" si="1174">1-F1981/(F1979-F1980)</f>
        <v>1</v>
      </c>
      <c r="G1982" s="35">
        <f t="shared" si="1174"/>
        <v>1</v>
      </c>
      <c r="H1982" s="35">
        <f t="shared" si="1174"/>
        <v>1</v>
      </c>
      <c r="I1982" s="35">
        <f t="shared" si="1174"/>
        <v>1</v>
      </c>
      <c r="J1982" s="35">
        <f t="shared" si="1174"/>
        <v>1</v>
      </c>
      <c r="K1982" s="35">
        <f t="shared" si="1174"/>
        <v>1</v>
      </c>
      <c r="L1982" s="35">
        <f t="shared" si="1174"/>
        <v>1</v>
      </c>
      <c r="M1982" s="35">
        <f t="shared" si="1174"/>
        <v>1</v>
      </c>
      <c r="N1982" s="35">
        <f t="shared" si="1174"/>
        <v>1</v>
      </c>
      <c r="O1982" s="35">
        <f t="shared" si="1174"/>
        <v>1</v>
      </c>
      <c r="P1982" s="35">
        <f t="shared" si="1174"/>
        <v>1</v>
      </c>
      <c r="Q1982" s="35">
        <f t="shared" si="1174"/>
        <v>1</v>
      </c>
      <c r="R1982" s="35">
        <f t="shared" si="1174"/>
        <v>1</v>
      </c>
      <c r="S1982" s="35">
        <f t="shared" si="1174"/>
        <v>1</v>
      </c>
      <c r="T1982" s="35">
        <f t="shared" si="1174"/>
        <v>1</v>
      </c>
      <c r="U1982" s="35">
        <f t="shared" si="1174"/>
        <v>1</v>
      </c>
      <c r="V1982" s="35"/>
      <c r="W1982" s="35">
        <f>1-W1981/(W1979-W1980)</f>
        <v>1</v>
      </c>
      <c r="X1982" s="35"/>
      <c r="Y1982" s="35">
        <f>1-Y1981/(Y1979-Y1980)</f>
        <v>1</v>
      </c>
      <c r="Z1982" s="35">
        <f>1-Z1981/(Z1979-Z1980)</f>
        <v>1</v>
      </c>
      <c r="AA1982" s="35"/>
      <c r="AB1982" s="35">
        <f t="shared" ref="AB1982:AG1982" si="1175">1-AB1981/(AB1979-AB1980)</f>
        <v>1</v>
      </c>
      <c r="AC1982" s="35">
        <f t="shared" si="1175"/>
        <v>1</v>
      </c>
      <c r="AD1982" s="35">
        <f t="shared" si="1175"/>
        <v>1</v>
      </c>
      <c r="AE1982" s="35">
        <f t="shared" si="1175"/>
        <v>1</v>
      </c>
      <c r="AF1982" s="35">
        <f t="shared" si="1175"/>
        <v>1</v>
      </c>
      <c r="AG1982" s="35">
        <f t="shared" si="1175"/>
        <v>1</v>
      </c>
      <c r="AH1982" s="35"/>
      <c r="AI1982" s="35">
        <f>1-AI1981/(AI1979-AI1980)</f>
        <v>1</v>
      </c>
      <c r="AJ1982" s="35">
        <f>1-AJ1981/(AJ1979-AJ1980)</f>
        <v>1</v>
      </c>
      <c r="AK1982" s="35"/>
      <c r="AL1982" s="35">
        <f t="shared" ref="AL1982:BD1982" si="1176">1-AL1981/(AL1979-AL1980)</f>
        <v>1</v>
      </c>
      <c r="AM1982" s="35">
        <f t="shared" si="1176"/>
        <v>1</v>
      </c>
      <c r="AN1982" s="35">
        <f t="shared" si="1176"/>
        <v>1</v>
      </c>
      <c r="AO1982" s="35">
        <f t="shared" si="1176"/>
        <v>1</v>
      </c>
      <c r="AP1982" s="35">
        <f t="shared" si="1176"/>
        <v>1</v>
      </c>
      <c r="AQ1982" s="35">
        <f t="shared" si="1176"/>
        <v>1</v>
      </c>
      <c r="AR1982" s="35">
        <f t="shared" si="1176"/>
        <v>1</v>
      </c>
      <c r="AS1982" s="35">
        <f t="shared" si="1176"/>
        <v>1</v>
      </c>
      <c r="AT1982" s="35">
        <f t="shared" si="1176"/>
        <v>1</v>
      </c>
      <c r="AU1982" s="35">
        <f t="shared" si="1176"/>
        <v>1</v>
      </c>
      <c r="AV1982" s="35">
        <f t="shared" si="1176"/>
        <v>1</v>
      </c>
      <c r="AW1982" s="35">
        <f t="shared" si="1176"/>
        <v>1</v>
      </c>
      <c r="AX1982" s="35">
        <f t="shared" si="1176"/>
        <v>1</v>
      </c>
      <c r="AY1982" s="35">
        <f t="shared" si="1176"/>
        <v>1</v>
      </c>
      <c r="AZ1982" s="35">
        <f t="shared" si="1176"/>
        <v>1</v>
      </c>
      <c r="BA1982" s="35">
        <f t="shared" si="1176"/>
        <v>1</v>
      </c>
      <c r="BB1982" s="35">
        <f t="shared" si="1176"/>
        <v>1</v>
      </c>
      <c r="BC1982" s="35">
        <f t="shared" si="1176"/>
        <v>1</v>
      </c>
      <c r="BD1982" s="35">
        <f t="shared" si="1176"/>
        <v>1</v>
      </c>
      <c r="BE1982" s="322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U1983" si="1177">F1979+F1932</f>
        <v>1558</v>
      </c>
      <c r="G1983" s="34">
        <f t="shared" si="1177"/>
        <v>1560</v>
      </c>
      <c r="H1983" s="34">
        <f t="shared" si="1177"/>
        <v>1559</v>
      </c>
      <c r="I1983" s="34">
        <f t="shared" si="1177"/>
        <v>1560</v>
      </c>
      <c r="J1983" s="34" t="e">
        <f t="shared" si="1177"/>
        <v>#VALUE!</v>
      </c>
      <c r="K1983" s="34">
        <f t="shared" si="1177"/>
        <v>1558</v>
      </c>
      <c r="L1983" s="34">
        <f t="shared" si="1177"/>
        <v>1558</v>
      </c>
      <c r="M1983" s="34">
        <f t="shared" si="1177"/>
        <v>1559</v>
      </c>
      <c r="N1983" s="34">
        <f t="shared" si="1177"/>
        <v>1559</v>
      </c>
      <c r="O1983" s="34">
        <f t="shared" si="1177"/>
        <v>1557</v>
      </c>
      <c r="P1983" s="34">
        <f t="shared" si="1177"/>
        <v>1560</v>
      </c>
      <c r="Q1983" s="34">
        <f t="shared" si="1177"/>
        <v>1560</v>
      </c>
      <c r="R1983" s="34">
        <f t="shared" si="1177"/>
        <v>1532</v>
      </c>
      <c r="S1983" s="34">
        <f t="shared" si="1177"/>
        <v>1553</v>
      </c>
      <c r="T1983" s="34">
        <f t="shared" si="1177"/>
        <v>1560</v>
      </c>
      <c r="U1983" s="34">
        <f t="shared" si="1177"/>
        <v>1548</v>
      </c>
      <c r="V1983" s="34"/>
      <c r="W1983" s="34">
        <f>W1979+W1932</f>
        <v>1554</v>
      </c>
      <c r="X1983" s="34"/>
      <c r="Y1983" s="34">
        <f t="shared" ref="Y1983:Z1985" si="1178">Y1979+Y1932</f>
        <v>1559</v>
      </c>
      <c r="Z1983" s="34">
        <f t="shared" si="1178"/>
        <v>1560</v>
      </c>
      <c r="AA1983" s="34"/>
      <c r="AB1983" s="34">
        <f t="shared" ref="AB1983:AG1985" si="1179">AB1979+AB1932</f>
        <v>1558</v>
      </c>
      <c r="AC1983" s="34">
        <f t="shared" si="1179"/>
        <v>1560</v>
      </c>
      <c r="AD1983" s="34">
        <f t="shared" si="1179"/>
        <v>1554</v>
      </c>
      <c r="AE1983" s="34">
        <f t="shared" si="1179"/>
        <v>1560</v>
      </c>
      <c r="AF1983" s="34">
        <f t="shared" si="1179"/>
        <v>1559</v>
      </c>
      <c r="AG1983" s="34">
        <f t="shared" si="1179"/>
        <v>1557</v>
      </c>
      <c r="AH1983" s="34"/>
      <c r="AI1983" s="34">
        <f t="shared" ref="AI1983:AJ1985" si="1180">AI1979+AI1932</f>
        <v>1560</v>
      </c>
      <c r="AJ1983" s="34">
        <f t="shared" si="1180"/>
        <v>1555</v>
      </c>
      <c r="AK1983" s="34"/>
      <c r="AL1983" s="34">
        <f t="shared" ref="AL1983:BD1983" si="1181">AL1979+AL1932</f>
        <v>1556</v>
      </c>
      <c r="AM1983" s="34">
        <f t="shared" si="1181"/>
        <v>1559</v>
      </c>
      <c r="AN1983" s="34">
        <f t="shared" si="1181"/>
        <v>1559</v>
      </c>
      <c r="AO1983" s="34">
        <f t="shared" si="1181"/>
        <v>1558</v>
      </c>
      <c r="AP1983" s="34">
        <f t="shared" si="1181"/>
        <v>1559</v>
      </c>
      <c r="AQ1983" s="34">
        <f t="shared" si="1181"/>
        <v>1556</v>
      </c>
      <c r="AR1983" s="34">
        <f t="shared" si="1181"/>
        <v>1557</v>
      </c>
      <c r="AS1983" s="34">
        <f t="shared" si="1181"/>
        <v>1560</v>
      </c>
      <c r="AT1983" s="34">
        <f t="shared" si="1181"/>
        <v>1559</v>
      </c>
      <c r="AU1983" s="34">
        <f t="shared" si="1181"/>
        <v>1560</v>
      </c>
      <c r="AV1983" s="34">
        <f t="shared" si="1181"/>
        <v>1560</v>
      </c>
      <c r="AW1983" s="34">
        <f t="shared" si="1181"/>
        <v>1552</v>
      </c>
      <c r="AX1983" s="34">
        <f t="shared" si="1181"/>
        <v>1559</v>
      </c>
      <c r="AY1983" s="34">
        <f t="shared" si="1181"/>
        <v>1555</v>
      </c>
      <c r="AZ1983" s="34">
        <f t="shared" si="1181"/>
        <v>1558</v>
      </c>
      <c r="BA1983" s="34">
        <f t="shared" si="1181"/>
        <v>1560</v>
      </c>
      <c r="BB1983" s="34">
        <f t="shared" si="1181"/>
        <v>1560</v>
      </c>
      <c r="BC1983" s="34">
        <f t="shared" si="1181"/>
        <v>1560</v>
      </c>
      <c r="BD1983" s="34">
        <f t="shared" si="1181"/>
        <v>70044</v>
      </c>
      <c r="BE1983" s="322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U1984" si="1182">F1980+F1933</f>
        <v>150</v>
      </c>
      <c r="G1984" s="34">
        <f t="shared" si="1182"/>
        <v>227</v>
      </c>
      <c r="H1984" s="34">
        <f t="shared" si="1182"/>
        <v>149</v>
      </c>
      <c r="I1984" s="34">
        <f t="shared" si="1182"/>
        <v>232</v>
      </c>
      <c r="J1984" s="34" t="e">
        <f t="shared" si="1182"/>
        <v>#VALUE!</v>
      </c>
      <c r="K1984" s="34">
        <f t="shared" si="1182"/>
        <v>235</v>
      </c>
      <c r="L1984" s="34">
        <f t="shared" si="1182"/>
        <v>303</v>
      </c>
      <c r="M1984" s="34">
        <f t="shared" si="1182"/>
        <v>279</v>
      </c>
      <c r="N1984" s="34">
        <f t="shared" si="1182"/>
        <v>223</v>
      </c>
      <c r="O1984" s="34">
        <f t="shared" si="1182"/>
        <v>259</v>
      </c>
      <c r="P1984" s="34">
        <f t="shared" si="1182"/>
        <v>226</v>
      </c>
      <c r="Q1984" s="34">
        <f t="shared" si="1182"/>
        <v>263</v>
      </c>
      <c r="R1984" s="34">
        <f t="shared" si="1182"/>
        <v>200</v>
      </c>
      <c r="S1984" s="34">
        <f t="shared" si="1182"/>
        <v>292</v>
      </c>
      <c r="T1984" s="34">
        <f t="shared" si="1182"/>
        <v>244</v>
      </c>
      <c r="U1984" s="34">
        <f t="shared" si="1182"/>
        <v>219</v>
      </c>
      <c r="V1984" s="34"/>
      <c r="W1984" s="34">
        <f>W1980+W1933</f>
        <v>234</v>
      </c>
      <c r="X1984" s="34"/>
      <c r="Y1984" s="34">
        <f t="shared" si="1178"/>
        <v>232</v>
      </c>
      <c r="Z1984" s="34">
        <f t="shared" si="1178"/>
        <v>224</v>
      </c>
      <c r="AA1984" s="34"/>
      <c r="AB1984" s="34">
        <f t="shared" si="1179"/>
        <v>219</v>
      </c>
      <c r="AC1984" s="34">
        <f t="shared" si="1179"/>
        <v>232</v>
      </c>
      <c r="AD1984" s="34">
        <f t="shared" si="1179"/>
        <v>241</v>
      </c>
      <c r="AE1984" s="34">
        <f t="shared" si="1179"/>
        <v>244</v>
      </c>
      <c r="AF1984" s="34">
        <f t="shared" si="1179"/>
        <v>238</v>
      </c>
      <c r="AG1984" s="34">
        <f t="shared" si="1179"/>
        <v>189</v>
      </c>
      <c r="AH1984" s="34"/>
      <c r="AI1984" s="34">
        <f t="shared" si="1180"/>
        <v>282</v>
      </c>
      <c r="AJ1984" s="34">
        <f t="shared" si="1180"/>
        <v>240</v>
      </c>
      <c r="AK1984" s="34"/>
      <c r="AL1984" s="34">
        <f t="shared" ref="AL1984:BD1984" si="1183">AL1980+AL1933</f>
        <v>222</v>
      </c>
      <c r="AM1984" s="34">
        <f t="shared" si="1183"/>
        <v>234</v>
      </c>
      <c r="AN1984" s="34">
        <f t="shared" si="1183"/>
        <v>282</v>
      </c>
      <c r="AO1984" s="34">
        <f t="shared" si="1183"/>
        <v>226</v>
      </c>
      <c r="AP1984" s="34">
        <f t="shared" si="1183"/>
        <v>290</v>
      </c>
      <c r="AQ1984" s="34">
        <f t="shared" si="1183"/>
        <v>205</v>
      </c>
      <c r="AR1984" s="34">
        <f t="shared" si="1183"/>
        <v>187</v>
      </c>
      <c r="AS1984" s="34">
        <f t="shared" si="1183"/>
        <v>313</v>
      </c>
      <c r="AT1984" s="34">
        <f t="shared" si="1183"/>
        <v>229</v>
      </c>
      <c r="AU1984" s="34">
        <f t="shared" si="1183"/>
        <v>307</v>
      </c>
      <c r="AV1984" s="34">
        <f t="shared" si="1183"/>
        <v>0</v>
      </c>
      <c r="AW1984" s="34">
        <f t="shared" si="1183"/>
        <v>231</v>
      </c>
      <c r="AX1984" s="34">
        <f t="shared" si="1183"/>
        <v>213</v>
      </c>
      <c r="AY1984" s="34">
        <f t="shared" si="1183"/>
        <v>297</v>
      </c>
      <c r="AZ1984" s="34">
        <f t="shared" si="1183"/>
        <v>203</v>
      </c>
      <c r="BA1984" s="34">
        <f t="shared" si="1183"/>
        <v>234</v>
      </c>
      <c r="BB1984" s="34">
        <f t="shared" si="1183"/>
        <v>0</v>
      </c>
      <c r="BC1984" s="34">
        <f t="shared" si="1183"/>
        <v>0</v>
      </c>
      <c r="BD1984" s="34">
        <f t="shared" si="1183"/>
        <v>9654.64</v>
      </c>
      <c r="BE1984" s="322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U1985" si="1184">F1981+F1934</f>
        <v>6</v>
      </c>
      <c r="G1985" s="34">
        <f t="shared" si="1184"/>
        <v>48</v>
      </c>
      <c r="H1985" s="34">
        <f t="shared" si="1184"/>
        <v>124</v>
      </c>
      <c r="I1985" s="34">
        <f t="shared" si="1184"/>
        <v>78</v>
      </c>
      <c r="J1985" s="34">
        <f t="shared" si="1184"/>
        <v>38.58</v>
      </c>
      <c r="K1985" s="34">
        <f t="shared" si="1184"/>
        <v>30</v>
      </c>
      <c r="L1985" s="34">
        <f t="shared" si="1184"/>
        <v>110</v>
      </c>
      <c r="M1985" s="34">
        <f t="shared" si="1184"/>
        <v>189</v>
      </c>
      <c r="N1985" s="34">
        <f t="shared" si="1184"/>
        <v>137</v>
      </c>
      <c r="O1985" s="34">
        <f t="shared" si="1184"/>
        <v>87</v>
      </c>
      <c r="P1985" s="34">
        <f t="shared" si="1184"/>
        <v>48</v>
      </c>
      <c r="Q1985" s="34">
        <f t="shared" si="1184"/>
        <v>100</v>
      </c>
      <c r="R1985" s="34">
        <f t="shared" si="1184"/>
        <v>162</v>
      </c>
      <c r="S1985" s="34">
        <f t="shared" si="1184"/>
        <v>33</v>
      </c>
      <c r="T1985" s="34">
        <f t="shared" si="1184"/>
        <v>174</v>
      </c>
      <c r="U1985" s="34">
        <f t="shared" si="1184"/>
        <v>122</v>
      </c>
      <c r="V1985" s="34"/>
      <c r="W1985" s="34">
        <f>W1981+W1934</f>
        <v>210</v>
      </c>
      <c r="X1985" s="34"/>
      <c r="Y1985" s="34">
        <f t="shared" si="1178"/>
        <v>82</v>
      </c>
      <c r="Z1985" s="34">
        <f t="shared" si="1178"/>
        <v>113</v>
      </c>
      <c r="AA1985" s="34"/>
      <c r="AB1985" s="34">
        <f t="shared" si="1179"/>
        <v>5</v>
      </c>
      <c r="AC1985" s="34">
        <f t="shared" si="1179"/>
        <v>75</v>
      </c>
      <c r="AD1985" s="34">
        <f t="shared" si="1179"/>
        <v>50</v>
      </c>
      <c r="AE1985" s="34">
        <f t="shared" si="1179"/>
        <v>25</v>
      </c>
      <c r="AF1985" s="34">
        <f t="shared" si="1179"/>
        <v>209</v>
      </c>
      <c r="AG1985" s="34">
        <f t="shared" si="1179"/>
        <v>53</v>
      </c>
      <c r="AH1985" s="34"/>
      <c r="AI1985" s="34">
        <f t="shared" si="1180"/>
        <v>79</v>
      </c>
      <c r="AJ1985" s="34">
        <f t="shared" si="1180"/>
        <v>66</v>
      </c>
      <c r="AK1985" s="34"/>
      <c r="AL1985" s="34">
        <f t="shared" ref="AL1985:BD1985" si="1185">AL1981+AL1934</f>
        <v>75</v>
      </c>
      <c r="AM1985" s="34">
        <f t="shared" si="1185"/>
        <v>24</v>
      </c>
      <c r="AN1985" s="34">
        <f t="shared" si="1185"/>
        <v>85</v>
      </c>
      <c r="AO1985" s="34">
        <f t="shared" si="1185"/>
        <v>139</v>
      </c>
      <c r="AP1985" s="34">
        <f t="shared" si="1185"/>
        <v>32</v>
      </c>
      <c r="AQ1985" s="34">
        <f t="shared" si="1185"/>
        <v>213</v>
      </c>
      <c r="AR1985" s="34">
        <f t="shared" si="1185"/>
        <v>137</v>
      </c>
      <c r="AS1985" s="34">
        <f t="shared" si="1185"/>
        <v>135</v>
      </c>
      <c r="AT1985" s="34">
        <f t="shared" si="1185"/>
        <v>143</v>
      </c>
      <c r="AU1985" s="34">
        <f t="shared" si="1185"/>
        <v>192</v>
      </c>
      <c r="AV1985" s="34">
        <f t="shared" si="1185"/>
        <v>0</v>
      </c>
      <c r="AW1985" s="34">
        <f t="shared" si="1185"/>
        <v>242</v>
      </c>
      <c r="AX1985" s="34">
        <f t="shared" si="1185"/>
        <v>94</v>
      </c>
      <c r="AY1985" s="34">
        <f t="shared" si="1185"/>
        <v>3</v>
      </c>
      <c r="AZ1985" s="34">
        <f t="shared" si="1185"/>
        <v>52</v>
      </c>
      <c r="BA1985" s="34">
        <f t="shared" si="1185"/>
        <v>2</v>
      </c>
      <c r="BB1985" s="34">
        <f t="shared" si="1185"/>
        <v>0</v>
      </c>
      <c r="BC1985" s="34">
        <f t="shared" si="1185"/>
        <v>0</v>
      </c>
      <c r="BD1985" s="34">
        <f t="shared" si="1185"/>
        <v>3768.7200000000003</v>
      </c>
      <c r="BE1985" s="322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U1986" si="1186">1-F1985/(F1983-F1984)</f>
        <v>0.99573863636363635</v>
      </c>
      <c r="G1986" s="35">
        <f t="shared" si="1186"/>
        <v>0.96399099774943742</v>
      </c>
      <c r="H1986" s="35">
        <f t="shared" si="1186"/>
        <v>0.91205673758865247</v>
      </c>
      <c r="I1986" s="35">
        <f t="shared" si="1186"/>
        <v>0.9412650602409639</v>
      </c>
      <c r="J1986" s="35" t="e">
        <f t="shared" si="1186"/>
        <v>#VALUE!</v>
      </c>
      <c r="K1986" s="35">
        <f t="shared" si="1186"/>
        <v>0.9773242630385488</v>
      </c>
      <c r="L1986" s="35">
        <f t="shared" si="1186"/>
        <v>0.91235059760956172</v>
      </c>
      <c r="M1986" s="35">
        <f t="shared" si="1186"/>
        <v>0.85234374999999996</v>
      </c>
      <c r="N1986" s="35">
        <f t="shared" si="1186"/>
        <v>0.89745508982035926</v>
      </c>
      <c r="O1986" s="35">
        <f t="shared" si="1186"/>
        <v>0.93297380585516176</v>
      </c>
      <c r="P1986" s="35">
        <f t="shared" si="1186"/>
        <v>0.9640179910044977</v>
      </c>
      <c r="Q1986" s="35">
        <f t="shared" si="1186"/>
        <v>0.92289899768696992</v>
      </c>
      <c r="R1986" s="35">
        <f t="shared" si="1186"/>
        <v>0.8783783783783784</v>
      </c>
      <c r="S1986" s="35">
        <f t="shared" si="1186"/>
        <v>0.97383029341792227</v>
      </c>
      <c r="T1986" s="35">
        <f t="shared" si="1186"/>
        <v>0.86778115501519759</v>
      </c>
      <c r="U1986" s="35">
        <f t="shared" si="1186"/>
        <v>0.90820165537998498</v>
      </c>
      <c r="V1986" s="35"/>
      <c r="W1986" s="35">
        <f>1-W1985/(W1983-W1984)</f>
        <v>0.84090909090909094</v>
      </c>
      <c r="X1986" s="35"/>
      <c r="Y1986" s="35">
        <f>1-Y1985/(Y1983-Y1984)</f>
        <v>0.93820648078372271</v>
      </c>
      <c r="Z1986" s="35">
        <f>1-Z1985/(Z1983-Z1984)</f>
        <v>0.91541916167664672</v>
      </c>
      <c r="AA1986" s="35"/>
      <c r="AB1986" s="35">
        <f t="shared" ref="AB1986:AG1986" si="1187">1-AB1985/(AB1983-AB1984)</f>
        <v>0.99626587005227785</v>
      </c>
      <c r="AC1986" s="35">
        <f t="shared" si="1187"/>
        <v>0.94352409638554213</v>
      </c>
      <c r="AD1986" s="35">
        <f t="shared" si="1187"/>
        <v>0.96191926884996193</v>
      </c>
      <c r="AE1986" s="35">
        <f t="shared" si="1187"/>
        <v>0.98100303951367784</v>
      </c>
      <c r="AF1986" s="35">
        <f t="shared" si="1187"/>
        <v>0.8417865253595761</v>
      </c>
      <c r="AG1986" s="35">
        <f t="shared" si="1187"/>
        <v>0.96125730994152048</v>
      </c>
      <c r="AH1986" s="35"/>
      <c r="AI1986" s="35">
        <f>1-AI1985/(AI1983-AI1984)</f>
        <v>0.93818466353677621</v>
      </c>
      <c r="AJ1986" s="35">
        <f>1-AJ1985/(AJ1983-AJ1984)</f>
        <v>0.94980988593155891</v>
      </c>
      <c r="AK1986" s="35"/>
      <c r="AL1986" s="35">
        <f t="shared" ref="AL1986:BD1986" si="1188">1-AL1985/(AL1983-AL1984)</f>
        <v>0.94377811094452779</v>
      </c>
      <c r="AM1986" s="35">
        <f t="shared" si="1188"/>
        <v>0.98188679245283017</v>
      </c>
      <c r="AN1986" s="35">
        <f t="shared" si="1188"/>
        <v>0.93343774471417384</v>
      </c>
      <c r="AO1986" s="35">
        <f t="shared" si="1188"/>
        <v>0.89564564564564564</v>
      </c>
      <c r="AP1986" s="35">
        <f t="shared" si="1188"/>
        <v>0.97478329393223007</v>
      </c>
      <c r="AQ1986" s="35">
        <f t="shared" si="1188"/>
        <v>0.84233900814211693</v>
      </c>
      <c r="AR1986" s="35">
        <f t="shared" si="1188"/>
        <v>0.9</v>
      </c>
      <c r="AS1986" s="35">
        <f t="shared" si="1188"/>
        <v>0.89174017642341619</v>
      </c>
      <c r="AT1986" s="35">
        <f t="shared" si="1188"/>
        <v>0.89248120300751876</v>
      </c>
      <c r="AU1986" s="35">
        <f t="shared" si="1188"/>
        <v>0.84676775738228249</v>
      </c>
      <c r="AV1986" s="35">
        <f t="shared" si="1188"/>
        <v>1</v>
      </c>
      <c r="AW1986" s="35">
        <f t="shared" si="1188"/>
        <v>0.81680545041635122</v>
      </c>
      <c r="AX1986" s="35">
        <f t="shared" si="1188"/>
        <v>0.93016344725111444</v>
      </c>
      <c r="AY1986" s="35">
        <f t="shared" si="1188"/>
        <v>0.99761526232114472</v>
      </c>
      <c r="AZ1986" s="35">
        <f t="shared" si="1188"/>
        <v>0.96162361623616233</v>
      </c>
      <c r="BA1986" s="35">
        <f t="shared" si="1188"/>
        <v>0.99849170437405732</v>
      </c>
      <c r="BB1986" s="35">
        <f t="shared" si="1188"/>
        <v>1</v>
      </c>
      <c r="BC1986" s="35">
        <f t="shared" si="1188"/>
        <v>1</v>
      </c>
      <c r="BD1986" s="35">
        <f t="shared" si="1188"/>
        <v>0.93759297995540936</v>
      </c>
      <c r="BE1986" s="322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U1987" si="1189">F1936</f>
        <v>14</v>
      </c>
      <c r="G1987" s="19">
        <f t="shared" si="1189"/>
        <v>23</v>
      </c>
      <c r="H1987" s="19">
        <f t="shared" si="1189"/>
        <v>42</v>
      </c>
      <c r="I1987" s="19">
        <f t="shared" si="1189"/>
        <v>47</v>
      </c>
      <c r="J1987" s="19">
        <f t="shared" si="1189"/>
        <v>48</v>
      </c>
      <c r="K1987" s="19">
        <f t="shared" si="1189"/>
        <v>59</v>
      </c>
      <c r="L1987" s="19">
        <f t="shared" si="1189"/>
        <v>64</v>
      </c>
      <c r="M1987" s="19">
        <f t="shared" si="1189"/>
        <v>65</v>
      </c>
      <c r="N1987" s="19">
        <f t="shared" si="1189"/>
        <v>66</v>
      </c>
      <c r="O1987" s="19">
        <f t="shared" si="1189"/>
        <v>72</v>
      </c>
      <c r="P1987" s="19">
        <f t="shared" si="1189"/>
        <v>76</v>
      </c>
      <c r="Q1987" s="19">
        <f t="shared" si="1189"/>
        <v>78</v>
      </c>
      <c r="R1987" s="19">
        <f t="shared" si="1189"/>
        <v>79</v>
      </c>
      <c r="S1987" s="19">
        <f t="shared" si="1189"/>
        <v>83</v>
      </c>
      <c r="T1987" s="19">
        <f t="shared" si="1189"/>
        <v>84</v>
      </c>
      <c r="U1987" s="19">
        <f t="shared" si="1189"/>
        <v>86</v>
      </c>
      <c r="V1987" s="19"/>
      <c r="W1987" s="19">
        <f>W1936</f>
        <v>411</v>
      </c>
      <c r="X1987" s="19"/>
      <c r="Y1987" s="19">
        <f>Y1936</f>
        <v>413</v>
      </c>
      <c r="Z1987" s="19">
        <f>Z1936</f>
        <v>415</v>
      </c>
      <c r="AA1987" s="19"/>
      <c r="AB1987" s="19">
        <f t="shared" ref="AB1987:AG1987" si="1190">AB1936</f>
        <v>417</v>
      </c>
      <c r="AC1987" s="19">
        <f t="shared" si="1190"/>
        <v>418</v>
      </c>
      <c r="AD1987" s="19">
        <f t="shared" si="1190"/>
        <v>419</v>
      </c>
      <c r="AE1987" s="19">
        <f t="shared" si="1190"/>
        <v>420</v>
      </c>
      <c r="AF1987" s="19">
        <f t="shared" si="1190"/>
        <v>421</v>
      </c>
      <c r="AG1987" s="19">
        <f t="shared" si="1190"/>
        <v>422</v>
      </c>
      <c r="AH1987" s="19"/>
      <c r="AI1987" s="19">
        <f>AI1936</f>
        <v>425</v>
      </c>
      <c r="AJ1987" s="19">
        <f>AJ1936</f>
        <v>426</v>
      </c>
      <c r="AK1987" s="19"/>
      <c r="AL1987" s="19">
        <f t="shared" ref="AL1987:BD1987" si="1191">AL1936</f>
        <v>430</v>
      </c>
      <c r="AM1987" s="19">
        <f t="shared" si="1191"/>
        <v>431</v>
      </c>
      <c r="AN1987" s="19">
        <f t="shared" si="1191"/>
        <v>433</v>
      </c>
      <c r="AO1987" s="19">
        <f t="shared" si="1191"/>
        <v>446</v>
      </c>
      <c r="AP1987" s="19">
        <f t="shared" si="1191"/>
        <v>449</v>
      </c>
      <c r="AQ1987" s="19">
        <f t="shared" si="1191"/>
        <v>450</v>
      </c>
      <c r="AR1987" s="19">
        <f t="shared" si="1191"/>
        <v>451</v>
      </c>
      <c r="AS1987" s="19">
        <f t="shared" si="1191"/>
        <v>453</v>
      </c>
      <c r="AT1987" s="19">
        <f t="shared" si="1191"/>
        <v>454</v>
      </c>
      <c r="AU1987" s="19">
        <f t="shared" si="1191"/>
        <v>455</v>
      </c>
      <c r="AV1987" s="19">
        <f t="shared" si="1191"/>
        <v>0</v>
      </c>
      <c r="AW1987" s="19">
        <f t="shared" si="1191"/>
        <v>457</v>
      </c>
      <c r="AX1987" s="19">
        <f t="shared" si="1191"/>
        <v>458</v>
      </c>
      <c r="AY1987" s="19">
        <f t="shared" si="1191"/>
        <v>460</v>
      </c>
      <c r="AZ1987" s="19">
        <f t="shared" si="1191"/>
        <v>461</v>
      </c>
      <c r="BA1987" s="19">
        <f t="shared" si="1191"/>
        <v>463</v>
      </c>
      <c r="BB1987" s="19">
        <f t="shared" si="1191"/>
        <v>0</v>
      </c>
      <c r="BC1987" s="19">
        <f t="shared" si="1191"/>
        <v>0</v>
      </c>
      <c r="BD1987" s="19" t="str">
        <f t="shared" si="1191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39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1192">SUM(F1989:BC1989)</f>
        <v>0</v>
      </c>
      <c r="BE1989" s="25"/>
    </row>
    <row r="1990" spans="1:57" ht="25.5" customHeight="1" x14ac:dyDescent="0.25">
      <c r="A1990" s="22">
        <v>39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1192"/>
        <v>0</v>
      </c>
      <c r="BE1990" s="25"/>
    </row>
    <row r="1991" spans="1:57" ht="25.5" customHeight="1" x14ac:dyDescent="0.25">
      <c r="A1991" s="22">
        <v>39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1192"/>
        <v>0</v>
      </c>
      <c r="BE1991" s="25"/>
    </row>
    <row r="1992" spans="1:57" ht="25.5" customHeight="1" x14ac:dyDescent="0.25">
      <c r="A1992" s="22">
        <v>39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1192"/>
        <v>0</v>
      </c>
      <c r="BE1992" s="25" t="s">
        <v>48</v>
      </c>
    </row>
    <row r="1993" spans="1:57" ht="25.5" customHeight="1" x14ac:dyDescent="0.25">
      <c r="A1993" s="22">
        <v>39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1192"/>
        <v>0</v>
      </c>
      <c r="BE1993" s="25" t="s">
        <v>48</v>
      </c>
    </row>
    <row r="1994" spans="1:57" ht="25.5" customHeight="1" x14ac:dyDescent="0.25">
      <c r="A1994" s="22">
        <v>39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1192"/>
        <v>0</v>
      </c>
      <c r="BE1994" s="25" t="s">
        <v>48</v>
      </c>
    </row>
    <row r="1995" spans="1:57" ht="25.5" customHeight="1" x14ac:dyDescent="0.25">
      <c r="A1995" s="22">
        <v>39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1192"/>
        <v>0</v>
      </c>
      <c r="BE1995" s="25" t="s">
        <v>48</v>
      </c>
    </row>
    <row r="1996" spans="1:57" ht="25.5" customHeight="1" x14ac:dyDescent="0.25">
      <c r="A1996" s="22">
        <v>39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1192"/>
        <v>0</v>
      </c>
      <c r="BE1996" s="25" t="s">
        <v>48</v>
      </c>
    </row>
    <row r="1997" spans="1:57" ht="25.5" customHeight="1" x14ac:dyDescent="0.25">
      <c r="A1997" s="22">
        <v>39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1192"/>
        <v>0</v>
      </c>
      <c r="BE1997" s="25" t="s">
        <v>48</v>
      </c>
    </row>
    <row r="1998" spans="1:57" ht="25.5" customHeight="1" x14ac:dyDescent="0.25">
      <c r="A1998" s="40">
        <v>39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1192"/>
        <v>0</v>
      </c>
      <c r="BE1998" s="25"/>
    </row>
    <row r="1999" spans="1:57" ht="25.5" customHeight="1" x14ac:dyDescent="0.25">
      <c r="A1999" s="40">
        <v>39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1192"/>
        <v>0</v>
      </c>
      <c r="BE1999" s="25"/>
    </row>
    <row r="2000" spans="1:57" ht="25.5" customHeight="1" x14ac:dyDescent="0.25">
      <c r="A2000" s="22">
        <v>39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1192"/>
        <v>0</v>
      </c>
      <c r="BE2000" s="25" t="s">
        <v>48</v>
      </c>
    </row>
    <row r="2001" spans="1:57" ht="25.5" customHeight="1" x14ac:dyDescent="0.25">
      <c r="A2001" s="22">
        <v>39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1192"/>
        <v>0</v>
      </c>
      <c r="BE2001" s="25" t="s">
        <v>48</v>
      </c>
    </row>
    <row r="2002" spans="1:57" ht="25.5" customHeight="1" x14ac:dyDescent="0.25">
      <c r="A2002" s="22">
        <v>39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1192"/>
        <v>0</v>
      </c>
      <c r="BE2002" s="25"/>
    </row>
    <row r="2003" spans="1:57" ht="25.5" customHeight="1" x14ac:dyDescent="0.25">
      <c r="A2003" s="22">
        <v>39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1192"/>
        <v>0</v>
      </c>
      <c r="BE2003" s="25"/>
    </row>
    <row r="2004" spans="1:57" ht="25.5" customHeight="1" x14ac:dyDescent="0.25">
      <c r="A2004" s="22">
        <v>39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1192"/>
        <v>0</v>
      </c>
      <c r="BE2004" s="25"/>
    </row>
    <row r="2005" spans="1:57" ht="25.5" customHeight="1" x14ac:dyDescent="0.25">
      <c r="A2005" s="22">
        <v>39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1192"/>
        <v>0</v>
      </c>
      <c r="BE2005" s="25"/>
    </row>
    <row r="2006" spans="1:57" ht="25.5" customHeight="1" x14ac:dyDescent="0.25">
      <c r="A2006" s="22">
        <v>39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1192"/>
        <v>0</v>
      </c>
      <c r="BE2006" s="25"/>
    </row>
    <row r="2007" spans="1:57" ht="25.5" customHeight="1" x14ac:dyDescent="0.25">
      <c r="A2007" s="22">
        <v>39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1192"/>
        <v>0</v>
      </c>
      <c r="BE2007" s="25"/>
    </row>
    <row r="2008" spans="1:57" ht="25.5" customHeight="1" x14ac:dyDescent="0.25">
      <c r="A2008" s="22">
        <v>39</v>
      </c>
      <c r="B2008" s="79" t="s">
        <v>91</v>
      </c>
      <c r="C2008" s="80">
        <v>19</v>
      </c>
      <c r="D2008" s="80">
        <v>225</v>
      </c>
      <c r="E2008" s="80" t="s">
        <v>420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1192"/>
        <v>0</v>
      </c>
      <c r="BE2008" s="25"/>
    </row>
    <row r="2009" spans="1:57" ht="25.5" customHeight="1" x14ac:dyDescent="0.25">
      <c r="A2009" s="22">
        <v>39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1192"/>
        <v>0</v>
      </c>
      <c r="BE2009" s="25"/>
    </row>
    <row r="2010" spans="1:57" ht="25.5" customHeight="1" x14ac:dyDescent="0.25">
      <c r="A2010" s="22">
        <v>39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1192"/>
        <v>0</v>
      </c>
      <c r="BE2010" s="25"/>
    </row>
    <row r="2011" spans="1:57" ht="25.5" customHeight="1" x14ac:dyDescent="0.25">
      <c r="A2011" s="42">
        <v>39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1192"/>
        <v>0</v>
      </c>
      <c r="BE2011" s="25"/>
    </row>
    <row r="2012" spans="1:57" ht="25.5" customHeight="1" x14ac:dyDescent="0.25">
      <c r="A2012" s="22">
        <v>39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1192"/>
        <v>0</v>
      </c>
      <c r="BE2012" s="25"/>
    </row>
    <row r="2013" spans="1:57" ht="25.5" customHeight="1" x14ac:dyDescent="0.25">
      <c r="A2013" s="22">
        <v>39</v>
      </c>
      <c r="B2013" s="79" t="s">
        <v>93</v>
      </c>
      <c r="C2013" s="82">
        <v>24</v>
      </c>
      <c r="D2013" s="79">
        <v>314</v>
      </c>
      <c r="E2013" s="82" t="s">
        <v>421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1192"/>
        <v>0</v>
      </c>
      <c r="BE2013" s="25"/>
    </row>
    <row r="2014" spans="1:57" ht="25.5" customHeight="1" x14ac:dyDescent="0.25">
      <c r="A2014" s="22">
        <v>39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1192"/>
        <v>0</v>
      </c>
      <c r="BE2014" s="25"/>
    </row>
    <row r="2015" spans="1:57" ht="25.5" customHeight="1" x14ac:dyDescent="0.25">
      <c r="A2015" s="22">
        <v>39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1192"/>
        <v>0</v>
      </c>
      <c r="BE2015" s="25"/>
    </row>
    <row r="2016" spans="1:57" ht="25.5" customHeight="1" x14ac:dyDescent="0.25">
      <c r="A2016" s="22">
        <v>39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1192"/>
        <v>0</v>
      </c>
      <c r="BE2016" s="25"/>
    </row>
    <row r="2017" spans="1:57" ht="25.5" customHeight="1" x14ac:dyDescent="0.25">
      <c r="A2017" s="22">
        <v>39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1192"/>
        <v>0</v>
      </c>
      <c r="BE2017" s="25"/>
    </row>
    <row r="2018" spans="1:57" ht="25.5" customHeight="1" x14ac:dyDescent="0.25">
      <c r="A2018" s="22">
        <v>39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1192"/>
        <v>0</v>
      </c>
      <c r="BE2018" s="25"/>
    </row>
    <row r="2019" spans="1:57" ht="25.5" customHeight="1" x14ac:dyDescent="0.25">
      <c r="A2019" s="22">
        <v>39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1192"/>
        <v>0</v>
      </c>
      <c r="BE2019" s="25"/>
    </row>
    <row r="2020" spans="1:57" ht="25.5" customHeight="1" x14ac:dyDescent="0.25">
      <c r="A2020" s="22">
        <v>39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1192"/>
        <v>0</v>
      </c>
      <c r="BE2020" s="25"/>
    </row>
    <row r="2021" spans="1:57" ht="25.5" customHeight="1" x14ac:dyDescent="0.25">
      <c r="A2021" s="22">
        <v>39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1192"/>
        <v>0</v>
      </c>
      <c r="BE2021" s="25"/>
    </row>
    <row r="2022" spans="1:57" ht="25.5" customHeight="1" x14ac:dyDescent="0.25">
      <c r="A2022" s="22">
        <v>39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1192"/>
        <v>0</v>
      </c>
      <c r="BE2022" s="25"/>
    </row>
    <row r="2023" spans="1:57" ht="25.5" customHeight="1" x14ac:dyDescent="0.25">
      <c r="A2023" s="22">
        <v>39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1192"/>
        <v>0</v>
      </c>
      <c r="BE2023" s="25"/>
    </row>
    <row r="2024" spans="1:57" ht="25.5" customHeight="1" x14ac:dyDescent="0.25">
      <c r="A2024" s="22">
        <v>39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1192"/>
        <v>0</v>
      </c>
      <c r="BE2024" s="25"/>
    </row>
    <row r="2025" spans="1:57" ht="25.5" customHeight="1" x14ac:dyDescent="0.25">
      <c r="A2025" s="22">
        <v>39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1192"/>
        <v>0</v>
      </c>
      <c r="BE2025" s="25"/>
    </row>
    <row r="2026" spans="1:57" ht="25.5" customHeight="1" x14ac:dyDescent="0.25">
      <c r="A2026" s="22">
        <v>39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1192"/>
        <v>0</v>
      </c>
      <c r="BE2026" s="25"/>
    </row>
    <row r="2027" spans="1:57" ht="25.5" customHeight="1" x14ac:dyDescent="0.25">
      <c r="A2027" s="22">
        <v>39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1192"/>
        <v>0</v>
      </c>
      <c r="BE2027" s="25"/>
    </row>
    <row r="2028" spans="1:57" ht="25.5" customHeight="1" x14ac:dyDescent="0.25">
      <c r="A2028" s="22">
        <v>39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1192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U2029" si="1193">SUM(F1989:F2028)</f>
        <v>0</v>
      </c>
      <c r="G2029" s="37">
        <f t="shared" si="1193"/>
        <v>0</v>
      </c>
      <c r="H2029" s="37">
        <f t="shared" si="1193"/>
        <v>0</v>
      </c>
      <c r="I2029" s="37">
        <f t="shared" si="1193"/>
        <v>0</v>
      </c>
      <c r="J2029" s="37">
        <f t="shared" si="1193"/>
        <v>0</v>
      </c>
      <c r="K2029" s="37">
        <f t="shared" si="1193"/>
        <v>0</v>
      </c>
      <c r="L2029" s="37">
        <f t="shared" si="1193"/>
        <v>0</v>
      </c>
      <c r="M2029" s="37">
        <f t="shared" si="1193"/>
        <v>0</v>
      </c>
      <c r="N2029" s="37">
        <f t="shared" si="1193"/>
        <v>0</v>
      </c>
      <c r="O2029" s="37">
        <f t="shared" si="1193"/>
        <v>0</v>
      </c>
      <c r="P2029" s="37">
        <f t="shared" si="1193"/>
        <v>0</v>
      </c>
      <c r="Q2029" s="37">
        <f t="shared" si="1193"/>
        <v>0</v>
      </c>
      <c r="R2029" s="37">
        <f t="shared" si="1193"/>
        <v>0</v>
      </c>
      <c r="S2029" s="37">
        <f t="shared" si="1193"/>
        <v>0</v>
      </c>
      <c r="T2029" s="37">
        <f t="shared" si="1193"/>
        <v>0</v>
      </c>
      <c r="U2029" s="37">
        <f t="shared" si="1193"/>
        <v>0</v>
      </c>
      <c r="V2029" s="37"/>
      <c r="W2029" s="37">
        <f>SUM(W1989:W2028)</f>
        <v>0</v>
      </c>
      <c r="X2029" s="37"/>
      <c r="Y2029" s="37">
        <f>SUM(Y1989:Y2028)</f>
        <v>0</v>
      </c>
      <c r="Z2029" s="37">
        <f>SUM(Z1989:Z2028)</f>
        <v>0</v>
      </c>
      <c r="AA2029" s="37"/>
      <c r="AB2029" s="37">
        <f t="shared" ref="AB2029:AG2029" si="1194">SUM(AB1989:AB2028)</f>
        <v>0</v>
      </c>
      <c r="AC2029" s="37">
        <f t="shared" si="1194"/>
        <v>0</v>
      </c>
      <c r="AD2029" s="37">
        <f t="shared" si="1194"/>
        <v>0</v>
      </c>
      <c r="AE2029" s="37">
        <f t="shared" si="1194"/>
        <v>0</v>
      </c>
      <c r="AF2029" s="37">
        <f t="shared" si="1194"/>
        <v>0</v>
      </c>
      <c r="AG2029" s="37">
        <f t="shared" si="1194"/>
        <v>0</v>
      </c>
      <c r="AH2029" s="37"/>
      <c r="AI2029" s="37">
        <f>SUM(AI1989:AI2028)</f>
        <v>0</v>
      </c>
      <c r="AJ2029" s="37">
        <f>SUM(AJ1989:AJ2028)</f>
        <v>0</v>
      </c>
      <c r="AK2029" s="37"/>
      <c r="AL2029" s="37">
        <f t="shared" ref="AL2029:BC2029" si="1195">SUM(AL1989:AL2028)</f>
        <v>0</v>
      </c>
      <c r="AM2029" s="37">
        <f t="shared" si="1195"/>
        <v>0</v>
      </c>
      <c r="AN2029" s="37">
        <f t="shared" si="1195"/>
        <v>0</v>
      </c>
      <c r="AO2029" s="37">
        <f t="shared" si="1195"/>
        <v>0</v>
      </c>
      <c r="AP2029" s="37">
        <f t="shared" si="1195"/>
        <v>0</v>
      </c>
      <c r="AQ2029" s="37">
        <f t="shared" si="1195"/>
        <v>0</v>
      </c>
      <c r="AR2029" s="37">
        <f t="shared" si="1195"/>
        <v>0</v>
      </c>
      <c r="AS2029" s="37">
        <f t="shared" si="1195"/>
        <v>0</v>
      </c>
      <c r="AT2029" s="37">
        <f t="shared" si="1195"/>
        <v>0</v>
      </c>
      <c r="AU2029" s="37">
        <f t="shared" si="1195"/>
        <v>0</v>
      </c>
      <c r="AV2029" s="37">
        <f t="shared" si="1195"/>
        <v>0</v>
      </c>
      <c r="AW2029" s="37">
        <f t="shared" si="1195"/>
        <v>0</v>
      </c>
      <c r="AX2029" s="37">
        <f t="shared" si="1195"/>
        <v>0</v>
      </c>
      <c r="AY2029" s="37">
        <f t="shared" si="1195"/>
        <v>0</v>
      </c>
      <c r="AZ2029" s="37">
        <f t="shared" si="1195"/>
        <v>0</v>
      </c>
      <c r="BA2029" s="37">
        <f t="shared" si="1195"/>
        <v>0</v>
      </c>
      <c r="BB2029" s="37">
        <f t="shared" si="1195"/>
        <v>0</v>
      </c>
      <c r="BC2029" s="37">
        <f t="shared" si="1195"/>
        <v>0</v>
      </c>
      <c r="BD2029" s="24">
        <f t="shared" si="1192"/>
        <v>0</v>
      </c>
      <c r="BE2029" s="322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U2030" si="1196">COUNTA(F1989:F2028)</f>
        <v>40</v>
      </c>
      <c r="G2030" s="33">
        <f t="shared" si="1196"/>
        <v>40</v>
      </c>
      <c r="H2030" s="33">
        <f t="shared" si="1196"/>
        <v>40</v>
      </c>
      <c r="I2030" s="33">
        <f t="shared" si="1196"/>
        <v>40</v>
      </c>
      <c r="J2030" s="33">
        <f t="shared" si="1196"/>
        <v>40</v>
      </c>
      <c r="K2030" s="33">
        <f t="shared" si="1196"/>
        <v>40</v>
      </c>
      <c r="L2030" s="33">
        <f t="shared" si="1196"/>
        <v>40</v>
      </c>
      <c r="M2030" s="33">
        <f t="shared" si="1196"/>
        <v>40</v>
      </c>
      <c r="N2030" s="33">
        <f t="shared" si="1196"/>
        <v>40</v>
      </c>
      <c r="O2030" s="33">
        <f t="shared" si="1196"/>
        <v>40</v>
      </c>
      <c r="P2030" s="33">
        <f t="shared" si="1196"/>
        <v>40</v>
      </c>
      <c r="Q2030" s="33">
        <f t="shared" si="1196"/>
        <v>40</v>
      </c>
      <c r="R2030" s="33">
        <f t="shared" si="1196"/>
        <v>40</v>
      </c>
      <c r="S2030" s="33">
        <f t="shared" si="1196"/>
        <v>40</v>
      </c>
      <c r="T2030" s="33">
        <f t="shared" si="1196"/>
        <v>40</v>
      </c>
      <c r="U2030" s="33">
        <f t="shared" si="1196"/>
        <v>40</v>
      </c>
      <c r="V2030" s="33"/>
      <c r="W2030" s="33">
        <f>COUNTA(W1989:W2028)</f>
        <v>40</v>
      </c>
      <c r="X2030" s="33"/>
      <c r="Y2030" s="33">
        <f>COUNTA(Y1989:Y2028)</f>
        <v>40</v>
      </c>
      <c r="Z2030" s="33">
        <f>COUNTA(Z1989:Z2028)</f>
        <v>40</v>
      </c>
      <c r="AA2030" s="33"/>
      <c r="AB2030" s="33">
        <f t="shared" ref="AB2030:AG2030" si="1197">COUNTA(AB1989:AB2028)</f>
        <v>40</v>
      </c>
      <c r="AC2030" s="33">
        <f t="shared" si="1197"/>
        <v>40</v>
      </c>
      <c r="AD2030" s="33">
        <f t="shared" si="1197"/>
        <v>40</v>
      </c>
      <c r="AE2030" s="33">
        <f t="shared" si="1197"/>
        <v>40</v>
      </c>
      <c r="AF2030" s="33">
        <f t="shared" si="1197"/>
        <v>40</v>
      </c>
      <c r="AG2030" s="33">
        <f t="shared" si="1197"/>
        <v>40</v>
      </c>
      <c r="AH2030" s="33"/>
      <c r="AI2030" s="33">
        <f>COUNTA(AI1989:AI2028)</f>
        <v>40</v>
      </c>
      <c r="AJ2030" s="33">
        <f>COUNTA(AJ1989:AJ2028)</f>
        <v>40</v>
      </c>
      <c r="AK2030" s="33"/>
      <c r="AL2030" s="33">
        <f t="shared" ref="AL2030:BC2030" si="1198">COUNTA(AL1989:AL2028)</f>
        <v>40</v>
      </c>
      <c r="AM2030" s="33">
        <f t="shared" si="1198"/>
        <v>40</v>
      </c>
      <c r="AN2030" s="33">
        <f t="shared" si="1198"/>
        <v>40</v>
      </c>
      <c r="AO2030" s="33">
        <f t="shared" si="1198"/>
        <v>40</v>
      </c>
      <c r="AP2030" s="33">
        <f t="shared" si="1198"/>
        <v>40</v>
      </c>
      <c r="AQ2030" s="33">
        <f t="shared" si="1198"/>
        <v>40</v>
      </c>
      <c r="AR2030" s="33">
        <f t="shared" si="1198"/>
        <v>40</v>
      </c>
      <c r="AS2030" s="33">
        <f t="shared" si="1198"/>
        <v>40</v>
      </c>
      <c r="AT2030" s="33">
        <f t="shared" si="1198"/>
        <v>40</v>
      </c>
      <c r="AU2030" s="33">
        <f t="shared" si="1198"/>
        <v>40</v>
      </c>
      <c r="AV2030" s="33">
        <f t="shared" si="1198"/>
        <v>40</v>
      </c>
      <c r="AW2030" s="33">
        <f t="shared" si="1198"/>
        <v>40</v>
      </c>
      <c r="AX2030" s="33">
        <f t="shared" si="1198"/>
        <v>40</v>
      </c>
      <c r="AY2030" s="33">
        <f t="shared" si="1198"/>
        <v>40</v>
      </c>
      <c r="AZ2030" s="33">
        <f t="shared" si="1198"/>
        <v>40</v>
      </c>
      <c r="BA2030" s="33">
        <f t="shared" si="1198"/>
        <v>40</v>
      </c>
      <c r="BB2030" s="33">
        <f t="shared" si="1198"/>
        <v>40</v>
      </c>
      <c r="BC2030" s="33">
        <f t="shared" si="1198"/>
        <v>40</v>
      </c>
      <c r="BD2030" s="33">
        <f t="shared" si="1192"/>
        <v>1800</v>
      </c>
      <c r="BE2030" s="322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U2031" si="1199">COUNTIF(F1989:F2028,"NS")</f>
        <v>0</v>
      </c>
      <c r="G2031" s="34">
        <f t="shared" si="1199"/>
        <v>0</v>
      </c>
      <c r="H2031" s="34">
        <f t="shared" si="1199"/>
        <v>0</v>
      </c>
      <c r="I2031" s="34">
        <f t="shared" si="1199"/>
        <v>0</v>
      </c>
      <c r="J2031" s="34">
        <f t="shared" si="1199"/>
        <v>0</v>
      </c>
      <c r="K2031" s="34">
        <f t="shared" si="1199"/>
        <v>0</v>
      </c>
      <c r="L2031" s="34">
        <f t="shared" si="1199"/>
        <v>0</v>
      </c>
      <c r="M2031" s="34">
        <f t="shared" si="1199"/>
        <v>0</v>
      </c>
      <c r="N2031" s="34">
        <f t="shared" si="1199"/>
        <v>0</v>
      </c>
      <c r="O2031" s="34">
        <f t="shared" si="1199"/>
        <v>0</v>
      </c>
      <c r="P2031" s="34">
        <f t="shared" si="1199"/>
        <v>0</v>
      </c>
      <c r="Q2031" s="34">
        <f t="shared" si="1199"/>
        <v>0</v>
      </c>
      <c r="R2031" s="34">
        <f t="shared" si="1199"/>
        <v>0</v>
      </c>
      <c r="S2031" s="34">
        <f t="shared" si="1199"/>
        <v>0</v>
      </c>
      <c r="T2031" s="34">
        <f t="shared" si="1199"/>
        <v>0</v>
      </c>
      <c r="U2031" s="34">
        <f t="shared" si="1199"/>
        <v>0</v>
      </c>
      <c r="V2031" s="34"/>
      <c r="W2031" s="34">
        <f>COUNTIF(W1989:W2028,"NS")</f>
        <v>0</v>
      </c>
      <c r="X2031" s="34"/>
      <c r="Y2031" s="34">
        <f>COUNTIF(Y1989:Y2028,"NS")</f>
        <v>0</v>
      </c>
      <c r="Z2031" s="34">
        <f>COUNTIF(Z1989:Z2028,"NS")</f>
        <v>0</v>
      </c>
      <c r="AA2031" s="34"/>
      <c r="AB2031" s="34">
        <f t="shared" ref="AB2031:AG2031" si="1200">COUNTIF(AB1989:AB2028,"NS")</f>
        <v>0</v>
      </c>
      <c r="AC2031" s="34">
        <f t="shared" si="1200"/>
        <v>0</v>
      </c>
      <c r="AD2031" s="34">
        <f t="shared" si="1200"/>
        <v>0</v>
      </c>
      <c r="AE2031" s="34">
        <f t="shared" si="1200"/>
        <v>0</v>
      </c>
      <c r="AF2031" s="34">
        <f t="shared" si="1200"/>
        <v>0</v>
      </c>
      <c r="AG2031" s="34">
        <f t="shared" si="1200"/>
        <v>0</v>
      </c>
      <c r="AH2031" s="34"/>
      <c r="AI2031" s="34">
        <f>COUNTIF(AI1989:AI2028,"NS")</f>
        <v>0</v>
      </c>
      <c r="AJ2031" s="34">
        <f>COUNTIF(AJ1989:AJ2028,"NS")</f>
        <v>0</v>
      </c>
      <c r="AK2031" s="34"/>
      <c r="AL2031" s="34">
        <f t="shared" ref="AL2031:BC2031" si="1201">COUNTIF(AL1989:AL2028,"NS")</f>
        <v>0</v>
      </c>
      <c r="AM2031" s="34">
        <f t="shared" si="1201"/>
        <v>0</v>
      </c>
      <c r="AN2031" s="34">
        <f t="shared" si="1201"/>
        <v>0</v>
      </c>
      <c r="AO2031" s="34">
        <f t="shared" si="1201"/>
        <v>0</v>
      </c>
      <c r="AP2031" s="34">
        <f t="shared" si="1201"/>
        <v>0</v>
      </c>
      <c r="AQ2031" s="34">
        <f t="shared" si="1201"/>
        <v>0</v>
      </c>
      <c r="AR2031" s="34">
        <f t="shared" si="1201"/>
        <v>0</v>
      </c>
      <c r="AS2031" s="34">
        <f t="shared" si="1201"/>
        <v>0</v>
      </c>
      <c r="AT2031" s="34">
        <f t="shared" si="1201"/>
        <v>0</v>
      </c>
      <c r="AU2031" s="34">
        <f t="shared" si="1201"/>
        <v>0</v>
      </c>
      <c r="AV2031" s="34">
        <f t="shared" si="1201"/>
        <v>0</v>
      </c>
      <c r="AW2031" s="34">
        <f t="shared" si="1201"/>
        <v>0</v>
      </c>
      <c r="AX2031" s="34">
        <f t="shared" si="1201"/>
        <v>0</v>
      </c>
      <c r="AY2031" s="34">
        <f t="shared" si="1201"/>
        <v>0</v>
      </c>
      <c r="AZ2031" s="34">
        <f t="shared" si="1201"/>
        <v>0</v>
      </c>
      <c r="BA2031" s="34">
        <f t="shared" si="1201"/>
        <v>0</v>
      </c>
      <c r="BB2031" s="34">
        <f t="shared" si="1201"/>
        <v>0</v>
      </c>
      <c r="BC2031" s="34">
        <f t="shared" si="1201"/>
        <v>0</v>
      </c>
      <c r="BD2031" s="33">
        <f t="shared" si="1192"/>
        <v>0</v>
      </c>
      <c r="BE2031" s="322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U2032" si="1202">COUNTIF(F1989:F2028,"NC")</f>
        <v>0</v>
      </c>
      <c r="G2032" s="34">
        <f t="shared" si="1202"/>
        <v>0</v>
      </c>
      <c r="H2032" s="34">
        <f t="shared" si="1202"/>
        <v>0</v>
      </c>
      <c r="I2032" s="34">
        <f t="shared" si="1202"/>
        <v>0</v>
      </c>
      <c r="J2032" s="34">
        <f t="shared" si="1202"/>
        <v>0</v>
      </c>
      <c r="K2032" s="34">
        <f t="shared" si="1202"/>
        <v>0</v>
      </c>
      <c r="L2032" s="34">
        <f t="shared" si="1202"/>
        <v>0</v>
      </c>
      <c r="M2032" s="34">
        <f t="shared" si="1202"/>
        <v>0</v>
      </c>
      <c r="N2032" s="34">
        <f t="shared" si="1202"/>
        <v>0</v>
      </c>
      <c r="O2032" s="34">
        <f t="shared" si="1202"/>
        <v>0</v>
      </c>
      <c r="P2032" s="34">
        <f t="shared" si="1202"/>
        <v>0</v>
      </c>
      <c r="Q2032" s="34">
        <f t="shared" si="1202"/>
        <v>0</v>
      </c>
      <c r="R2032" s="34">
        <f t="shared" si="1202"/>
        <v>0</v>
      </c>
      <c r="S2032" s="34">
        <f t="shared" si="1202"/>
        <v>0</v>
      </c>
      <c r="T2032" s="34">
        <f t="shared" si="1202"/>
        <v>0</v>
      </c>
      <c r="U2032" s="34">
        <f t="shared" si="1202"/>
        <v>0</v>
      </c>
      <c r="V2032" s="34"/>
      <c r="W2032" s="34">
        <f>COUNTIF(W1989:W2028,"NC")</f>
        <v>0</v>
      </c>
      <c r="X2032" s="34"/>
      <c r="Y2032" s="34">
        <f>COUNTIF(Y1989:Y2028,"NC")</f>
        <v>0</v>
      </c>
      <c r="Z2032" s="34">
        <f>COUNTIF(Z1989:Z2028,"NC")</f>
        <v>0</v>
      </c>
      <c r="AA2032" s="34"/>
      <c r="AB2032" s="34">
        <f t="shared" ref="AB2032:AG2032" si="1203">COUNTIF(AB1989:AB2028,"NC")</f>
        <v>0</v>
      </c>
      <c r="AC2032" s="34">
        <f t="shared" si="1203"/>
        <v>0</v>
      </c>
      <c r="AD2032" s="34">
        <f t="shared" si="1203"/>
        <v>0</v>
      </c>
      <c r="AE2032" s="34">
        <f t="shared" si="1203"/>
        <v>0</v>
      </c>
      <c r="AF2032" s="34">
        <f t="shared" si="1203"/>
        <v>0</v>
      </c>
      <c r="AG2032" s="34">
        <f t="shared" si="1203"/>
        <v>0</v>
      </c>
      <c r="AH2032" s="34"/>
      <c r="AI2032" s="34">
        <f>COUNTIF(AI1989:AI2028,"NC")</f>
        <v>0</v>
      </c>
      <c r="AJ2032" s="34">
        <f>COUNTIF(AJ1989:AJ2028,"NC")</f>
        <v>0</v>
      </c>
      <c r="AK2032" s="34"/>
      <c r="AL2032" s="34">
        <f t="shared" ref="AL2032:BC2032" si="1204">COUNTIF(AL1989:AL2028,"NC")</f>
        <v>0</v>
      </c>
      <c r="AM2032" s="34">
        <f t="shared" si="1204"/>
        <v>0</v>
      </c>
      <c r="AN2032" s="34">
        <f t="shared" si="1204"/>
        <v>0</v>
      </c>
      <c r="AO2032" s="34">
        <f t="shared" si="1204"/>
        <v>0</v>
      </c>
      <c r="AP2032" s="34">
        <f t="shared" si="1204"/>
        <v>0</v>
      </c>
      <c r="AQ2032" s="34">
        <f t="shared" si="1204"/>
        <v>0</v>
      </c>
      <c r="AR2032" s="34">
        <f t="shared" si="1204"/>
        <v>0</v>
      </c>
      <c r="AS2032" s="34">
        <f t="shared" si="1204"/>
        <v>0</v>
      </c>
      <c r="AT2032" s="34">
        <f t="shared" si="1204"/>
        <v>0</v>
      </c>
      <c r="AU2032" s="34">
        <f t="shared" si="1204"/>
        <v>0</v>
      </c>
      <c r="AV2032" s="34">
        <f t="shared" si="1204"/>
        <v>0</v>
      </c>
      <c r="AW2032" s="34">
        <f t="shared" si="1204"/>
        <v>0</v>
      </c>
      <c r="AX2032" s="34">
        <f t="shared" si="1204"/>
        <v>0</v>
      </c>
      <c r="AY2032" s="34">
        <f t="shared" si="1204"/>
        <v>0</v>
      </c>
      <c r="AZ2032" s="34">
        <f t="shared" si="1204"/>
        <v>0</v>
      </c>
      <c r="BA2032" s="34">
        <f t="shared" si="1204"/>
        <v>0</v>
      </c>
      <c r="BB2032" s="34">
        <f t="shared" si="1204"/>
        <v>0</v>
      </c>
      <c r="BC2032" s="34">
        <f t="shared" si="1204"/>
        <v>0</v>
      </c>
      <c r="BD2032" s="33">
        <f t="shared" si="1192"/>
        <v>0</v>
      </c>
      <c r="BE2032" s="322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U2033" si="1205">1-F2032/(F2030-F2031)</f>
        <v>1</v>
      </c>
      <c r="G2033" s="35">
        <f t="shared" si="1205"/>
        <v>1</v>
      </c>
      <c r="H2033" s="35">
        <f t="shared" si="1205"/>
        <v>1</v>
      </c>
      <c r="I2033" s="35">
        <f t="shared" si="1205"/>
        <v>1</v>
      </c>
      <c r="J2033" s="35">
        <f t="shared" si="1205"/>
        <v>1</v>
      </c>
      <c r="K2033" s="35">
        <f t="shared" si="1205"/>
        <v>1</v>
      </c>
      <c r="L2033" s="35">
        <f t="shared" si="1205"/>
        <v>1</v>
      </c>
      <c r="M2033" s="35">
        <f t="shared" si="1205"/>
        <v>1</v>
      </c>
      <c r="N2033" s="35">
        <f t="shared" si="1205"/>
        <v>1</v>
      </c>
      <c r="O2033" s="35">
        <f t="shared" si="1205"/>
        <v>1</v>
      </c>
      <c r="P2033" s="35">
        <f t="shared" si="1205"/>
        <v>1</v>
      </c>
      <c r="Q2033" s="35">
        <f t="shared" si="1205"/>
        <v>1</v>
      </c>
      <c r="R2033" s="35">
        <f t="shared" si="1205"/>
        <v>1</v>
      </c>
      <c r="S2033" s="35">
        <f t="shared" si="1205"/>
        <v>1</v>
      </c>
      <c r="T2033" s="35">
        <f t="shared" si="1205"/>
        <v>1</v>
      </c>
      <c r="U2033" s="35">
        <f t="shared" si="1205"/>
        <v>1</v>
      </c>
      <c r="V2033" s="35"/>
      <c r="W2033" s="35">
        <f>1-W2032/(W2030-W2031)</f>
        <v>1</v>
      </c>
      <c r="X2033" s="35"/>
      <c r="Y2033" s="35">
        <f>1-Y2032/(Y2030-Y2031)</f>
        <v>1</v>
      </c>
      <c r="Z2033" s="35">
        <f>1-Z2032/(Z2030-Z2031)</f>
        <v>1</v>
      </c>
      <c r="AA2033" s="35"/>
      <c r="AB2033" s="35">
        <f t="shared" ref="AB2033:AG2033" si="1206">1-AB2032/(AB2030-AB2031)</f>
        <v>1</v>
      </c>
      <c r="AC2033" s="35">
        <f t="shared" si="1206"/>
        <v>1</v>
      </c>
      <c r="AD2033" s="35">
        <f t="shared" si="1206"/>
        <v>1</v>
      </c>
      <c r="AE2033" s="35">
        <f t="shared" si="1206"/>
        <v>1</v>
      </c>
      <c r="AF2033" s="35">
        <f t="shared" si="1206"/>
        <v>1</v>
      </c>
      <c r="AG2033" s="35">
        <f t="shared" si="1206"/>
        <v>1</v>
      </c>
      <c r="AH2033" s="35"/>
      <c r="AI2033" s="35">
        <f>1-AI2032/(AI2030-AI2031)</f>
        <v>1</v>
      </c>
      <c r="AJ2033" s="35">
        <f>1-AJ2032/(AJ2030-AJ2031)</f>
        <v>1</v>
      </c>
      <c r="AK2033" s="35"/>
      <c r="AL2033" s="35">
        <f t="shared" ref="AL2033:BD2033" si="1207">1-AL2032/(AL2030-AL2031)</f>
        <v>1</v>
      </c>
      <c r="AM2033" s="35">
        <f t="shared" si="1207"/>
        <v>1</v>
      </c>
      <c r="AN2033" s="35">
        <f t="shared" si="1207"/>
        <v>1</v>
      </c>
      <c r="AO2033" s="35">
        <f t="shared" si="1207"/>
        <v>1</v>
      </c>
      <c r="AP2033" s="35">
        <f t="shared" si="1207"/>
        <v>1</v>
      </c>
      <c r="AQ2033" s="35">
        <f t="shared" si="1207"/>
        <v>1</v>
      </c>
      <c r="AR2033" s="35">
        <f t="shared" si="1207"/>
        <v>1</v>
      </c>
      <c r="AS2033" s="35">
        <f t="shared" si="1207"/>
        <v>1</v>
      </c>
      <c r="AT2033" s="35">
        <f t="shared" si="1207"/>
        <v>1</v>
      </c>
      <c r="AU2033" s="35">
        <f t="shared" si="1207"/>
        <v>1</v>
      </c>
      <c r="AV2033" s="35">
        <f t="shared" si="1207"/>
        <v>1</v>
      </c>
      <c r="AW2033" s="35">
        <f t="shared" si="1207"/>
        <v>1</v>
      </c>
      <c r="AX2033" s="35">
        <f t="shared" si="1207"/>
        <v>1</v>
      </c>
      <c r="AY2033" s="35">
        <f t="shared" si="1207"/>
        <v>1</v>
      </c>
      <c r="AZ2033" s="35">
        <f t="shared" si="1207"/>
        <v>1</v>
      </c>
      <c r="BA2033" s="35">
        <f t="shared" si="1207"/>
        <v>1</v>
      </c>
      <c r="BB2033" s="35">
        <f t="shared" si="1207"/>
        <v>1</v>
      </c>
      <c r="BC2033" s="35">
        <f t="shared" si="1207"/>
        <v>1</v>
      </c>
      <c r="BD2033" s="35">
        <f t="shared" si="1207"/>
        <v>1</v>
      </c>
      <c r="BE2033" s="322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U2034" si="1208">F2030+F1983</f>
        <v>1598</v>
      </c>
      <c r="G2034" s="34">
        <f t="shared" si="1208"/>
        <v>1600</v>
      </c>
      <c r="H2034" s="34">
        <f t="shared" si="1208"/>
        <v>1599</v>
      </c>
      <c r="I2034" s="34">
        <f t="shared" si="1208"/>
        <v>1600</v>
      </c>
      <c r="J2034" s="34" t="e">
        <f t="shared" si="1208"/>
        <v>#VALUE!</v>
      </c>
      <c r="K2034" s="34">
        <f t="shared" si="1208"/>
        <v>1598</v>
      </c>
      <c r="L2034" s="34">
        <f t="shared" si="1208"/>
        <v>1598</v>
      </c>
      <c r="M2034" s="34">
        <f t="shared" si="1208"/>
        <v>1599</v>
      </c>
      <c r="N2034" s="34">
        <f t="shared" si="1208"/>
        <v>1599</v>
      </c>
      <c r="O2034" s="34">
        <f t="shared" si="1208"/>
        <v>1597</v>
      </c>
      <c r="P2034" s="34">
        <f t="shared" si="1208"/>
        <v>1600</v>
      </c>
      <c r="Q2034" s="34">
        <f t="shared" si="1208"/>
        <v>1600</v>
      </c>
      <c r="R2034" s="34">
        <f t="shared" si="1208"/>
        <v>1572</v>
      </c>
      <c r="S2034" s="34">
        <f t="shared" si="1208"/>
        <v>1593</v>
      </c>
      <c r="T2034" s="34">
        <f t="shared" si="1208"/>
        <v>1600</v>
      </c>
      <c r="U2034" s="34">
        <f t="shared" si="1208"/>
        <v>1588</v>
      </c>
      <c r="V2034" s="34"/>
      <c r="W2034" s="34">
        <f>W2030+W1983</f>
        <v>1594</v>
      </c>
      <c r="X2034" s="34"/>
      <c r="Y2034" s="34">
        <f t="shared" ref="Y2034:Z2036" si="1209">Y2030+Y1983</f>
        <v>1599</v>
      </c>
      <c r="Z2034" s="34">
        <f t="shared" si="1209"/>
        <v>1600</v>
      </c>
      <c r="AA2034" s="34"/>
      <c r="AB2034" s="34">
        <f t="shared" ref="AB2034:AG2036" si="1210">AB2030+AB1983</f>
        <v>1598</v>
      </c>
      <c r="AC2034" s="34">
        <f t="shared" si="1210"/>
        <v>1600</v>
      </c>
      <c r="AD2034" s="34">
        <f t="shared" si="1210"/>
        <v>1594</v>
      </c>
      <c r="AE2034" s="34">
        <f t="shared" si="1210"/>
        <v>1600</v>
      </c>
      <c r="AF2034" s="34">
        <f t="shared" si="1210"/>
        <v>1599</v>
      </c>
      <c r="AG2034" s="34">
        <f t="shared" si="1210"/>
        <v>1597</v>
      </c>
      <c r="AH2034" s="34"/>
      <c r="AI2034" s="34">
        <f t="shared" ref="AI2034:AJ2036" si="1211">AI2030+AI1983</f>
        <v>1600</v>
      </c>
      <c r="AJ2034" s="34">
        <f t="shared" si="1211"/>
        <v>1595</v>
      </c>
      <c r="AK2034" s="34"/>
      <c r="AL2034" s="34">
        <f t="shared" ref="AL2034:BD2034" si="1212">AL2030+AL1983</f>
        <v>1596</v>
      </c>
      <c r="AM2034" s="34">
        <f t="shared" si="1212"/>
        <v>1599</v>
      </c>
      <c r="AN2034" s="34">
        <f t="shared" si="1212"/>
        <v>1599</v>
      </c>
      <c r="AO2034" s="34">
        <f t="shared" si="1212"/>
        <v>1598</v>
      </c>
      <c r="AP2034" s="34">
        <f t="shared" si="1212"/>
        <v>1599</v>
      </c>
      <c r="AQ2034" s="34">
        <f t="shared" si="1212"/>
        <v>1596</v>
      </c>
      <c r="AR2034" s="34">
        <f t="shared" si="1212"/>
        <v>1597</v>
      </c>
      <c r="AS2034" s="34">
        <f t="shared" si="1212"/>
        <v>1600</v>
      </c>
      <c r="AT2034" s="34">
        <f t="shared" si="1212"/>
        <v>1599</v>
      </c>
      <c r="AU2034" s="34">
        <f t="shared" si="1212"/>
        <v>1600</v>
      </c>
      <c r="AV2034" s="34">
        <f t="shared" si="1212"/>
        <v>1600</v>
      </c>
      <c r="AW2034" s="34">
        <f t="shared" si="1212"/>
        <v>1592</v>
      </c>
      <c r="AX2034" s="34">
        <f t="shared" si="1212"/>
        <v>1599</v>
      </c>
      <c r="AY2034" s="34">
        <f t="shared" si="1212"/>
        <v>1595</v>
      </c>
      <c r="AZ2034" s="34">
        <f t="shared" si="1212"/>
        <v>1598</v>
      </c>
      <c r="BA2034" s="34">
        <f t="shared" si="1212"/>
        <v>1600</v>
      </c>
      <c r="BB2034" s="34">
        <f t="shared" si="1212"/>
        <v>1600</v>
      </c>
      <c r="BC2034" s="34">
        <f t="shared" si="1212"/>
        <v>1600</v>
      </c>
      <c r="BD2034" s="34">
        <f t="shared" si="1212"/>
        <v>71844</v>
      </c>
      <c r="BE2034" s="322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U2035" si="1213">F2031+F1984</f>
        <v>150</v>
      </c>
      <c r="G2035" s="34">
        <f t="shared" si="1213"/>
        <v>227</v>
      </c>
      <c r="H2035" s="34">
        <f t="shared" si="1213"/>
        <v>149</v>
      </c>
      <c r="I2035" s="34">
        <f t="shared" si="1213"/>
        <v>232</v>
      </c>
      <c r="J2035" s="34" t="e">
        <f t="shared" si="1213"/>
        <v>#VALUE!</v>
      </c>
      <c r="K2035" s="34">
        <f t="shared" si="1213"/>
        <v>235</v>
      </c>
      <c r="L2035" s="34">
        <f t="shared" si="1213"/>
        <v>303</v>
      </c>
      <c r="M2035" s="34">
        <f t="shared" si="1213"/>
        <v>279</v>
      </c>
      <c r="N2035" s="34">
        <f t="shared" si="1213"/>
        <v>223</v>
      </c>
      <c r="O2035" s="34">
        <f t="shared" si="1213"/>
        <v>259</v>
      </c>
      <c r="P2035" s="34">
        <f t="shared" si="1213"/>
        <v>226</v>
      </c>
      <c r="Q2035" s="34">
        <f t="shared" si="1213"/>
        <v>263</v>
      </c>
      <c r="R2035" s="34">
        <f t="shared" si="1213"/>
        <v>200</v>
      </c>
      <c r="S2035" s="34">
        <f t="shared" si="1213"/>
        <v>292</v>
      </c>
      <c r="T2035" s="34">
        <f t="shared" si="1213"/>
        <v>244</v>
      </c>
      <c r="U2035" s="34">
        <f t="shared" si="1213"/>
        <v>219</v>
      </c>
      <c r="V2035" s="34"/>
      <c r="W2035" s="34">
        <f>W2031+W1984</f>
        <v>234</v>
      </c>
      <c r="X2035" s="34"/>
      <c r="Y2035" s="34">
        <f t="shared" si="1209"/>
        <v>232</v>
      </c>
      <c r="Z2035" s="34">
        <f t="shared" si="1209"/>
        <v>224</v>
      </c>
      <c r="AA2035" s="34"/>
      <c r="AB2035" s="34">
        <f t="shared" si="1210"/>
        <v>219</v>
      </c>
      <c r="AC2035" s="34">
        <f t="shared" si="1210"/>
        <v>232</v>
      </c>
      <c r="AD2035" s="34">
        <f t="shared" si="1210"/>
        <v>241</v>
      </c>
      <c r="AE2035" s="34">
        <f t="shared" si="1210"/>
        <v>244</v>
      </c>
      <c r="AF2035" s="34">
        <f t="shared" si="1210"/>
        <v>238</v>
      </c>
      <c r="AG2035" s="34">
        <f t="shared" si="1210"/>
        <v>189</v>
      </c>
      <c r="AH2035" s="34"/>
      <c r="AI2035" s="34">
        <f t="shared" si="1211"/>
        <v>282</v>
      </c>
      <c r="AJ2035" s="34">
        <f t="shared" si="1211"/>
        <v>240</v>
      </c>
      <c r="AK2035" s="34"/>
      <c r="AL2035" s="34">
        <f t="shared" ref="AL2035:BD2035" si="1214">AL2031+AL1984</f>
        <v>222</v>
      </c>
      <c r="AM2035" s="34">
        <f t="shared" si="1214"/>
        <v>234</v>
      </c>
      <c r="AN2035" s="34">
        <f t="shared" si="1214"/>
        <v>282</v>
      </c>
      <c r="AO2035" s="34">
        <f t="shared" si="1214"/>
        <v>226</v>
      </c>
      <c r="AP2035" s="34">
        <f t="shared" si="1214"/>
        <v>290</v>
      </c>
      <c r="AQ2035" s="34">
        <f t="shared" si="1214"/>
        <v>205</v>
      </c>
      <c r="AR2035" s="34">
        <f t="shared" si="1214"/>
        <v>187</v>
      </c>
      <c r="AS2035" s="34">
        <f t="shared" si="1214"/>
        <v>313</v>
      </c>
      <c r="AT2035" s="34">
        <f t="shared" si="1214"/>
        <v>229</v>
      </c>
      <c r="AU2035" s="34">
        <f t="shared" si="1214"/>
        <v>307</v>
      </c>
      <c r="AV2035" s="34">
        <f t="shared" si="1214"/>
        <v>0</v>
      </c>
      <c r="AW2035" s="34">
        <f t="shared" si="1214"/>
        <v>231</v>
      </c>
      <c r="AX2035" s="34">
        <f t="shared" si="1214"/>
        <v>213</v>
      </c>
      <c r="AY2035" s="34">
        <f t="shared" si="1214"/>
        <v>297</v>
      </c>
      <c r="AZ2035" s="34">
        <f t="shared" si="1214"/>
        <v>203</v>
      </c>
      <c r="BA2035" s="34">
        <f t="shared" si="1214"/>
        <v>234</v>
      </c>
      <c r="BB2035" s="34">
        <f t="shared" si="1214"/>
        <v>0</v>
      </c>
      <c r="BC2035" s="34">
        <f t="shared" si="1214"/>
        <v>0</v>
      </c>
      <c r="BD2035" s="34">
        <f t="shared" si="1214"/>
        <v>9654.64</v>
      </c>
      <c r="BE2035" s="322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U2036" si="1215">F2032+F1985</f>
        <v>6</v>
      </c>
      <c r="G2036" s="34">
        <f t="shared" si="1215"/>
        <v>48</v>
      </c>
      <c r="H2036" s="34">
        <f t="shared" si="1215"/>
        <v>124</v>
      </c>
      <c r="I2036" s="34">
        <f t="shared" si="1215"/>
        <v>78</v>
      </c>
      <c r="J2036" s="34">
        <f t="shared" si="1215"/>
        <v>38.58</v>
      </c>
      <c r="K2036" s="34">
        <f t="shared" si="1215"/>
        <v>30</v>
      </c>
      <c r="L2036" s="34">
        <f t="shared" si="1215"/>
        <v>110</v>
      </c>
      <c r="M2036" s="34">
        <f t="shared" si="1215"/>
        <v>189</v>
      </c>
      <c r="N2036" s="34">
        <f t="shared" si="1215"/>
        <v>137</v>
      </c>
      <c r="O2036" s="34">
        <f t="shared" si="1215"/>
        <v>87</v>
      </c>
      <c r="P2036" s="34">
        <f t="shared" si="1215"/>
        <v>48</v>
      </c>
      <c r="Q2036" s="34">
        <f t="shared" si="1215"/>
        <v>100</v>
      </c>
      <c r="R2036" s="34">
        <f t="shared" si="1215"/>
        <v>162</v>
      </c>
      <c r="S2036" s="34">
        <f t="shared" si="1215"/>
        <v>33</v>
      </c>
      <c r="T2036" s="34">
        <f t="shared" si="1215"/>
        <v>174</v>
      </c>
      <c r="U2036" s="34">
        <f t="shared" si="1215"/>
        <v>122</v>
      </c>
      <c r="V2036" s="34"/>
      <c r="W2036" s="34">
        <f>W2032+W1985</f>
        <v>210</v>
      </c>
      <c r="X2036" s="34"/>
      <c r="Y2036" s="34">
        <f t="shared" si="1209"/>
        <v>82</v>
      </c>
      <c r="Z2036" s="34">
        <f t="shared" si="1209"/>
        <v>113</v>
      </c>
      <c r="AA2036" s="34"/>
      <c r="AB2036" s="34">
        <f t="shared" si="1210"/>
        <v>5</v>
      </c>
      <c r="AC2036" s="34">
        <f t="shared" si="1210"/>
        <v>75</v>
      </c>
      <c r="AD2036" s="34">
        <f t="shared" si="1210"/>
        <v>50</v>
      </c>
      <c r="AE2036" s="34">
        <f t="shared" si="1210"/>
        <v>25</v>
      </c>
      <c r="AF2036" s="34">
        <f t="shared" si="1210"/>
        <v>209</v>
      </c>
      <c r="AG2036" s="34">
        <f t="shared" si="1210"/>
        <v>53</v>
      </c>
      <c r="AH2036" s="34"/>
      <c r="AI2036" s="34">
        <f t="shared" si="1211"/>
        <v>79</v>
      </c>
      <c r="AJ2036" s="34">
        <f t="shared" si="1211"/>
        <v>66</v>
      </c>
      <c r="AK2036" s="34"/>
      <c r="AL2036" s="34">
        <f t="shared" ref="AL2036:BD2036" si="1216">AL2032+AL1985</f>
        <v>75</v>
      </c>
      <c r="AM2036" s="34">
        <f t="shared" si="1216"/>
        <v>24</v>
      </c>
      <c r="AN2036" s="34">
        <f t="shared" si="1216"/>
        <v>85</v>
      </c>
      <c r="AO2036" s="34">
        <f t="shared" si="1216"/>
        <v>139</v>
      </c>
      <c r="AP2036" s="34">
        <f t="shared" si="1216"/>
        <v>32</v>
      </c>
      <c r="AQ2036" s="34">
        <f t="shared" si="1216"/>
        <v>213</v>
      </c>
      <c r="AR2036" s="34">
        <f t="shared" si="1216"/>
        <v>137</v>
      </c>
      <c r="AS2036" s="34">
        <f t="shared" si="1216"/>
        <v>135</v>
      </c>
      <c r="AT2036" s="34">
        <f t="shared" si="1216"/>
        <v>143</v>
      </c>
      <c r="AU2036" s="34">
        <f t="shared" si="1216"/>
        <v>192</v>
      </c>
      <c r="AV2036" s="34">
        <f t="shared" si="1216"/>
        <v>0</v>
      </c>
      <c r="AW2036" s="34">
        <f t="shared" si="1216"/>
        <v>242</v>
      </c>
      <c r="AX2036" s="34">
        <f t="shared" si="1216"/>
        <v>94</v>
      </c>
      <c r="AY2036" s="34">
        <f t="shared" si="1216"/>
        <v>3</v>
      </c>
      <c r="AZ2036" s="34">
        <f t="shared" si="1216"/>
        <v>52</v>
      </c>
      <c r="BA2036" s="34">
        <f t="shared" si="1216"/>
        <v>2</v>
      </c>
      <c r="BB2036" s="34">
        <f t="shared" si="1216"/>
        <v>0</v>
      </c>
      <c r="BC2036" s="34">
        <f t="shared" si="1216"/>
        <v>0</v>
      </c>
      <c r="BD2036" s="34">
        <f t="shared" si="1216"/>
        <v>3768.7200000000003</v>
      </c>
      <c r="BE2036" s="322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U2037" si="1217">1-F2036/(F2034-F2035)</f>
        <v>0.9958563535911602</v>
      </c>
      <c r="G2037" s="35">
        <f t="shared" si="1217"/>
        <v>0.96504005826656958</v>
      </c>
      <c r="H2037" s="35">
        <f t="shared" si="1217"/>
        <v>0.91448275862068962</v>
      </c>
      <c r="I2037" s="35">
        <f t="shared" si="1217"/>
        <v>0.94298245614035092</v>
      </c>
      <c r="J2037" s="35" t="e">
        <f t="shared" si="1217"/>
        <v>#VALUE!</v>
      </c>
      <c r="K2037" s="35">
        <f t="shared" si="1217"/>
        <v>0.97798972853998534</v>
      </c>
      <c r="L2037" s="35">
        <f t="shared" si="1217"/>
        <v>0.91505791505791501</v>
      </c>
      <c r="M2037" s="35">
        <f t="shared" si="1217"/>
        <v>0.85681818181818181</v>
      </c>
      <c r="N2037" s="35">
        <f t="shared" si="1217"/>
        <v>0.9004360465116279</v>
      </c>
      <c r="O2037" s="35">
        <f t="shared" si="1217"/>
        <v>0.93497757847533636</v>
      </c>
      <c r="P2037" s="35">
        <f t="shared" si="1217"/>
        <v>0.96506550218340614</v>
      </c>
      <c r="Q2037" s="35">
        <f t="shared" si="1217"/>
        <v>0.925205684367988</v>
      </c>
      <c r="R2037" s="35">
        <f t="shared" si="1217"/>
        <v>0.88192419825072887</v>
      </c>
      <c r="S2037" s="35">
        <f t="shared" si="1217"/>
        <v>0.97463489623366639</v>
      </c>
      <c r="T2037" s="35">
        <f t="shared" si="1217"/>
        <v>0.87168141592920356</v>
      </c>
      <c r="U2037" s="35">
        <f t="shared" si="1217"/>
        <v>0.91088385682980277</v>
      </c>
      <c r="V2037" s="35"/>
      <c r="W2037" s="35">
        <f>1-W2036/(W2034-W2035)</f>
        <v>0.84558823529411764</v>
      </c>
      <c r="X2037" s="35"/>
      <c r="Y2037" s="35">
        <f>1-Y2036/(Y2034-Y2035)</f>
        <v>0.94001463057790779</v>
      </c>
      <c r="Z2037" s="35">
        <f>1-Z2036/(Z2034-Z2035)</f>
        <v>0.91787790697674421</v>
      </c>
      <c r="AA2037" s="35"/>
      <c r="AB2037" s="35">
        <f t="shared" ref="AB2037:AG2037" si="1218">1-AB2036/(AB2034-AB2035)</f>
        <v>0.99637418419144308</v>
      </c>
      <c r="AC2037" s="35">
        <f t="shared" si="1218"/>
        <v>0.94517543859649122</v>
      </c>
      <c r="AD2037" s="35">
        <f t="shared" si="1218"/>
        <v>0.96304508499630448</v>
      </c>
      <c r="AE2037" s="35">
        <f t="shared" si="1218"/>
        <v>0.98156342182890854</v>
      </c>
      <c r="AF2037" s="35">
        <f t="shared" si="1218"/>
        <v>0.84643644379132987</v>
      </c>
      <c r="AG2037" s="35">
        <f t="shared" si="1218"/>
        <v>0.96235795454545459</v>
      </c>
      <c r="AH2037" s="35"/>
      <c r="AI2037" s="35">
        <f>1-AI2036/(AI2034-AI2035)</f>
        <v>0.94006069802731407</v>
      </c>
      <c r="AJ2037" s="35">
        <f>1-AJ2036/(AJ2034-AJ2035)</f>
        <v>0.95129151291512914</v>
      </c>
      <c r="AK2037" s="35"/>
      <c r="AL2037" s="35">
        <f t="shared" ref="AL2037:BD2037" si="1219">1-AL2036/(AL2034-AL2035)</f>
        <v>0.94541484716157209</v>
      </c>
      <c r="AM2037" s="35">
        <f t="shared" si="1219"/>
        <v>0.98241758241758237</v>
      </c>
      <c r="AN2037" s="35">
        <f t="shared" si="1219"/>
        <v>0.93545937737281704</v>
      </c>
      <c r="AO2037" s="35">
        <f t="shared" si="1219"/>
        <v>0.89868804664723034</v>
      </c>
      <c r="AP2037" s="35">
        <f t="shared" si="1219"/>
        <v>0.97555385790679905</v>
      </c>
      <c r="AQ2037" s="35">
        <f t="shared" si="1219"/>
        <v>0.8468727534148095</v>
      </c>
      <c r="AR2037" s="35">
        <f t="shared" si="1219"/>
        <v>0.90283687943262414</v>
      </c>
      <c r="AS2037" s="35">
        <f t="shared" si="1219"/>
        <v>0.8951048951048951</v>
      </c>
      <c r="AT2037" s="35">
        <f t="shared" si="1219"/>
        <v>0.89562043795620438</v>
      </c>
      <c r="AU2037" s="35">
        <f t="shared" si="1219"/>
        <v>0.85150812064965198</v>
      </c>
      <c r="AV2037" s="35">
        <f t="shared" si="1219"/>
        <v>1</v>
      </c>
      <c r="AW2037" s="35">
        <f t="shared" si="1219"/>
        <v>0.82218956649522412</v>
      </c>
      <c r="AX2037" s="35">
        <f t="shared" si="1219"/>
        <v>0.93217893217893222</v>
      </c>
      <c r="AY2037" s="35">
        <f t="shared" si="1219"/>
        <v>0.99768875192604001</v>
      </c>
      <c r="AZ2037" s="35">
        <f t="shared" si="1219"/>
        <v>0.96272401433691757</v>
      </c>
      <c r="BA2037" s="35">
        <f t="shared" si="1219"/>
        <v>0.99853587115666176</v>
      </c>
      <c r="BB2037" s="35">
        <f t="shared" si="1219"/>
        <v>1</v>
      </c>
      <c r="BC2037" s="35">
        <f t="shared" si="1219"/>
        <v>1</v>
      </c>
      <c r="BD2037" s="35">
        <f t="shared" si="1219"/>
        <v>0.93939927987681493</v>
      </c>
      <c r="BE2037" s="322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U2038" si="1220">F1987</f>
        <v>14</v>
      </c>
      <c r="G2038" s="19">
        <f t="shared" si="1220"/>
        <v>23</v>
      </c>
      <c r="H2038" s="19">
        <f t="shared" si="1220"/>
        <v>42</v>
      </c>
      <c r="I2038" s="19">
        <f t="shared" si="1220"/>
        <v>47</v>
      </c>
      <c r="J2038" s="19">
        <f t="shared" si="1220"/>
        <v>48</v>
      </c>
      <c r="K2038" s="19">
        <f t="shared" si="1220"/>
        <v>59</v>
      </c>
      <c r="L2038" s="19">
        <f t="shared" si="1220"/>
        <v>64</v>
      </c>
      <c r="M2038" s="19">
        <f t="shared" si="1220"/>
        <v>65</v>
      </c>
      <c r="N2038" s="19">
        <f t="shared" si="1220"/>
        <v>66</v>
      </c>
      <c r="O2038" s="19">
        <f t="shared" si="1220"/>
        <v>72</v>
      </c>
      <c r="P2038" s="19">
        <f t="shared" si="1220"/>
        <v>76</v>
      </c>
      <c r="Q2038" s="19">
        <f t="shared" si="1220"/>
        <v>78</v>
      </c>
      <c r="R2038" s="19">
        <f t="shared" si="1220"/>
        <v>79</v>
      </c>
      <c r="S2038" s="19">
        <f t="shared" si="1220"/>
        <v>83</v>
      </c>
      <c r="T2038" s="19">
        <f t="shared" si="1220"/>
        <v>84</v>
      </c>
      <c r="U2038" s="19">
        <f t="shared" si="1220"/>
        <v>86</v>
      </c>
      <c r="V2038" s="19"/>
      <c r="W2038" s="19">
        <f>W1987</f>
        <v>411</v>
      </c>
      <c r="X2038" s="19"/>
      <c r="Y2038" s="19">
        <f>Y1987</f>
        <v>413</v>
      </c>
      <c r="Z2038" s="19">
        <f>Z1987</f>
        <v>415</v>
      </c>
      <c r="AA2038" s="19"/>
      <c r="AB2038" s="19">
        <f t="shared" ref="AB2038:AG2038" si="1221">AB1987</f>
        <v>417</v>
      </c>
      <c r="AC2038" s="19">
        <f t="shared" si="1221"/>
        <v>418</v>
      </c>
      <c r="AD2038" s="19">
        <f t="shared" si="1221"/>
        <v>419</v>
      </c>
      <c r="AE2038" s="19">
        <f t="shared" si="1221"/>
        <v>420</v>
      </c>
      <c r="AF2038" s="19">
        <f t="shared" si="1221"/>
        <v>421</v>
      </c>
      <c r="AG2038" s="19">
        <f t="shared" si="1221"/>
        <v>422</v>
      </c>
      <c r="AH2038" s="19"/>
      <c r="AI2038" s="19">
        <f>AI1987</f>
        <v>425</v>
      </c>
      <c r="AJ2038" s="19">
        <f>AJ1987</f>
        <v>426</v>
      </c>
      <c r="AK2038" s="19"/>
      <c r="AL2038" s="19">
        <f t="shared" ref="AL2038:BD2038" si="1222">AL1987</f>
        <v>430</v>
      </c>
      <c r="AM2038" s="19">
        <f t="shared" si="1222"/>
        <v>431</v>
      </c>
      <c r="AN2038" s="19">
        <f t="shared" si="1222"/>
        <v>433</v>
      </c>
      <c r="AO2038" s="19">
        <f t="shared" si="1222"/>
        <v>446</v>
      </c>
      <c r="AP2038" s="19">
        <f t="shared" si="1222"/>
        <v>449</v>
      </c>
      <c r="AQ2038" s="19">
        <f t="shared" si="1222"/>
        <v>450</v>
      </c>
      <c r="AR2038" s="19">
        <f t="shared" si="1222"/>
        <v>451</v>
      </c>
      <c r="AS2038" s="19">
        <f t="shared" si="1222"/>
        <v>453</v>
      </c>
      <c r="AT2038" s="19">
        <f t="shared" si="1222"/>
        <v>454</v>
      </c>
      <c r="AU2038" s="19">
        <f t="shared" si="1222"/>
        <v>455</v>
      </c>
      <c r="AV2038" s="19">
        <f t="shared" si="1222"/>
        <v>0</v>
      </c>
      <c r="AW2038" s="19">
        <f t="shared" si="1222"/>
        <v>457</v>
      </c>
      <c r="AX2038" s="19">
        <f t="shared" si="1222"/>
        <v>458</v>
      </c>
      <c r="AY2038" s="19">
        <f t="shared" si="1222"/>
        <v>460</v>
      </c>
      <c r="AZ2038" s="19">
        <f t="shared" si="1222"/>
        <v>461</v>
      </c>
      <c r="BA2038" s="19">
        <f t="shared" si="1222"/>
        <v>463</v>
      </c>
      <c r="BB2038" s="19">
        <f t="shared" si="1222"/>
        <v>0</v>
      </c>
      <c r="BC2038" s="19">
        <f t="shared" si="1222"/>
        <v>0</v>
      </c>
      <c r="BD2038" s="19" t="str">
        <f t="shared" si="1222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1223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1223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1223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1223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1223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1223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1223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1223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1223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1223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1223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1223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1223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1223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1223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1223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1223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422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1223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1223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1223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1223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1223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423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1223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1223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1223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1223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1223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1223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1223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1223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1223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1223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1223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1223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1223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1223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1223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1223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1223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1223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U2080" si="1224">SUM(F2040:F2079)</f>
        <v>0</v>
      </c>
      <c r="G2080" s="37">
        <f t="shared" si="1224"/>
        <v>0</v>
      </c>
      <c r="H2080" s="37">
        <f t="shared" si="1224"/>
        <v>0</v>
      </c>
      <c r="I2080" s="37">
        <f t="shared" si="1224"/>
        <v>0</v>
      </c>
      <c r="J2080" s="37">
        <f t="shared" si="1224"/>
        <v>0</v>
      </c>
      <c r="K2080" s="37">
        <f t="shared" si="1224"/>
        <v>0</v>
      </c>
      <c r="L2080" s="37">
        <f t="shared" si="1224"/>
        <v>0</v>
      </c>
      <c r="M2080" s="37">
        <f t="shared" si="1224"/>
        <v>0</v>
      </c>
      <c r="N2080" s="37">
        <f t="shared" si="1224"/>
        <v>0</v>
      </c>
      <c r="O2080" s="37">
        <f t="shared" si="1224"/>
        <v>0</v>
      </c>
      <c r="P2080" s="37">
        <f t="shared" si="1224"/>
        <v>0</v>
      </c>
      <c r="Q2080" s="37">
        <f t="shared" si="1224"/>
        <v>0</v>
      </c>
      <c r="R2080" s="37">
        <f t="shared" si="1224"/>
        <v>0</v>
      </c>
      <c r="S2080" s="37">
        <f t="shared" si="1224"/>
        <v>0</v>
      </c>
      <c r="T2080" s="37">
        <f t="shared" si="1224"/>
        <v>0</v>
      </c>
      <c r="U2080" s="37">
        <f t="shared" si="1224"/>
        <v>0</v>
      </c>
      <c r="V2080" s="37"/>
      <c r="W2080" s="37">
        <f>SUM(W2040:W2079)</f>
        <v>0</v>
      </c>
      <c r="X2080" s="37"/>
      <c r="Y2080" s="37">
        <f>SUM(Y2040:Y2079)</f>
        <v>0</v>
      </c>
      <c r="Z2080" s="37">
        <f>SUM(Z2040:Z2079)</f>
        <v>0</v>
      </c>
      <c r="AA2080" s="37"/>
      <c r="AB2080" s="37">
        <f t="shared" ref="AB2080:AG2080" si="1225">SUM(AB2040:AB2079)</f>
        <v>0</v>
      </c>
      <c r="AC2080" s="37">
        <f t="shared" si="1225"/>
        <v>0</v>
      </c>
      <c r="AD2080" s="37">
        <f t="shared" si="1225"/>
        <v>0</v>
      </c>
      <c r="AE2080" s="37">
        <f t="shared" si="1225"/>
        <v>0</v>
      </c>
      <c r="AF2080" s="37">
        <f t="shared" si="1225"/>
        <v>0</v>
      </c>
      <c r="AG2080" s="37">
        <f t="shared" si="1225"/>
        <v>0</v>
      </c>
      <c r="AH2080" s="37"/>
      <c r="AI2080" s="37">
        <f>SUM(AI2040:AI2079)</f>
        <v>0</v>
      </c>
      <c r="AJ2080" s="37">
        <f>SUM(AJ2040:AJ2079)</f>
        <v>0</v>
      </c>
      <c r="AK2080" s="37"/>
      <c r="AL2080" s="37">
        <f t="shared" ref="AL2080:BC2080" si="1226">SUM(AL2040:AL2079)</f>
        <v>0</v>
      </c>
      <c r="AM2080" s="37">
        <f t="shared" si="1226"/>
        <v>0</v>
      </c>
      <c r="AN2080" s="37">
        <f t="shared" si="1226"/>
        <v>0</v>
      </c>
      <c r="AO2080" s="37">
        <f t="shared" si="1226"/>
        <v>0</v>
      </c>
      <c r="AP2080" s="37">
        <f t="shared" si="1226"/>
        <v>0</v>
      </c>
      <c r="AQ2080" s="37">
        <f t="shared" si="1226"/>
        <v>0</v>
      </c>
      <c r="AR2080" s="37">
        <f t="shared" si="1226"/>
        <v>0</v>
      </c>
      <c r="AS2080" s="37">
        <f t="shared" si="1226"/>
        <v>0</v>
      </c>
      <c r="AT2080" s="37">
        <f t="shared" si="1226"/>
        <v>0</v>
      </c>
      <c r="AU2080" s="37">
        <f t="shared" si="1226"/>
        <v>0</v>
      </c>
      <c r="AV2080" s="37">
        <f t="shared" si="1226"/>
        <v>0</v>
      </c>
      <c r="AW2080" s="37">
        <f t="shared" si="1226"/>
        <v>0</v>
      </c>
      <c r="AX2080" s="37">
        <f t="shared" si="1226"/>
        <v>0</v>
      </c>
      <c r="AY2080" s="37">
        <f t="shared" si="1226"/>
        <v>0</v>
      </c>
      <c r="AZ2080" s="37">
        <f t="shared" si="1226"/>
        <v>0</v>
      </c>
      <c r="BA2080" s="37">
        <f t="shared" si="1226"/>
        <v>0</v>
      </c>
      <c r="BB2080" s="37">
        <f t="shared" si="1226"/>
        <v>0</v>
      </c>
      <c r="BC2080" s="37">
        <f t="shared" si="1226"/>
        <v>0</v>
      </c>
      <c r="BD2080" s="24">
        <f t="shared" si="1223"/>
        <v>0</v>
      </c>
      <c r="BE2080" s="322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U2081" si="1227">COUNTA(F2040:F2079)</f>
        <v>40</v>
      </c>
      <c r="G2081" s="33">
        <f t="shared" si="1227"/>
        <v>40</v>
      </c>
      <c r="H2081" s="33">
        <f t="shared" si="1227"/>
        <v>40</v>
      </c>
      <c r="I2081" s="33">
        <f t="shared" si="1227"/>
        <v>40</v>
      </c>
      <c r="J2081" s="33">
        <f t="shared" si="1227"/>
        <v>40</v>
      </c>
      <c r="K2081" s="33">
        <f t="shared" si="1227"/>
        <v>40</v>
      </c>
      <c r="L2081" s="33">
        <f t="shared" si="1227"/>
        <v>40</v>
      </c>
      <c r="M2081" s="33">
        <f t="shared" si="1227"/>
        <v>40</v>
      </c>
      <c r="N2081" s="33">
        <f t="shared" si="1227"/>
        <v>40</v>
      </c>
      <c r="O2081" s="33">
        <f t="shared" si="1227"/>
        <v>40</v>
      </c>
      <c r="P2081" s="33">
        <f t="shared" si="1227"/>
        <v>40</v>
      </c>
      <c r="Q2081" s="33">
        <f t="shared" si="1227"/>
        <v>40</v>
      </c>
      <c r="R2081" s="33">
        <f t="shared" si="1227"/>
        <v>40</v>
      </c>
      <c r="S2081" s="33">
        <f t="shared" si="1227"/>
        <v>40</v>
      </c>
      <c r="T2081" s="33">
        <f t="shared" si="1227"/>
        <v>40</v>
      </c>
      <c r="U2081" s="33">
        <f t="shared" si="1227"/>
        <v>40</v>
      </c>
      <c r="V2081" s="33"/>
      <c r="W2081" s="33">
        <f>COUNTA(W2040:W2079)</f>
        <v>40</v>
      </c>
      <c r="X2081" s="33"/>
      <c r="Y2081" s="33">
        <f>COUNTA(Y2040:Y2079)</f>
        <v>40</v>
      </c>
      <c r="Z2081" s="33">
        <f>COUNTA(Z2040:Z2079)</f>
        <v>40</v>
      </c>
      <c r="AA2081" s="33"/>
      <c r="AB2081" s="33">
        <f t="shared" ref="AB2081:AG2081" si="1228">COUNTA(AB2040:AB2079)</f>
        <v>40</v>
      </c>
      <c r="AC2081" s="33">
        <f t="shared" si="1228"/>
        <v>40</v>
      </c>
      <c r="AD2081" s="33">
        <f t="shared" si="1228"/>
        <v>40</v>
      </c>
      <c r="AE2081" s="33">
        <f t="shared" si="1228"/>
        <v>40</v>
      </c>
      <c r="AF2081" s="33">
        <f t="shared" si="1228"/>
        <v>40</v>
      </c>
      <c r="AG2081" s="33">
        <f t="shared" si="1228"/>
        <v>40</v>
      </c>
      <c r="AH2081" s="33"/>
      <c r="AI2081" s="33">
        <f>COUNTA(AI2040:AI2079)</f>
        <v>40</v>
      </c>
      <c r="AJ2081" s="33">
        <f>COUNTA(AJ2040:AJ2079)</f>
        <v>40</v>
      </c>
      <c r="AK2081" s="33"/>
      <c r="AL2081" s="33">
        <f t="shared" ref="AL2081:BC2081" si="1229">COUNTA(AL2040:AL2079)</f>
        <v>40</v>
      </c>
      <c r="AM2081" s="33">
        <f t="shared" si="1229"/>
        <v>40</v>
      </c>
      <c r="AN2081" s="33">
        <f t="shared" si="1229"/>
        <v>40</v>
      </c>
      <c r="AO2081" s="33">
        <f t="shared" si="1229"/>
        <v>40</v>
      </c>
      <c r="AP2081" s="33">
        <f t="shared" si="1229"/>
        <v>40</v>
      </c>
      <c r="AQ2081" s="33">
        <f t="shared" si="1229"/>
        <v>40</v>
      </c>
      <c r="AR2081" s="33">
        <f t="shared" si="1229"/>
        <v>40</v>
      </c>
      <c r="AS2081" s="33">
        <f t="shared" si="1229"/>
        <v>40</v>
      </c>
      <c r="AT2081" s="33">
        <f t="shared" si="1229"/>
        <v>40</v>
      </c>
      <c r="AU2081" s="33">
        <f t="shared" si="1229"/>
        <v>40</v>
      </c>
      <c r="AV2081" s="33">
        <f t="shared" si="1229"/>
        <v>40</v>
      </c>
      <c r="AW2081" s="33">
        <f t="shared" si="1229"/>
        <v>40</v>
      </c>
      <c r="AX2081" s="33">
        <f t="shared" si="1229"/>
        <v>40</v>
      </c>
      <c r="AY2081" s="33">
        <f t="shared" si="1229"/>
        <v>40</v>
      </c>
      <c r="AZ2081" s="33">
        <f t="shared" si="1229"/>
        <v>40</v>
      </c>
      <c r="BA2081" s="33">
        <f t="shared" si="1229"/>
        <v>40</v>
      </c>
      <c r="BB2081" s="33">
        <f t="shared" si="1229"/>
        <v>40</v>
      </c>
      <c r="BC2081" s="33">
        <f t="shared" si="1229"/>
        <v>40</v>
      </c>
      <c r="BD2081" s="33">
        <f t="shared" si="1223"/>
        <v>1800</v>
      </c>
      <c r="BE2081" s="322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U2082" si="1230">COUNTIF(F2040:F2079,"NS")</f>
        <v>0</v>
      </c>
      <c r="G2082" s="34">
        <f t="shared" si="1230"/>
        <v>0</v>
      </c>
      <c r="H2082" s="34">
        <f t="shared" si="1230"/>
        <v>0</v>
      </c>
      <c r="I2082" s="34">
        <f t="shared" si="1230"/>
        <v>0</v>
      </c>
      <c r="J2082" s="34">
        <f t="shared" si="1230"/>
        <v>0</v>
      </c>
      <c r="K2082" s="34">
        <f t="shared" si="1230"/>
        <v>0</v>
      </c>
      <c r="L2082" s="34">
        <f t="shared" si="1230"/>
        <v>0</v>
      </c>
      <c r="M2082" s="34">
        <f t="shared" si="1230"/>
        <v>0</v>
      </c>
      <c r="N2082" s="34">
        <f t="shared" si="1230"/>
        <v>0</v>
      </c>
      <c r="O2082" s="34">
        <f t="shared" si="1230"/>
        <v>0</v>
      </c>
      <c r="P2082" s="34">
        <f t="shared" si="1230"/>
        <v>0</v>
      </c>
      <c r="Q2082" s="34">
        <f t="shared" si="1230"/>
        <v>0</v>
      </c>
      <c r="R2082" s="34">
        <f t="shared" si="1230"/>
        <v>0</v>
      </c>
      <c r="S2082" s="34">
        <f t="shared" si="1230"/>
        <v>0</v>
      </c>
      <c r="T2082" s="34">
        <f t="shared" si="1230"/>
        <v>0</v>
      </c>
      <c r="U2082" s="34">
        <f t="shared" si="1230"/>
        <v>0</v>
      </c>
      <c r="V2082" s="34"/>
      <c r="W2082" s="34">
        <f>COUNTIF(W2040:W2079,"NS")</f>
        <v>0</v>
      </c>
      <c r="X2082" s="34"/>
      <c r="Y2082" s="34">
        <f>COUNTIF(Y2040:Y2079,"NS")</f>
        <v>0</v>
      </c>
      <c r="Z2082" s="34">
        <f>COUNTIF(Z2040:Z2079,"NS")</f>
        <v>0</v>
      </c>
      <c r="AA2082" s="34"/>
      <c r="AB2082" s="34">
        <f t="shared" ref="AB2082:AG2082" si="1231">COUNTIF(AB2040:AB2079,"NS")</f>
        <v>0</v>
      </c>
      <c r="AC2082" s="34">
        <f t="shared" si="1231"/>
        <v>0</v>
      </c>
      <c r="AD2082" s="34">
        <f t="shared" si="1231"/>
        <v>0</v>
      </c>
      <c r="AE2082" s="34">
        <f t="shared" si="1231"/>
        <v>0</v>
      </c>
      <c r="AF2082" s="34">
        <f t="shared" si="1231"/>
        <v>0</v>
      </c>
      <c r="AG2082" s="34">
        <f t="shared" si="1231"/>
        <v>0</v>
      </c>
      <c r="AH2082" s="34"/>
      <c r="AI2082" s="34">
        <f>COUNTIF(AI2040:AI2079,"NS")</f>
        <v>0</v>
      </c>
      <c r="AJ2082" s="34">
        <f>COUNTIF(AJ2040:AJ2079,"NS")</f>
        <v>0</v>
      </c>
      <c r="AK2082" s="34"/>
      <c r="AL2082" s="34">
        <f t="shared" ref="AL2082:BC2082" si="1232">COUNTIF(AL2040:AL2079,"NS")</f>
        <v>0</v>
      </c>
      <c r="AM2082" s="34">
        <f t="shared" si="1232"/>
        <v>0</v>
      </c>
      <c r="AN2082" s="34">
        <f t="shared" si="1232"/>
        <v>0</v>
      </c>
      <c r="AO2082" s="34">
        <f t="shared" si="1232"/>
        <v>0</v>
      </c>
      <c r="AP2082" s="34">
        <f t="shared" si="1232"/>
        <v>0</v>
      </c>
      <c r="AQ2082" s="34">
        <f t="shared" si="1232"/>
        <v>0</v>
      </c>
      <c r="AR2082" s="34">
        <f t="shared" si="1232"/>
        <v>0</v>
      </c>
      <c r="AS2082" s="34">
        <f t="shared" si="1232"/>
        <v>0</v>
      </c>
      <c r="AT2082" s="34">
        <f t="shared" si="1232"/>
        <v>0</v>
      </c>
      <c r="AU2082" s="34">
        <f t="shared" si="1232"/>
        <v>0</v>
      </c>
      <c r="AV2082" s="34">
        <f t="shared" si="1232"/>
        <v>0</v>
      </c>
      <c r="AW2082" s="34">
        <f t="shared" si="1232"/>
        <v>0</v>
      </c>
      <c r="AX2082" s="34">
        <f t="shared" si="1232"/>
        <v>0</v>
      </c>
      <c r="AY2082" s="34">
        <f t="shared" si="1232"/>
        <v>0</v>
      </c>
      <c r="AZ2082" s="34">
        <f t="shared" si="1232"/>
        <v>0</v>
      </c>
      <c r="BA2082" s="34">
        <f t="shared" si="1232"/>
        <v>0</v>
      </c>
      <c r="BB2082" s="34">
        <f t="shared" si="1232"/>
        <v>0</v>
      </c>
      <c r="BC2082" s="34">
        <f t="shared" si="1232"/>
        <v>0</v>
      </c>
      <c r="BD2082" s="33">
        <f t="shared" si="1223"/>
        <v>0</v>
      </c>
      <c r="BE2082" s="322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U2083" si="1233">COUNTIF(F2040:F2079,"NC")</f>
        <v>0</v>
      </c>
      <c r="G2083" s="34">
        <f t="shared" si="1233"/>
        <v>0</v>
      </c>
      <c r="H2083" s="34">
        <f t="shared" si="1233"/>
        <v>0</v>
      </c>
      <c r="I2083" s="34">
        <f t="shared" si="1233"/>
        <v>0</v>
      </c>
      <c r="J2083" s="34">
        <f t="shared" si="1233"/>
        <v>0</v>
      </c>
      <c r="K2083" s="34">
        <f t="shared" si="1233"/>
        <v>0</v>
      </c>
      <c r="L2083" s="34">
        <f t="shared" si="1233"/>
        <v>0</v>
      </c>
      <c r="M2083" s="34">
        <f t="shared" si="1233"/>
        <v>0</v>
      </c>
      <c r="N2083" s="34">
        <f t="shared" si="1233"/>
        <v>0</v>
      </c>
      <c r="O2083" s="34">
        <f t="shared" si="1233"/>
        <v>0</v>
      </c>
      <c r="P2083" s="34">
        <f t="shared" si="1233"/>
        <v>0</v>
      </c>
      <c r="Q2083" s="34">
        <f t="shared" si="1233"/>
        <v>0</v>
      </c>
      <c r="R2083" s="34">
        <f t="shared" si="1233"/>
        <v>0</v>
      </c>
      <c r="S2083" s="34">
        <f t="shared" si="1233"/>
        <v>0</v>
      </c>
      <c r="T2083" s="34">
        <f t="shared" si="1233"/>
        <v>0</v>
      </c>
      <c r="U2083" s="34">
        <f t="shared" si="1233"/>
        <v>0</v>
      </c>
      <c r="V2083" s="34"/>
      <c r="W2083" s="34">
        <f>COUNTIF(W2040:W2079,"NC")</f>
        <v>0</v>
      </c>
      <c r="X2083" s="34"/>
      <c r="Y2083" s="34">
        <f>COUNTIF(Y2040:Y2079,"NC")</f>
        <v>0</v>
      </c>
      <c r="Z2083" s="34">
        <f>COUNTIF(Z2040:Z2079,"NC")</f>
        <v>0</v>
      </c>
      <c r="AA2083" s="34"/>
      <c r="AB2083" s="34">
        <f t="shared" ref="AB2083:AG2083" si="1234">COUNTIF(AB2040:AB2079,"NC")</f>
        <v>0</v>
      </c>
      <c r="AC2083" s="34">
        <f t="shared" si="1234"/>
        <v>0</v>
      </c>
      <c r="AD2083" s="34">
        <f t="shared" si="1234"/>
        <v>0</v>
      </c>
      <c r="AE2083" s="34">
        <f t="shared" si="1234"/>
        <v>0</v>
      </c>
      <c r="AF2083" s="34">
        <f t="shared" si="1234"/>
        <v>0</v>
      </c>
      <c r="AG2083" s="34">
        <f t="shared" si="1234"/>
        <v>0</v>
      </c>
      <c r="AH2083" s="34"/>
      <c r="AI2083" s="34">
        <f>COUNTIF(AI2040:AI2079,"NC")</f>
        <v>0</v>
      </c>
      <c r="AJ2083" s="34">
        <f>COUNTIF(AJ2040:AJ2079,"NC")</f>
        <v>0</v>
      </c>
      <c r="AK2083" s="34"/>
      <c r="AL2083" s="34">
        <f t="shared" ref="AL2083:BC2083" si="1235">COUNTIF(AL2040:AL2079,"NC")</f>
        <v>0</v>
      </c>
      <c r="AM2083" s="34">
        <f t="shared" si="1235"/>
        <v>0</v>
      </c>
      <c r="AN2083" s="34">
        <f t="shared" si="1235"/>
        <v>0</v>
      </c>
      <c r="AO2083" s="34">
        <f t="shared" si="1235"/>
        <v>0</v>
      </c>
      <c r="AP2083" s="34">
        <f t="shared" si="1235"/>
        <v>0</v>
      </c>
      <c r="AQ2083" s="34">
        <f t="shared" si="1235"/>
        <v>0</v>
      </c>
      <c r="AR2083" s="34">
        <f t="shared" si="1235"/>
        <v>0</v>
      </c>
      <c r="AS2083" s="34">
        <f t="shared" si="1235"/>
        <v>0</v>
      </c>
      <c r="AT2083" s="34">
        <f t="shared" si="1235"/>
        <v>0</v>
      </c>
      <c r="AU2083" s="34">
        <f t="shared" si="1235"/>
        <v>0</v>
      </c>
      <c r="AV2083" s="34">
        <f t="shared" si="1235"/>
        <v>0</v>
      </c>
      <c r="AW2083" s="34">
        <f t="shared" si="1235"/>
        <v>0</v>
      </c>
      <c r="AX2083" s="34">
        <f t="shared" si="1235"/>
        <v>0</v>
      </c>
      <c r="AY2083" s="34">
        <f t="shared" si="1235"/>
        <v>0</v>
      </c>
      <c r="AZ2083" s="34">
        <f t="shared" si="1235"/>
        <v>0</v>
      </c>
      <c r="BA2083" s="34">
        <f t="shared" si="1235"/>
        <v>0</v>
      </c>
      <c r="BB2083" s="34">
        <f t="shared" si="1235"/>
        <v>0</v>
      </c>
      <c r="BC2083" s="34">
        <f t="shared" si="1235"/>
        <v>0</v>
      </c>
      <c r="BD2083" s="33">
        <f t="shared" si="1223"/>
        <v>0</v>
      </c>
      <c r="BE2083" s="322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U2084" si="1236">1-F2083/(F2081-F2082)</f>
        <v>1</v>
      </c>
      <c r="G2084" s="35">
        <f t="shared" si="1236"/>
        <v>1</v>
      </c>
      <c r="H2084" s="35">
        <f t="shared" si="1236"/>
        <v>1</v>
      </c>
      <c r="I2084" s="35">
        <f t="shared" si="1236"/>
        <v>1</v>
      </c>
      <c r="J2084" s="35">
        <f t="shared" si="1236"/>
        <v>1</v>
      </c>
      <c r="K2084" s="35">
        <f t="shared" si="1236"/>
        <v>1</v>
      </c>
      <c r="L2084" s="35">
        <f t="shared" si="1236"/>
        <v>1</v>
      </c>
      <c r="M2084" s="35">
        <f t="shared" si="1236"/>
        <v>1</v>
      </c>
      <c r="N2084" s="35">
        <f t="shared" si="1236"/>
        <v>1</v>
      </c>
      <c r="O2084" s="35">
        <f t="shared" si="1236"/>
        <v>1</v>
      </c>
      <c r="P2084" s="35">
        <f t="shared" si="1236"/>
        <v>1</v>
      </c>
      <c r="Q2084" s="35">
        <f t="shared" si="1236"/>
        <v>1</v>
      </c>
      <c r="R2084" s="35">
        <f t="shared" si="1236"/>
        <v>1</v>
      </c>
      <c r="S2084" s="35">
        <f t="shared" si="1236"/>
        <v>1</v>
      </c>
      <c r="T2084" s="35">
        <f t="shared" si="1236"/>
        <v>1</v>
      </c>
      <c r="U2084" s="35">
        <f t="shared" si="1236"/>
        <v>1</v>
      </c>
      <c r="V2084" s="35"/>
      <c r="W2084" s="35">
        <f>1-W2083/(W2081-W2082)</f>
        <v>1</v>
      </c>
      <c r="X2084" s="35"/>
      <c r="Y2084" s="35">
        <f>1-Y2083/(Y2081-Y2082)</f>
        <v>1</v>
      </c>
      <c r="Z2084" s="35">
        <f>1-Z2083/(Z2081-Z2082)</f>
        <v>1</v>
      </c>
      <c r="AA2084" s="35"/>
      <c r="AB2084" s="35">
        <f t="shared" ref="AB2084:AG2084" si="1237">1-AB2083/(AB2081-AB2082)</f>
        <v>1</v>
      </c>
      <c r="AC2084" s="35">
        <f t="shared" si="1237"/>
        <v>1</v>
      </c>
      <c r="AD2084" s="35">
        <f t="shared" si="1237"/>
        <v>1</v>
      </c>
      <c r="AE2084" s="35">
        <f t="shared" si="1237"/>
        <v>1</v>
      </c>
      <c r="AF2084" s="35">
        <f t="shared" si="1237"/>
        <v>1</v>
      </c>
      <c r="AG2084" s="35">
        <f t="shared" si="1237"/>
        <v>1</v>
      </c>
      <c r="AH2084" s="35"/>
      <c r="AI2084" s="35">
        <f>1-AI2083/(AI2081-AI2082)</f>
        <v>1</v>
      </c>
      <c r="AJ2084" s="35">
        <f>1-AJ2083/(AJ2081-AJ2082)</f>
        <v>1</v>
      </c>
      <c r="AK2084" s="35"/>
      <c r="AL2084" s="35">
        <f t="shared" ref="AL2084:BD2084" si="1238">1-AL2083/(AL2081-AL2082)</f>
        <v>1</v>
      </c>
      <c r="AM2084" s="35">
        <f t="shared" si="1238"/>
        <v>1</v>
      </c>
      <c r="AN2084" s="35">
        <f t="shared" si="1238"/>
        <v>1</v>
      </c>
      <c r="AO2084" s="35">
        <f t="shared" si="1238"/>
        <v>1</v>
      </c>
      <c r="AP2084" s="35">
        <f t="shared" si="1238"/>
        <v>1</v>
      </c>
      <c r="AQ2084" s="35">
        <f t="shared" si="1238"/>
        <v>1</v>
      </c>
      <c r="AR2084" s="35">
        <f t="shared" si="1238"/>
        <v>1</v>
      </c>
      <c r="AS2084" s="35">
        <f t="shared" si="1238"/>
        <v>1</v>
      </c>
      <c r="AT2084" s="35">
        <f t="shared" si="1238"/>
        <v>1</v>
      </c>
      <c r="AU2084" s="35">
        <f t="shared" si="1238"/>
        <v>1</v>
      </c>
      <c r="AV2084" s="35">
        <f t="shared" si="1238"/>
        <v>1</v>
      </c>
      <c r="AW2084" s="35">
        <f t="shared" si="1238"/>
        <v>1</v>
      </c>
      <c r="AX2084" s="35">
        <f t="shared" si="1238"/>
        <v>1</v>
      </c>
      <c r="AY2084" s="35">
        <f t="shared" si="1238"/>
        <v>1</v>
      </c>
      <c r="AZ2084" s="35">
        <f t="shared" si="1238"/>
        <v>1</v>
      </c>
      <c r="BA2084" s="35">
        <f t="shared" si="1238"/>
        <v>1</v>
      </c>
      <c r="BB2084" s="35">
        <f t="shared" si="1238"/>
        <v>1</v>
      </c>
      <c r="BC2084" s="35">
        <f t="shared" si="1238"/>
        <v>1</v>
      </c>
      <c r="BD2084" s="35">
        <f t="shared" si="1238"/>
        <v>1</v>
      </c>
      <c r="BE2084" s="322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U2085" si="1239">F2081+F2034</f>
        <v>1638</v>
      </c>
      <c r="G2085" s="34">
        <f t="shared" si="1239"/>
        <v>1640</v>
      </c>
      <c r="H2085" s="34">
        <f t="shared" si="1239"/>
        <v>1639</v>
      </c>
      <c r="I2085" s="34">
        <f t="shared" si="1239"/>
        <v>1640</v>
      </c>
      <c r="J2085" s="34" t="e">
        <f t="shared" si="1239"/>
        <v>#VALUE!</v>
      </c>
      <c r="K2085" s="34">
        <f t="shared" si="1239"/>
        <v>1638</v>
      </c>
      <c r="L2085" s="34">
        <f t="shared" si="1239"/>
        <v>1638</v>
      </c>
      <c r="M2085" s="34">
        <f t="shared" si="1239"/>
        <v>1639</v>
      </c>
      <c r="N2085" s="34">
        <f t="shared" si="1239"/>
        <v>1639</v>
      </c>
      <c r="O2085" s="34">
        <f t="shared" si="1239"/>
        <v>1637</v>
      </c>
      <c r="P2085" s="34">
        <f t="shared" si="1239"/>
        <v>1640</v>
      </c>
      <c r="Q2085" s="34">
        <f t="shared" si="1239"/>
        <v>1640</v>
      </c>
      <c r="R2085" s="34">
        <f t="shared" si="1239"/>
        <v>1612</v>
      </c>
      <c r="S2085" s="34">
        <f t="shared" si="1239"/>
        <v>1633</v>
      </c>
      <c r="T2085" s="34">
        <f t="shared" si="1239"/>
        <v>1640</v>
      </c>
      <c r="U2085" s="34">
        <f t="shared" si="1239"/>
        <v>1628</v>
      </c>
      <c r="V2085" s="34"/>
      <c r="W2085" s="34">
        <f>W2081+W2034</f>
        <v>1634</v>
      </c>
      <c r="X2085" s="34"/>
      <c r="Y2085" s="34">
        <f t="shared" ref="Y2085:Z2087" si="1240">Y2081+Y2034</f>
        <v>1639</v>
      </c>
      <c r="Z2085" s="34">
        <f t="shared" si="1240"/>
        <v>1640</v>
      </c>
      <c r="AA2085" s="34"/>
      <c r="AB2085" s="34">
        <f t="shared" ref="AB2085:AG2087" si="1241">AB2081+AB2034</f>
        <v>1638</v>
      </c>
      <c r="AC2085" s="34">
        <f t="shared" si="1241"/>
        <v>1640</v>
      </c>
      <c r="AD2085" s="34">
        <f t="shared" si="1241"/>
        <v>1634</v>
      </c>
      <c r="AE2085" s="34">
        <f t="shared" si="1241"/>
        <v>1640</v>
      </c>
      <c r="AF2085" s="34">
        <f t="shared" si="1241"/>
        <v>1639</v>
      </c>
      <c r="AG2085" s="34">
        <f t="shared" si="1241"/>
        <v>1637</v>
      </c>
      <c r="AH2085" s="34"/>
      <c r="AI2085" s="34">
        <f t="shared" ref="AI2085:AJ2087" si="1242">AI2081+AI2034</f>
        <v>1640</v>
      </c>
      <c r="AJ2085" s="34">
        <f t="shared" si="1242"/>
        <v>1635</v>
      </c>
      <c r="AK2085" s="34"/>
      <c r="AL2085" s="34">
        <f t="shared" ref="AL2085:BD2085" si="1243">AL2081+AL2034</f>
        <v>1636</v>
      </c>
      <c r="AM2085" s="34">
        <f t="shared" si="1243"/>
        <v>1639</v>
      </c>
      <c r="AN2085" s="34">
        <f t="shared" si="1243"/>
        <v>1639</v>
      </c>
      <c r="AO2085" s="34">
        <f t="shared" si="1243"/>
        <v>1638</v>
      </c>
      <c r="AP2085" s="34">
        <f t="shared" si="1243"/>
        <v>1639</v>
      </c>
      <c r="AQ2085" s="34">
        <f t="shared" si="1243"/>
        <v>1636</v>
      </c>
      <c r="AR2085" s="34">
        <f t="shared" si="1243"/>
        <v>1637</v>
      </c>
      <c r="AS2085" s="34">
        <f t="shared" si="1243"/>
        <v>1640</v>
      </c>
      <c r="AT2085" s="34">
        <f t="shared" si="1243"/>
        <v>1639</v>
      </c>
      <c r="AU2085" s="34">
        <f t="shared" si="1243"/>
        <v>1640</v>
      </c>
      <c r="AV2085" s="34">
        <f t="shared" si="1243"/>
        <v>1640</v>
      </c>
      <c r="AW2085" s="34">
        <f t="shared" si="1243"/>
        <v>1632</v>
      </c>
      <c r="AX2085" s="34">
        <f t="shared" si="1243"/>
        <v>1639</v>
      </c>
      <c r="AY2085" s="34">
        <f t="shared" si="1243"/>
        <v>1635</v>
      </c>
      <c r="AZ2085" s="34">
        <f t="shared" si="1243"/>
        <v>1638</v>
      </c>
      <c r="BA2085" s="34">
        <f t="shared" si="1243"/>
        <v>1640</v>
      </c>
      <c r="BB2085" s="34">
        <f t="shared" si="1243"/>
        <v>1640</v>
      </c>
      <c r="BC2085" s="34">
        <f t="shared" si="1243"/>
        <v>1640</v>
      </c>
      <c r="BD2085" s="34">
        <f t="shared" si="1243"/>
        <v>73644</v>
      </c>
      <c r="BE2085" s="322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U2086" si="1244">F2082+F2035</f>
        <v>150</v>
      </c>
      <c r="G2086" s="34">
        <f t="shared" si="1244"/>
        <v>227</v>
      </c>
      <c r="H2086" s="34">
        <f t="shared" si="1244"/>
        <v>149</v>
      </c>
      <c r="I2086" s="34">
        <f t="shared" si="1244"/>
        <v>232</v>
      </c>
      <c r="J2086" s="34" t="e">
        <f t="shared" si="1244"/>
        <v>#VALUE!</v>
      </c>
      <c r="K2086" s="34">
        <f t="shared" si="1244"/>
        <v>235</v>
      </c>
      <c r="L2086" s="34">
        <f t="shared" si="1244"/>
        <v>303</v>
      </c>
      <c r="M2086" s="34">
        <f t="shared" si="1244"/>
        <v>279</v>
      </c>
      <c r="N2086" s="34">
        <f t="shared" si="1244"/>
        <v>223</v>
      </c>
      <c r="O2086" s="34">
        <f t="shared" si="1244"/>
        <v>259</v>
      </c>
      <c r="P2086" s="34">
        <f t="shared" si="1244"/>
        <v>226</v>
      </c>
      <c r="Q2086" s="34">
        <f t="shared" si="1244"/>
        <v>263</v>
      </c>
      <c r="R2086" s="34">
        <f t="shared" si="1244"/>
        <v>200</v>
      </c>
      <c r="S2086" s="34">
        <f t="shared" si="1244"/>
        <v>292</v>
      </c>
      <c r="T2086" s="34">
        <f t="shared" si="1244"/>
        <v>244</v>
      </c>
      <c r="U2086" s="34">
        <f t="shared" si="1244"/>
        <v>219</v>
      </c>
      <c r="V2086" s="34"/>
      <c r="W2086" s="34">
        <f>W2082+W2035</f>
        <v>234</v>
      </c>
      <c r="X2086" s="34"/>
      <c r="Y2086" s="34">
        <f t="shared" si="1240"/>
        <v>232</v>
      </c>
      <c r="Z2086" s="34">
        <f t="shared" si="1240"/>
        <v>224</v>
      </c>
      <c r="AA2086" s="34"/>
      <c r="AB2086" s="34">
        <f t="shared" si="1241"/>
        <v>219</v>
      </c>
      <c r="AC2086" s="34">
        <f t="shared" si="1241"/>
        <v>232</v>
      </c>
      <c r="AD2086" s="34">
        <f t="shared" si="1241"/>
        <v>241</v>
      </c>
      <c r="AE2086" s="34">
        <f t="shared" si="1241"/>
        <v>244</v>
      </c>
      <c r="AF2086" s="34">
        <f t="shared" si="1241"/>
        <v>238</v>
      </c>
      <c r="AG2086" s="34">
        <f t="shared" si="1241"/>
        <v>189</v>
      </c>
      <c r="AH2086" s="34"/>
      <c r="AI2086" s="34">
        <f t="shared" si="1242"/>
        <v>282</v>
      </c>
      <c r="AJ2086" s="34">
        <f t="shared" si="1242"/>
        <v>240</v>
      </c>
      <c r="AK2086" s="34"/>
      <c r="AL2086" s="34">
        <f t="shared" ref="AL2086:BD2086" si="1245">AL2082+AL2035</f>
        <v>222</v>
      </c>
      <c r="AM2086" s="34">
        <f t="shared" si="1245"/>
        <v>234</v>
      </c>
      <c r="AN2086" s="34">
        <f t="shared" si="1245"/>
        <v>282</v>
      </c>
      <c r="AO2086" s="34">
        <f t="shared" si="1245"/>
        <v>226</v>
      </c>
      <c r="AP2086" s="34">
        <f t="shared" si="1245"/>
        <v>290</v>
      </c>
      <c r="AQ2086" s="34">
        <f t="shared" si="1245"/>
        <v>205</v>
      </c>
      <c r="AR2086" s="34">
        <f t="shared" si="1245"/>
        <v>187</v>
      </c>
      <c r="AS2086" s="34">
        <f t="shared" si="1245"/>
        <v>313</v>
      </c>
      <c r="AT2086" s="34">
        <f t="shared" si="1245"/>
        <v>229</v>
      </c>
      <c r="AU2086" s="34">
        <f t="shared" si="1245"/>
        <v>307</v>
      </c>
      <c r="AV2086" s="34">
        <f t="shared" si="1245"/>
        <v>0</v>
      </c>
      <c r="AW2086" s="34">
        <f t="shared" si="1245"/>
        <v>231</v>
      </c>
      <c r="AX2086" s="34">
        <f t="shared" si="1245"/>
        <v>213</v>
      </c>
      <c r="AY2086" s="34">
        <f t="shared" si="1245"/>
        <v>297</v>
      </c>
      <c r="AZ2086" s="34">
        <f t="shared" si="1245"/>
        <v>203</v>
      </c>
      <c r="BA2086" s="34">
        <f t="shared" si="1245"/>
        <v>234</v>
      </c>
      <c r="BB2086" s="34">
        <f t="shared" si="1245"/>
        <v>0</v>
      </c>
      <c r="BC2086" s="34">
        <f t="shared" si="1245"/>
        <v>0</v>
      </c>
      <c r="BD2086" s="34">
        <f t="shared" si="1245"/>
        <v>9654.64</v>
      </c>
      <c r="BE2086" s="322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U2087" si="1246">F2083+F2036</f>
        <v>6</v>
      </c>
      <c r="G2087" s="34">
        <f t="shared" si="1246"/>
        <v>48</v>
      </c>
      <c r="H2087" s="34">
        <f t="shared" si="1246"/>
        <v>124</v>
      </c>
      <c r="I2087" s="34">
        <f t="shared" si="1246"/>
        <v>78</v>
      </c>
      <c r="J2087" s="34">
        <f t="shared" si="1246"/>
        <v>38.58</v>
      </c>
      <c r="K2087" s="34">
        <f t="shared" si="1246"/>
        <v>30</v>
      </c>
      <c r="L2087" s="34">
        <f t="shared" si="1246"/>
        <v>110</v>
      </c>
      <c r="M2087" s="34">
        <f t="shared" si="1246"/>
        <v>189</v>
      </c>
      <c r="N2087" s="34">
        <f t="shared" si="1246"/>
        <v>137</v>
      </c>
      <c r="O2087" s="34">
        <f t="shared" si="1246"/>
        <v>87</v>
      </c>
      <c r="P2087" s="34">
        <f t="shared" si="1246"/>
        <v>48</v>
      </c>
      <c r="Q2087" s="34">
        <f t="shared" si="1246"/>
        <v>100</v>
      </c>
      <c r="R2087" s="34">
        <f t="shared" si="1246"/>
        <v>162</v>
      </c>
      <c r="S2087" s="34">
        <f t="shared" si="1246"/>
        <v>33</v>
      </c>
      <c r="T2087" s="34">
        <f t="shared" si="1246"/>
        <v>174</v>
      </c>
      <c r="U2087" s="34">
        <f t="shared" si="1246"/>
        <v>122</v>
      </c>
      <c r="V2087" s="34"/>
      <c r="W2087" s="34">
        <f>W2083+W2036</f>
        <v>210</v>
      </c>
      <c r="X2087" s="34"/>
      <c r="Y2087" s="34">
        <f t="shared" si="1240"/>
        <v>82</v>
      </c>
      <c r="Z2087" s="34">
        <f t="shared" si="1240"/>
        <v>113</v>
      </c>
      <c r="AA2087" s="34"/>
      <c r="AB2087" s="34">
        <f t="shared" si="1241"/>
        <v>5</v>
      </c>
      <c r="AC2087" s="34">
        <f t="shared" si="1241"/>
        <v>75</v>
      </c>
      <c r="AD2087" s="34">
        <f t="shared" si="1241"/>
        <v>50</v>
      </c>
      <c r="AE2087" s="34">
        <f t="shared" si="1241"/>
        <v>25</v>
      </c>
      <c r="AF2087" s="34">
        <f t="shared" si="1241"/>
        <v>209</v>
      </c>
      <c r="AG2087" s="34">
        <f t="shared" si="1241"/>
        <v>53</v>
      </c>
      <c r="AH2087" s="34"/>
      <c r="AI2087" s="34">
        <f t="shared" si="1242"/>
        <v>79</v>
      </c>
      <c r="AJ2087" s="34">
        <f t="shared" si="1242"/>
        <v>66</v>
      </c>
      <c r="AK2087" s="34"/>
      <c r="AL2087" s="34">
        <f t="shared" ref="AL2087:BD2087" si="1247">AL2083+AL2036</f>
        <v>75</v>
      </c>
      <c r="AM2087" s="34">
        <f t="shared" si="1247"/>
        <v>24</v>
      </c>
      <c r="AN2087" s="34">
        <f t="shared" si="1247"/>
        <v>85</v>
      </c>
      <c r="AO2087" s="34">
        <f t="shared" si="1247"/>
        <v>139</v>
      </c>
      <c r="AP2087" s="34">
        <f t="shared" si="1247"/>
        <v>32</v>
      </c>
      <c r="AQ2087" s="34">
        <f t="shared" si="1247"/>
        <v>213</v>
      </c>
      <c r="AR2087" s="34">
        <f t="shared" si="1247"/>
        <v>137</v>
      </c>
      <c r="AS2087" s="34">
        <f t="shared" si="1247"/>
        <v>135</v>
      </c>
      <c r="AT2087" s="34">
        <f t="shared" si="1247"/>
        <v>143</v>
      </c>
      <c r="AU2087" s="34">
        <f t="shared" si="1247"/>
        <v>192</v>
      </c>
      <c r="AV2087" s="34">
        <f t="shared" si="1247"/>
        <v>0</v>
      </c>
      <c r="AW2087" s="34">
        <f t="shared" si="1247"/>
        <v>242</v>
      </c>
      <c r="AX2087" s="34">
        <f t="shared" si="1247"/>
        <v>94</v>
      </c>
      <c r="AY2087" s="34">
        <f t="shared" si="1247"/>
        <v>3</v>
      </c>
      <c r="AZ2087" s="34">
        <f t="shared" si="1247"/>
        <v>52</v>
      </c>
      <c r="BA2087" s="34">
        <f t="shared" si="1247"/>
        <v>2</v>
      </c>
      <c r="BB2087" s="34">
        <f t="shared" si="1247"/>
        <v>0</v>
      </c>
      <c r="BC2087" s="34">
        <f t="shared" si="1247"/>
        <v>0</v>
      </c>
      <c r="BD2087" s="34">
        <f t="shared" si="1247"/>
        <v>3768.7200000000003</v>
      </c>
      <c r="BE2087" s="322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U2088" si="1248">1-F2087/(F2085-F2086)</f>
        <v>0.99596774193548387</v>
      </c>
      <c r="G2088" s="35">
        <f t="shared" si="1248"/>
        <v>0.96602972399150744</v>
      </c>
      <c r="H2088" s="35">
        <f t="shared" si="1248"/>
        <v>0.91677852348993283</v>
      </c>
      <c r="I2088" s="35">
        <f t="shared" si="1248"/>
        <v>0.94460227272727271</v>
      </c>
      <c r="J2088" s="35" t="e">
        <f t="shared" si="1248"/>
        <v>#VALUE!</v>
      </c>
      <c r="K2088" s="35">
        <f t="shared" si="1248"/>
        <v>0.97861724875267286</v>
      </c>
      <c r="L2088" s="35">
        <f t="shared" si="1248"/>
        <v>0.91760299625468167</v>
      </c>
      <c r="M2088" s="35">
        <f t="shared" si="1248"/>
        <v>0.86102941176470593</v>
      </c>
      <c r="N2088" s="35">
        <f t="shared" si="1248"/>
        <v>0.90324858757062143</v>
      </c>
      <c r="O2088" s="35">
        <f t="shared" si="1248"/>
        <v>0.9368650217706822</v>
      </c>
      <c r="P2088" s="35">
        <f t="shared" si="1248"/>
        <v>0.9660537482319661</v>
      </c>
      <c r="Q2088" s="35">
        <f t="shared" si="1248"/>
        <v>0.92737835875090779</v>
      </c>
      <c r="R2088" s="35">
        <f t="shared" si="1248"/>
        <v>0.88526912181303119</v>
      </c>
      <c r="S2088" s="35">
        <f t="shared" si="1248"/>
        <v>0.97539149888143173</v>
      </c>
      <c r="T2088" s="35">
        <f t="shared" si="1248"/>
        <v>0.87535816618911177</v>
      </c>
      <c r="U2088" s="35">
        <f t="shared" si="1248"/>
        <v>0.91341376863023416</v>
      </c>
      <c r="V2088" s="35"/>
      <c r="W2088" s="35">
        <f>1-W2087/(W2085-W2086)</f>
        <v>0.85</v>
      </c>
      <c r="X2088" s="35"/>
      <c r="Y2088" s="35">
        <f>1-Y2087/(Y2085-Y2086)</f>
        <v>0.94171997157071785</v>
      </c>
      <c r="Z2088" s="35">
        <f>1-Z2087/(Z2085-Z2086)</f>
        <v>0.92019774011299438</v>
      </c>
      <c r="AA2088" s="35"/>
      <c r="AB2088" s="35">
        <f t="shared" ref="AB2088:AG2088" si="1249">1-AB2087/(AB2085-AB2086)</f>
        <v>0.99647639182522907</v>
      </c>
      <c r="AC2088" s="35">
        <f t="shared" si="1249"/>
        <v>0.94673295454545459</v>
      </c>
      <c r="AD2088" s="35">
        <f t="shared" si="1249"/>
        <v>0.96410624551328072</v>
      </c>
      <c r="AE2088" s="35">
        <f t="shared" si="1249"/>
        <v>0.98209169054441259</v>
      </c>
      <c r="AF2088" s="35">
        <f t="shared" si="1249"/>
        <v>0.85082084225553178</v>
      </c>
      <c r="AG2088" s="35">
        <f t="shared" si="1249"/>
        <v>0.96339779005524862</v>
      </c>
      <c r="AH2088" s="35"/>
      <c r="AI2088" s="35">
        <f>1-AI2087/(AI2085-AI2086)</f>
        <v>0.9418262150220913</v>
      </c>
      <c r="AJ2088" s="35">
        <f>1-AJ2087/(AJ2085-AJ2086)</f>
        <v>0.95268817204301071</v>
      </c>
      <c r="AK2088" s="35"/>
      <c r="AL2088" s="35">
        <f t="shared" ref="AL2088:BD2088" si="1250">1-AL2087/(AL2085-AL2086)</f>
        <v>0.94695898161244696</v>
      </c>
      <c r="AM2088" s="35">
        <f t="shared" si="1250"/>
        <v>0.98291814946619216</v>
      </c>
      <c r="AN2088" s="35">
        <f t="shared" si="1250"/>
        <v>0.93736182756079589</v>
      </c>
      <c r="AO2088" s="35">
        <f t="shared" si="1250"/>
        <v>0.90155807365439089</v>
      </c>
      <c r="AP2088" s="35">
        <f t="shared" si="1250"/>
        <v>0.97627872498146773</v>
      </c>
      <c r="AQ2088" s="35">
        <f t="shared" si="1250"/>
        <v>0.85115303983228507</v>
      </c>
      <c r="AR2088" s="35">
        <f t="shared" si="1250"/>
        <v>0.90551724137931033</v>
      </c>
      <c r="AS2088" s="35">
        <f t="shared" si="1250"/>
        <v>0.89826676714393372</v>
      </c>
      <c r="AT2088" s="35">
        <f t="shared" si="1250"/>
        <v>0.89858156028368796</v>
      </c>
      <c r="AU2088" s="35">
        <f t="shared" si="1250"/>
        <v>0.85596399099774945</v>
      </c>
      <c r="AV2088" s="35">
        <f t="shared" si="1250"/>
        <v>1</v>
      </c>
      <c r="AW2088" s="35">
        <f t="shared" si="1250"/>
        <v>0.827266238401142</v>
      </c>
      <c r="AX2088" s="35">
        <f t="shared" si="1250"/>
        <v>0.93408134642356244</v>
      </c>
      <c r="AY2088" s="35">
        <f t="shared" si="1250"/>
        <v>0.99775784753363228</v>
      </c>
      <c r="AZ2088" s="35">
        <f t="shared" si="1250"/>
        <v>0.96376306620209062</v>
      </c>
      <c r="BA2088" s="35">
        <f t="shared" si="1250"/>
        <v>0.99857752489331442</v>
      </c>
      <c r="BB2088" s="35">
        <f t="shared" si="1250"/>
        <v>1</v>
      </c>
      <c r="BC2088" s="35">
        <f t="shared" si="1250"/>
        <v>1</v>
      </c>
      <c r="BD2088" s="35">
        <f t="shared" si="1250"/>
        <v>0.94110395853310613</v>
      </c>
      <c r="BE2088" s="322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U2089" si="1251">F2038</f>
        <v>14</v>
      </c>
      <c r="G2089" s="19">
        <f t="shared" si="1251"/>
        <v>23</v>
      </c>
      <c r="H2089" s="19">
        <f t="shared" si="1251"/>
        <v>42</v>
      </c>
      <c r="I2089" s="19">
        <f t="shared" si="1251"/>
        <v>47</v>
      </c>
      <c r="J2089" s="19">
        <f t="shared" si="1251"/>
        <v>48</v>
      </c>
      <c r="K2089" s="19">
        <f t="shared" si="1251"/>
        <v>59</v>
      </c>
      <c r="L2089" s="19">
        <f t="shared" si="1251"/>
        <v>64</v>
      </c>
      <c r="M2089" s="19">
        <f t="shared" si="1251"/>
        <v>65</v>
      </c>
      <c r="N2089" s="19">
        <f t="shared" si="1251"/>
        <v>66</v>
      </c>
      <c r="O2089" s="19">
        <f t="shared" si="1251"/>
        <v>72</v>
      </c>
      <c r="P2089" s="19">
        <f t="shared" si="1251"/>
        <v>76</v>
      </c>
      <c r="Q2089" s="19">
        <f t="shared" si="1251"/>
        <v>78</v>
      </c>
      <c r="R2089" s="19">
        <f t="shared" si="1251"/>
        <v>79</v>
      </c>
      <c r="S2089" s="19">
        <f t="shared" si="1251"/>
        <v>83</v>
      </c>
      <c r="T2089" s="19">
        <f t="shared" si="1251"/>
        <v>84</v>
      </c>
      <c r="U2089" s="19">
        <f t="shared" si="1251"/>
        <v>86</v>
      </c>
      <c r="V2089" s="19"/>
      <c r="W2089" s="19">
        <f>W2038</f>
        <v>411</v>
      </c>
      <c r="X2089" s="19"/>
      <c r="Y2089" s="19">
        <f>Y2038</f>
        <v>413</v>
      </c>
      <c r="Z2089" s="19">
        <f>Z2038</f>
        <v>415</v>
      </c>
      <c r="AA2089" s="19"/>
      <c r="AB2089" s="19">
        <f t="shared" ref="AB2089:AG2089" si="1252">AB2038</f>
        <v>417</v>
      </c>
      <c r="AC2089" s="19">
        <f t="shared" si="1252"/>
        <v>418</v>
      </c>
      <c r="AD2089" s="19">
        <f t="shared" si="1252"/>
        <v>419</v>
      </c>
      <c r="AE2089" s="19">
        <f t="shared" si="1252"/>
        <v>420</v>
      </c>
      <c r="AF2089" s="19">
        <f t="shared" si="1252"/>
        <v>421</v>
      </c>
      <c r="AG2089" s="19">
        <f t="shared" si="1252"/>
        <v>422</v>
      </c>
      <c r="AH2089" s="19"/>
      <c r="AI2089" s="19">
        <f>AI2038</f>
        <v>425</v>
      </c>
      <c r="AJ2089" s="19">
        <f>AJ2038</f>
        <v>426</v>
      </c>
      <c r="AK2089" s="19"/>
      <c r="AL2089" s="19">
        <f t="shared" ref="AL2089:BD2089" si="1253">AL2038</f>
        <v>430</v>
      </c>
      <c r="AM2089" s="19">
        <f t="shared" si="1253"/>
        <v>431</v>
      </c>
      <c r="AN2089" s="19">
        <f t="shared" si="1253"/>
        <v>433</v>
      </c>
      <c r="AO2089" s="19">
        <f t="shared" si="1253"/>
        <v>446</v>
      </c>
      <c r="AP2089" s="19">
        <f t="shared" si="1253"/>
        <v>449</v>
      </c>
      <c r="AQ2089" s="19">
        <f t="shared" si="1253"/>
        <v>450</v>
      </c>
      <c r="AR2089" s="19">
        <f t="shared" si="1253"/>
        <v>451</v>
      </c>
      <c r="AS2089" s="19">
        <f t="shared" si="1253"/>
        <v>453</v>
      </c>
      <c r="AT2089" s="19">
        <f t="shared" si="1253"/>
        <v>454</v>
      </c>
      <c r="AU2089" s="19">
        <f t="shared" si="1253"/>
        <v>455</v>
      </c>
      <c r="AV2089" s="19">
        <f t="shared" si="1253"/>
        <v>0</v>
      </c>
      <c r="AW2089" s="19">
        <f t="shared" si="1253"/>
        <v>457</v>
      </c>
      <c r="AX2089" s="19">
        <f t="shared" si="1253"/>
        <v>458</v>
      </c>
      <c r="AY2089" s="19">
        <f t="shared" si="1253"/>
        <v>460</v>
      </c>
      <c r="AZ2089" s="19">
        <f t="shared" si="1253"/>
        <v>461</v>
      </c>
      <c r="BA2089" s="19">
        <f t="shared" si="1253"/>
        <v>463</v>
      </c>
      <c r="BB2089" s="19">
        <f t="shared" si="1253"/>
        <v>0</v>
      </c>
      <c r="BC2089" s="19">
        <f t="shared" si="1253"/>
        <v>0</v>
      </c>
      <c r="BD2089" s="19" t="str">
        <f t="shared" si="1253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1254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1254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1254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1254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1254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1254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1254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1254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1254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1254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1254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1254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1254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1254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1254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1254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1254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1254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1254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424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1254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1254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1254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1254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1254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1254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1254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1254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1254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1254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1254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1254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1254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1254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1254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1254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1254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1254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1254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1254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1254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U2131" si="1255">SUM(F2091:F2130)</f>
        <v>0</v>
      </c>
      <c r="G2131" s="37">
        <f t="shared" si="1255"/>
        <v>0</v>
      </c>
      <c r="H2131" s="37">
        <f t="shared" si="1255"/>
        <v>0</v>
      </c>
      <c r="I2131" s="37">
        <f t="shared" si="1255"/>
        <v>0</v>
      </c>
      <c r="J2131" s="37">
        <f t="shared" si="1255"/>
        <v>0</v>
      </c>
      <c r="K2131" s="37">
        <f t="shared" si="1255"/>
        <v>0</v>
      </c>
      <c r="L2131" s="37">
        <f t="shared" si="1255"/>
        <v>0</v>
      </c>
      <c r="M2131" s="37">
        <f t="shared" si="1255"/>
        <v>0</v>
      </c>
      <c r="N2131" s="37">
        <f t="shared" si="1255"/>
        <v>0</v>
      </c>
      <c r="O2131" s="37">
        <f t="shared" si="1255"/>
        <v>0</v>
      </c>
      <c r="P2131" s="37">
        <f t="shared" si="1255"/>
        <v>0</v>
      </c>
      <c r="Q2131" s="37">
        <f t="shared" si="1255"/>
        <v>0</v>
      </c>
      <c r="R2131" s="37">
        <f t="shared" si="1255"/>
        <v>0</v>
      </c>
      <c r="S2131" s="37">
        <f t="shared" si="1255"/>
        <v>0</v>
      </c>
      <c r="T2131" s="37">
        <f t="shared" si="1255"/>
        <v>0</v>
      </c>
      <c r="U2131" s="37">
        <f t="shared" si="1255"/>
        <v>0</v>
      </c>
      <c r="V2131" s="37"/>
      <c r="W2131" s="37">
        <f>SUM(W2091:W2130)</f>
        <v>0</v>
      </c>
      <c r="X2131" s="37"/>
      <c r="Y2131" s="37">
        <f>SUM(Y2091:Y2130)</f>
        <v>0</v>
      </c>
      <c r="Z2131" s="37">
        <f>SUM(Z2091:Z2130)</f>
        <v>0</v>
      </c>
      <c r="AA2131" s="37"/>
      <c r="AB2131" s="37">
        <f t="shared" ref="AB2131:AG2131" si="1256">SUM(AB2091:AB2130)</f>
        <v>0</v>
      </c>
      <c r="AC2131" s="37">
        <f t="shared" si="1256"/>
        <v>0</v>
      </c>
      <c r="AD2131" s="37">
        <f t="shared" si="1256"/>
        <v>0</v>
      </c>
      <c r="AE2131" s="37">
        <f t="shared" si="1256"/>
        <v>0</v>
      </c>
      <c r="AF2131" s="37">
        <f t="shared" si="1256"/>
        <v>0</v>
      </c>
      <c r="AG2131" s="37">
        <f t="shared" si="1256"/>
        <v>0</v>
      </c>
      <c r="AH2131" s="37"/>
      <c r="AI2131" s="37">
        <f>SUM(AI2091:AI2130)</f>
        <v>0</v>
      </c>
      <c r="AJ2131" s="37">
        <f>SUM(AJ2091:AJ2130)</f>
        <v>0</v>
      </c>
      <c r="AK2131" s="37"/>
      <c r="AL2131" s="37">
        <f t="shared" ref="AL2131:BC2131" si="1257">SUM(AL2091:AL2130)</f>
        <v>0</v>
      </c>
      <c r="AM2131" s="37">
        <f t="shared" si="1257"/>
        <v>0</v>
      </c>
      <c r="AN2131" s="37">
        <f t="shared" si="1257"/>
        <v>0</v>
      </c>
      <c r="AO2131" s="37">
        <f t="shared" si="1257"/>
        <v>0</v>
      </c>
      <c r="AP2131" s="37">
        <f t="shared" si="1257"/>
        <v>0</v>
      </c>
      <c r="AQ2131" s="37">
        <f t="shared" si="1257"/>
        <v>0</v>
      </c>
      <c r="AR2131" s="37">
        <f t="shared" si="1257"/>
        <v>0</v>
      </c>
      <c r="AS2131" s="37">
        <f t="shared" si="1257"/>
        <v>0</v>
      </c>
      <c r="AT2131" s="37">
        <f t="shared" si="1257"/>
        <v>0</v>
      </c>
      <c r="AU2131" s="37">
        <f t="shared" si="1257"/>
        <v>0</v>
      </c>
      <c r="AV2131" s="37">
        <f t="shared" si="1257"/>
        <v>0</v>
      </c>
      <c r="AW2131" s="37">
        <f t="shared" si="1257"/>
        <v>0</v>
      </c>
      <c r="AX2131" s="37">
        <f t="shared" si="1257"/>
        <v>0</v>
      </c>
      <c r="AY2131" s="37">
        <f t="shared" si="1257"/>
        <v>0</v>
      </c>
      <c r="AZ2131" s="37">
        <f t="shared" si="1257"/>
        <v>0</v>
      </c>
      <c r="BA2131" s="37">
        <f t="shared" si="1257"/>
        <v>0</v>
      </c>
      <c r="BB2131" s="37">
        <f t="shared" si="1257"/>
        <v>0</v>
      </c>
      <c r="BC2131" s="37">
        <f t="shared" si="1257"/>
        <v>0</v>
      </c>
      <c r="BD2131" s="24">
        <f t="shared" si="1254"/>
        <v>0</v>
      </c>
      <c r="BE2131" s="322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U2132" si="1258">COUNTA(F2091:F2130)</f>
        <v>40</v>
      </c>
      <c r="G2132" s="33">
        <f t="shared" si="1258"/>
        <v>40</v>
      </c>
      <c r="H2132" s="33">
        <f t="shared" si="1258"/>
        <v>40</v>
      </c>
      <c r="I2132" s="33">
        <f t="shared" si="1258"/>
        <v>40</v>
      </c>
      <c r="J2132" s="33">
        <f t="shared" si="1258"/>
        <v>40</v>
      </c>
      <c r="K2132" s="33">
        <f t="shared" si="1258"/>
        <v>40</v>
      </c>
      <c r="L2132" s="33">
        <f t="shared" si="1258"/>
        <v>40</v>
      </c>
      <c r="M2132" s="33">
        <f t="shared" si="1258"/>
        <v>40</v>
      </c>
      <c r="N2132" s="33">
        <f t="shared" si="1258"/>
        <v>40</v>
      </c>
      <c r="O2132" s="33">
        <f t="shared" si="1258"/>
        <v>40</v>
      </c>
      <c r="P2132" s="33">
        <f t="shared" si="1258"/>
        <v>40</v>
      </c>
      <c r="Q2132" s="33">
        <f t="shared" si="1258"/>
        <v>40</v>
      </c>
      <c r="R2132" s="33">
        <f t="shared" si="1258"/>
        <v>40</v>
      </c>
      <c r="S2132" s="33">
        <f t="shared" si="1258"/>
        <v>40</v>
      </c>
      <c r="T2132" s="33">
        <f t="shared" si="1258"/>
        <v>40</v>
      </c>
      <c r="U2132" s="33">
        <f t="shared" si="1258"/>
        <v>40</v>
      </c>
      <c r="V2132" s="33"/>
      <c r="W2132" s="33">
        <f>COUNTA(W2091:W2130)</f>
        <v>40</v>
      </c>
      <c r="X2132" s="33"/>
      <c r="Y2132" s="33">
        <f>COUNTA(Y2091:Y2130)</f>
        <v>40</v>
      </c>
      <c r="Z2132" s="33">
        <f>COUNTA(Z2091:Z2130)</f>
        <v>40</v>
      </c>
      <c r="AA2132" s="33"/>
      <c r="AB2132" s="33">
        <f t="shared" ref="AB2132:AG2132" si="1259">COUNTA(AB2091:AB2130)</f>
        <v>40</v>
      </c>
      <c r="AC2132" s="33">
        <f t="shared" si="1259"/>
        <v>40</v>
      </c>
      <c r="AD2132" s="33">
        <f t="shared" si="1259"/>
        <v>40</v>
      </c>
      <c r="AE2132" s="33">
        <f t="shared" si="1259"/>
        <v>40</v>
      </c>
      <c r="AF2132" s="33">
        <f t="shared" si="1259"/>
        <v>40</v>
      </c>
      <c r="AG2132" s="33">
        <f t="shared" si="1259"/>
        <v>40</v>
      </c>
      <c r="AH2132" s="33"/>
      <c r="AI2132" s="33">
        <f>COUNTA(AI2091:AI2130)</f>
        <v>40</v>
      </c>
      <c r="AJ2132" s="33">
        <f>COUNTA(AJ2091:AJ2130)</f>
        <v>40</v>
      </c>
      <c r="AK2132" s="33"/>
      <c r="AL2132" s="33">
        <f t="shared" ref="AL2132:BC2132" si="1260">COUNTA(AL2091:AL2130)</f>
        <v>40</v>
      </c>
      <c r="AM2132" s="33">
        <f t="shared" si="1260"/>
        <v>40</v>
      </c>
      <c r="AN2132" s="33">
        <f t="shared" si="1260"/>
        <v>40</v>
      </c>
      <c r="AO2132" s="33">
        <f t="shared" si="1260"/>
        <v>40</v>
      </c>
      <c r="AP2132" s="33">
        <f t="shared" si="1260"/>
        <v>40</v>
      </c>
      <c r="AQ2132" s="33">
        <f t="shared" si="1260"/>
        <v>40</v>
      </c>
      <c r="AR2132" s="33">
        <f t="shared" si="1260"/>
        <v>40</v>
      </c>
      <c r="AS2132" s="33">
        <f t="shared" si="1260"/>
        <v>40</v>
      </c>
      <c r="AT2132" s="33">
        <f t="shared" si="1260"/>
        <v>40</v>
      </c>
      <c r="AU2132" s="33">
        <f t="shared" si="1260"/>
        <v>40</v>
      </c>
      <c r="AV2132" s="33">
        <f t="shared" si="1260"/>
        <v>40</v>
      </c>
      <c r="AW2132" s="33">
        <f t="shared" si="1260"/>
        <v>40</v>
      </c>
      <c r="AX2132" s="33">
        <f t="shared" si="1260"/>
        <v>40</v>
      </c>
      <c r="AY2132" s="33">
        <f t="shared" si="1260"/>
        <v>40</v>
      </c>
      <c r="AZ2132" s="33">
        <f t="shared" si="1260"/>
        <v>40</v>
      </c>
      <c r="BA2132" s="33">
        <f t="shared" si="1260"/>
        <v>40</v>
      </c>
      <c r="BB2132" s="33">
        <f t="shared" si="1260"/>
        <v>40</v>
      </c>
      <c r="BC2132" s="33">
        <f t="shared" si="1260"/>
        <v>40</v>
      </c>
      <c r="BD2132" s="33">
        <f t="shared" si="1254"/>
        <v>1800</v>
      </c>
      <c r="BE2132" s="322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U2133" si="1261">COUNTIF(F2091:F2130,"NS")</f>
        <v>0</v>
      </c>
      <c r="G2133" s="34">
        <f t="shared" si="1261"/>
        <v>0</v>
      </c>
      <c r="H2133" s="34">
        <f t="shared" si="1261"/>
        <v>0</v>
      </c>
      <c r="I2133" s="34">
        <f t="shared" si="1261"/>
        <v>0</v>
      </c>
      <c r="J2133" s="34">
        <f t="shared" si="1261"/>
        <v>0</v>
      </c>
      <c r="K2133" s="34">
        <f t="shared" si="1261"/>
        <v>0</v>
      </c>
      <c r="L2133" s="34">
        <f t="shared" si="1261"/>
        <v>0</v>
      </c>
      <c r="M2133" s="34">
        <f t="shared" si="1261"/>
        <v>0</v>
      </c>
      <c r="N2133" s="34">
        <f t="shared" si="1261"/>
        <v>0</v>
      </c>
      <c r="O2133" s="34">
        <f t="shared" si="1261"/>
        <v>0</v>
      </c>
      <c r="P2133" s="34">
        <f t="shared" si="1261"/>
        <v>0</v>
      </c>
      <c r="Q2133" s="34">
        <f t="shared" si="1261"/>
        <v>0</v>
      </c>
      <c r="R2133" s="34">
        <f t="shared" si="1261"/>
        <v>0</v>
      </c>
      <c r="S2133" s="34">
        <f t="shared" si="1261"/>
        <v>0</v>
      </c>
      <c r="T2133" s="34">
        <f t="shared" si="1261"/>
        <v>0</v>
      </c>
      <c r="U2133" s="34">
        <f t="shared" si="1261"/>
        <v>0</v>
      </c>
      <c r="V2133" s="34"/>
      <c r="W2133" s="34">
        <f>COUNTIF(W2091:W2130,"NS")</f>
        <v>0</v>
      </c>
      <c r="X2133" s="34"/>
      <c r="Y2133" s="34">
        <f>COUNTIF(Y2091:Y2130,"NS")</f>
        <v>0</v>
      </c>
      <c r="Z2133" s="34">
        <f>COUNTIF(Z2091:Z2130,"NS")</f>
        <v>0</v>
      </c>
      <c r="AA2133" s="34"/>
      <c r="AB2133" s="34">
        <f t="shared" ref="AB2133:AG2133" si="1262">COUNTIF(AB2091:AB2130,"NS")</f>
        <v>0</v>
      </c>
      <c r="AC2133" s="34">
        <f t="shared" si="1262"/>
        <v>0</v>
      </c>
      <c r="AD2133" s="34">
        <f t="shared" si="1262"/>
        <v>0</v>
      </c>
      <c r="AE2133" s="34">
        <f t="shared" si="1262"/>
        <v>0</v>
      </c>
      <c r="AF2133" s="34">
        <f t="shared" si="1262"/>
        <v>0</v>
      </c>
      <c r="AG2133" s="34">
        <f t="shared" si="1262"/>
        <v>0</v>
      </c>
      <c r="AH2133" s="34"/>
      <c r="AI2133" s="34">
        <f>COUNTIF(AI2091:AI2130,"NS")</f>
        <v>0</v>
      </c>
      <c r="AJ2133" s="34">
        <f>COUNTIF(AJ2091:AJ2130,"NS")</f>
        <v>0</v>
      </c>
      <c r="AK2133" s="34"/>
      <c r="AL2133" s="34">
        <f t="shared" ref="AL2133:BC2133" si="1263">COUNTIF(AL2091:AL2130,"NS")</f>
        <v>0</v>
      </c>
      <c r="AM2133" s="34">
        <f t="shared" si="1263"/>
        <v>0</v>
      </c>
      <c r="AN2133" s="34">
        <f t="shared" si="1263"/>
        <v>0</v>
      </c>
      <c r="AO2133" s="34">
        <f t="shared" si="1263"/>
        <v>0</v>
      </c>
      <c r="AP2133" s="34">
        <f t="shared" si="1263"/>
        <v>0</v>
      </c>
      <c r="AQ2133" s="34">
        <f t="shared" si="1263"/>
        <v>0</v>
      </c>
      <c r="AR2133" s="34">
        <f t="shared" si="1263"/>
        <v>0</v>
      </c>
      <c r="AS2133" s="34">
        <f t="shared" si="1263"/>
        <v>0</v>
      </c>
      <c r="AT2133" s="34">
        <f t="shared" si="1263"/>
        <v>0</v>
      </c>
      <c r="AU2133" s="34">
        <f t="shared" si="1263"/>
        <v>0</v>
      </c>
      <c r="AV2133" s="34">
        <f t="shared" si="1263"/>
        <v>0</v>
      </c>
      <c r="AW2133" s="34">
        <f t="shared" si="1263"/>
        <v>0</v>
      </c>
      <c r="AX2133" s="34">
        <f t="shared" si="1263"/>
        <v>0</v>
      </c>
      <c r="AY2133" s="34">
        <f t="shared" si="1263"/>
        <v>0</v>
      </c>
      <c r="AZ2133" s="34">
        <f t="shared" si="1263"/>
        <v>0</v>
      </c>
      <c r="BA2133" s="34">
        <f t="shared" si="1263"/>
        <v>0</v>
      </c>
      <c r="BB2133" s="34">
        <f t="shared" si="1263"/>
        <v>0</v>
      </c>
      <c r="BC2133" s="34">
        <f t="shared" si="1263"/>
        <v>0</v>
      </c>
      <c r="BD2133" s="33">
        <f t="shared" si="1254"/>
        <v>0</v>
      </c>
      <c r="BE2133" s="322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U2134" si="1264">COUNTIF(F2091:F2130,"NC")</f>
        <v>0</v>
      </c>
      <c r="G2134" s="34">
        <f t="shared" si="1264"/>
        <v>0</v>
      </c>
      <c r="H2134" s="34">
        <f t="shared" si="1264"/>
        <v>0</v>
      </c>
      <c r="I2134" s="34">
        <f t="shared" si="1264"/>
        <v>0</v>
      </c>
      <c r="J2134" s="34">
        <f t="shared" si="1264"/>
        <v>0</v>
      </c>
      <c r="K2134" s="34">
        <f t="shared" si="1264"/>
        <v>0</v>
      </c>
      <c r="L2134" s="34">
        <f t="shared" si="1264"/>
        <v>0</v>
      </c>
      <c r="M2134" s="34">
        <f t="shared" si="1264"/>
        <v>0</v>
      </c>
      <c r="N2134" s="34">
        <f t="shared" si="1264"/>
        <v>0</v>
      </c>
      <c r="O2134" s="34">
        <f t="shared" si="1264"/>
        <v>0</v>
      </c>
      <c r="P2134" s="34">
        <f t="shared" si="1264"/>
        <v>0</v>
      </c>
      <c r="Q2134" s="34">
        <f t="shared" si="1264"/>
        <v>0</v>
      </c>
      <c r="R2134" s="34">
        <f t="shared" si="1264"/>
        <v>0</v>
      </c>
      <c r="S2134" s="34">
        <f t="shared" si="1264"/>
        <v>0</v>
      </c>
      <c r="T2134" s="34">
        <f t="shared" si="1264"/>
        <v>0</v>
      </c>
      <c r="U2134" s="34">
        <f t="shared" si="1264"/>
        <v>0</v>
      </c>
      <c r="V2134" s="34"/>
      <c r="W2134" s="34">
        <f>COUNTIF(W2091:W2130,"NC")</f>
        <v>0</v>
      </c>
      <c r="X2134" s="34"/>
      <c r="Y2134" s="34">
        <f>COUNTIF(Y2091:Y2130,"NC")</f>
        <v>0</v>
      </c>
      <c r="Z2134" s="34">
        <f>COUNTIF(Z2091:Z2130,"NC")</f>
        <v>0</v>
      </c>
      <c r="AA2134" s="34"/>
      <c r="AB2134" s="34">
        <f t="shared" ref="AB2134:AG2134" si="1265">COUNTIF(AB2091:AB2130,"NC")</f>
        <v>0</v>
      </c>
      <c r="AC2134" s="34">
        <f t="shared" si="1265"/>
        <v>0</v>
      </c>
      <c r="AD2134" s="34">
        <f t="shared" si="1265"/>
        <v>0</v>
      </c>
      <c r="AE2134" s="34">
        <f t="shared" si="1265"/>
        <v>0</v>
      </c>
      <c r="AF2134" s="34">
        <f t="shared" si="1265"/>
        <v>0</v>
      </c>
      <c r="AG2134" s="34">
        <f t="shared" si="1265"/>
        <v>0</v>
      </c>
      <c r="AH2134" s="34"/>
      <c r="AI2134" s="34">
        <f>COUNTIF(AI2091:AI2130,"NC")</f>
        <v>0</v>
      </c>
      <c r="AJ2134" s="34">
        <f>COUNTIF(AJ2091:AJ2130,"NC")</f>
        <v>0</v>
      </c>
      <c r="AK2134" s="34"/>
      <c r="AL2134" s="34">
        <f t="shared" ref="AL2134:BC2134" si="1266">COUNTIF(AL2091:AL2130,"NC")</f>
        <v>0</v>
      </c>
      <c r="AM2134" s="34">
        <f t="shared" si="1266"/>
        <v>0</v>
      </c>
      <c r="AN2134" s="34">
        <f t="shared" si="1266"/>
        <v>0</v>
      </c>
      <c r="AO2134" s="34">
        <f t="shared" si="1266"/>
        <v>0</v>
      </c>
      <c r="AP2134" s="34">
        <f t="shared" si="1266"/>
        <v>0</v>
      </c>
      <c r="AQ2134" s="34">
        <f t="shared" si="1266"/>
        <v>0</v>
      </c>
      <c r="AR2134" s="34">
        <f t="shared" si="1266"/>
        <v>0</v>
      </c>
      <c r="AS2134" s="34">
        <f t="shared" si="1266"/>
        <v>0</v>
      </c>
      <c r="AT2134" s="34">
        <f t="shared" si="1266"/>
        <v>0</v>
      </c>
      <c r="AU2134" s="34">
        <f t="shared" si="1266"/>
        <v>0</v>
      </c>
      <c r="AV2134" s="34">
        <f t="shared" si="1266"/>
        <v>0</v>
      </c>
      <c r="AW2134" s="34">
        <f t="shared" si="1266"/>
        <v>0</v>
      </c>
      <c r="AX2134" s="34">
        <f t="shared" si="1266"/>
        <v>0</v>
      </c>
      <c r="AY2134" s="34">
        <f t="shared" si="1266"/>
        <v>0</v>
      </c>
      <c r="AZ2134" s="34">
        <f t="shared" si="1266"/>
        <v>0</v>
      </c>
      <c r="BA2134" s="34">
        <f t="shared" si="1266"/>
        <v>0</v>
      </c>
      <c r="BB2134" s="34">
        <f t="shared" si="1266"/>
        <v>0</v>
      </c>
      <c r="BC2134" s="34">
        <f t="shared" si="1266"/>
        <v>0</v>
      </c>
      <c r="BD2134" s="33">
        <f t="shared" si="1254"/>
        <v>0</v>
      </c>
      <c r="BE2134" s="322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U2135" si="1267">1-F2134/(F2132-F2133)</f>
        <v>1</v>
      </c>
      <c r="G2135" s="35">
        <f t="shared" si="1267"/>
        <v>1</v>
      </c>
      <c r="H2135" s="35">
        <f t="shared" si="1267"/>
        <v>1</v>
      </c>
      <c r="I2135" s="35">
        <f t="shared" si="1267"/>
        <v>1</v>
      </c>
      <c r="J2135" s="35">
        <f t="shared" si="1267"/>
        <v>1</v>
      </c>
      <c r="K2135" s="35">
        <f t="shared" si="1267"/>
        <v>1</v>
      </c>
      <c r="L2135" s="35">
        <f t="shared" si="1267"/>
        <v>1</v>
      </c>
      <c r="M2135" s="35">
        <f t="shared" si="1267"/>
        <v>1</v>
      </c>
      <c r="N2135" s="35">
        <f t="shared" si="1267"/>
        <v>1</v>
      </c>
      <c r="O2135" s="35">
        <f t="shared" si="1267"/>
        <v>1</v>
      </c>
      <c r="P2135" s="35">
        <f t="shared" si="1267"/>
        <v>1</v>
      </c>
      <c r="Q2135" s="35">
        <f t="shared" si="1267"/>
        <v>1</v>
      </c>
      <c r="R2135" s="35">
        <f t="shared" si="1267"/>
        <v>1</v>
      </c>
      <c r="S2135" s="35">
        <f t="shared" si="1267"/>
        <v>1</v>
      </c>
      <c r="T2135" s="35">
        <f t="shared" si="1267"/>
        <v>1</v>
      </c>
      <c r="U2135" s="35">
        <f t="shared" si="1267"/>
        <v>1</v>
      </c>
      <c r="V2135" s="35"/>
      <c r="W2135" s="35">
        <f>1-W2134/(W2132-W2133)</f>
        <v>1</v>
      </c>
      <c r="X2135" s="35"/>
      <c r="Y2135" s="35">
        <f>1-Y2134/(Y2132-Y2133)</f>
        <v>1</v>
      </c>
      <c r="Z2135" s="35">
        <f>1-Z2134/(Z2132-Z2133)</f>
        <v>1</v>
      </c>
      <c r="AA2135" s="35"/>
      <c r="AB2135" s="35">
        <f t="shared" ref="AB2135:AG2135" si="1268">1-AB2134/(AB2132-AB2133)</f>
        <v>1</v>
      </c>
      <c r="AC2135" s="35">
        <f t="shared" si="1268"/>
        <v>1</v>
      </c>
      <c r="AD2135" s="35">
        <f t="shared" si="1268"/>
        <v>1</v>
      </c>
      <c r="AE2135" s="35">
        <f t="shared" si="1268"/>
        <v>1</v>
      </c>
      <c r="AF2135" s="35">
        <f t="shared" si="1268"/>
        <v>1</v>
      </c>
      <c r="AG2135" s="35">
        <f t="shared" si="1268"/>
        <v>1</v>
      </c>
      <c r="AH2135" s="35"/>
      <c r="AI2135" s="35">
        <f>1-AI2134/(AI2132-AI2133)</f>
        <v>1</v>
      </c>
      <c r="AJ2135" s="35">
        <f>1-AJ2134/(AJ2132-AJ2133)</f>
        <v>1</v>
      </c>
      <c r="AK2135" s="35"/>
      <c r="AL2135" s="35">
        <f t="shared" ref="AL2135:BD2135" si="1269">1-AL2134/(AL2132-AL2133)</f>
        <v>1</v>
      </c>
      <c r="AM2135" s="35">
        <f t="shared" si="1269"/>
        <v>1</v>
      </c>
      <c r="AN2135" s="35">
        <f t="shared" si="1269"/>
        <v>1</v>
      </c>
      <c r="AO2135" s="35">
        <f t="shared" si="1269"/>
        <v>1</v>
      </c>
      <c r="AP2135" s="35">
        <f t="shared" si="1269"/>
        <v>1</v>
      </c>
      <c r="AQ2135" s="35">
        <f t="shared" si="1269"/>
        <v>1</v>
      </c>
      <c r="AR2135" s="35">
        <f t="shared" si="1269"/>
        <v>1</v>
      </c>
      <c r="AS2135" s="35">
        <f t="shared" si="1269"/>
        <v>1</v>
      </c>
      <c r="AT2135" s="35">
        <f t="shared" si="1269"/>
        <v>1</v>
      </c>
      <c r="AU2135" s="35">
        <f t="shared" si="1269"/>
        <v>1</v>
      </c>
      <c r="AV2135" s="35">
        <f t="shared" si="1269"/>
        <v>1</v>
      </c>
      <c r="AW2135" s="35">
        <f t="shared" si="1269"/>
        <v>1</v>
      </c>
      <c r="AX2135" s="35">
        <f t="shared" si="1269"/>
        <v>1</v>
      </c>
      <c r="AY2135" s="35">
        <f t="shared" si="1269"/>
        <v>1</v>
      </c>
      <c r="AZ2135" s="35">
        <f t="shared" si="1269"/>
        <v>1</v>
      </c>
      <c r="BA2135" s="35">
        <f t="shared" si="1269"/>
        <v>1</v>
      </c>
      <c r="BB2135" s="35">
        <f t="shared" si="1269"/>
        <v>1</v>
      </c>
      <c r="BC2135" s="35">
        <f t="shared" si="1269"/>
        <v>1</v>
      </c>
      <c r="BD2135" s="35">
        <f t="shared" si="1269"/>
        <v>1</v>
      </c>
      <c r="BE2135" s="322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U2136" si="1270">F2132+F2085</f>
        <v>1678</v>
      </c>
      <c r="G2136" s="34">
        <f t="shared" si="1270"/>
        <v>1680</v>
      </c>
      <c r="H2136" s="34">
        <f t="shared" si="1270"/>
        <v>1679</v>
      </c>
      <c r="I2136" s="34">
        <f t="shared" si="1270"/>
        <v>1680</v>
      </c>
      <c r="J2136" s="34" t="e">
        <f t="shared" si="1270"/>
        <v>#VALUE!</v>
      </c>
      <c r="K2136" s="34">
        <f t="shared" si="1270"/>
        <v>1678</v>
      </c>
      <c r="L2136" s="34">
        <f t="shared" si="1270"/>
        <v>1678</v>
      </c>
      <c r="M2136" s="34">
        <f t="shared" si="1270"/>
        <v>1679</v>
      </c>
      <c r="N2136" s="34">
        <f t="shared" si="1270"/>
        <v>1679</v>
      </c>
      <c r="O2136" s="34">
        <f t="shared" si="1270"/>
        <v>1677</v>
      </c>
      <c r="P2136" s="34">
        <f t="shared" si="1270"/>
        <v>1680</v>
      </c>
      <c r="Q2136" s="34">
        <f t="shared" si="1270"/>
        <v>1680</v>
      </c>
      <c r="R2136" s="34">
        <f t="shared" si="1270"/>
        <v>1652</v>
      </c>
      <c r="S2136" s="34">
        <f t="shared" si="1270"/>
        <v>1673</v>
      </c>
      <c r="T2136" s="34">
        <f t="shared" si="1270"/>
        <v>1680</v>
      </c>
      <c r="U2136" s="34">
        <f t="shared" si="1270"/>
        <v>1668</v>
      </c>
      <c r="V2136" s="34"/>
      <c r="W2136" s="34">
        <f>W2132+W2085</f>
        <v>1674</v>
      </c>
      <c r="X2136" s="34"/>
      <c r="Y2136" s="34">
        <f t="shared" ref="Y2136:Z2138" si="1271">Y2132+Y2085</f>
        <v>1679</v>
      </c>
      <c r="Z2136" s="34">
        <f t="shared" si="1271"/>
        <v>1680</v>
      </c>
      <c r="AA2136" s="34"/>
      <c r="AB2136" s="34">
        <f t="shared" ref="AB2136:AG2138" si="1272">AB2132+AB2085</f>
        <v>1678</v>
      </c>
      <c r="AC2136" s="34">
        <f t="shared" si="1272"/>
        <v>1680</v>
      </c>
      <c r="AD2136" s="34">
        <f t="shared" si="1272"/>
        <v>1674</v>
      </c>
      <c r="AE2136" s="34">
        <f t="shared" si="1272"/>
        <v>1680</v>
      </c>
      <c r="AF2136" s="34">
        <f t="shared" si="1272"/>
        <v>1679</v>
      </c>
      <c r="AG2136" s="34">
        <f t="shared" si="1272"/>
        <v>1677</v>
      </c>
      <c r="AH2136" s="34"/>
      <c r="AI2136" s="34">
        <f t="shared" ref="AI2136:AJ2138" si="1273">AI2132+AI2085</f>
        <v>1680</v>
      </c>
      <c r="AJ2136" s="34">
        <f t="shared" si="1273"/>
        <v>1675</v>
      </c>
      <c r="AK2136" s="34"/>
      <c r="AL2136" s="34">
        <f t="shared" ref="AL2136:BD2136" si="1274">AL2132+AL2085</f>
        <v>1676</v>
      </c>
      <c r="AM2136" s="34">
        <f t="shared" si="1274"/>
        <v>1679</v>
      </c>
      <c r="AN2136" s="34">
        <f t="shared" si="1274"/>
        <v>1679</v>
      </c>
      <c r="AO2136" s="34">
        <f t="shared" si="1274"/>
        <v>1678</v>
      </c>
      <c r="AP2136" s="34">
        <f t="shared" si="1274"/>
        <v>1679</v>
      </c>
      <c r="AQ2136" s="34">
        <f t="shared" si="1274"/>
        <v>1676</v>
      </c>
      <c r="AR2136" s="34">
        <f t="shared" si="1274"/>
        <v>1677</v>
      </c>
      <c r="AS2136" s="34">
        <f t="shared" si="1274"/>
        <v>1680</v>
      </c>
      <c r="AT2136" s="34">
        <f t="shared" si="1274"/>
        <v>1679</v>
      </c>
      <c r="AU2136" s="34">
        <f t="shared" si="1274"/>
        <v>1680</v>
      </c>
      <c r="AV2136" s="34">
        <f t="shared" si="1274"/>
        <v>1680</v>
      </c>
      <c r="AW2136" s="34">
        <f t="shared" si="1274"/>
        <v>1672</v>
      </c>
      <c r="AX2136" s="34">
        <f t="shared" si="1274"/>
        <v>1679</v>
      </c>
      <c r="AY2136" s="34">
        <f t="shared" si="1274"/>
        <v>1675</v>
      </c>
      <c r="AZ2136" s="34">
        <f t="shared" si="1274"/>
        <v>1678</v>
      </c>
      <c r="BA2136" s="34">
        <f t="shared" si="1274"/>
        <v>1680</v>
      </c>
      <c r="BB2136" s="34">
        <f t="shared" si="1274"/>
        <v>1680</v>
      </c>
      <c r="BC2136" s="34">
        <f t="shared" si="1274"/>
        <v>1680</v>
      </c>
      <c r="BD2136" s="34">
        <f t="shared" si="1274"/>
        <v>75444</v>
      </c>
      <c r="BE2136" s="322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U2137" si="1275">F2133+F2086</f>
        <v>150</v>
      </c>
      <c r="G2137" s="34">
        <f t="shared" si="1275"/>
        <v>227</v>
      </c>
      <c r="H2137" s="34">
        <f t="shared" si="1275"/>
        <v>149</v>
      </c>
      <c r="I2137" s="34">
        <f t="shared" si="1275"/>
        <v>232</v>
      </c>
      <c r="J2137" s="34" t="e">
        <f t="shared" si="1275"/>
        <v>#VALUE!</v>
      </c>
      <c r="K2137" s="34">
        <f t="shared" si="1275"/>
        <v>235</v>
      </c>
      <c r="L2137" s="34">
        <f t="shared" si="1275"/>
        <v>303</v>
      </c>
      <c r="M2137" s="34">
        <f t="shared" si="1275"/>
        <v>279</v>
      </c>
      <c r="N2137" s="34">
        <f t="shared" si="1275"/>
        <v>223</v>
      </c>
      <c r="O2137" s="34">
        <f t="shared" si="1275"/>
        <v>259</v>
      </c>
      <c r="P2137" s="34">
        <f t="shared" si="1275"/>
        <v>226</v>
      </c>
      <c r="Q2137" s="34">
        <f t="shared" si="1275"/>
        <v>263</v>
      </c>
      <c r="R2137" s="34">
        <f t="shared" si="1275"/>
        <v>200</v>
      </c>
      <c r="S2137" s="34">
        <f t="shared" si="1275"/>
        <v>292</v>
      </c>
      <c r="T2137" s="34">
        <f t="shared" si="1275"/>
        <v>244</v>
      </c>
      <c r="U2137" s="34">
        <f t="shared" si="1275"/>
        <v>219</v>
      </c>
      <c r="V2137" s="34"/>
      <c r="W2137" s="34">
        <f>W2133+W2086</f>
        <v>234</v>
      </c>
      <c r="X2137" s="34"/>
      <c r="Y2137" s="34">
        <f t="shared" si="1271"/>
        <v>232</v>
      </c>
      <c r="Z2137" s="34">
        <f t="shared" si="1271"/>
        <v>224</v>
      </c>
      <c r="AA2137" s="34"/>
      <c r="AB2137" s="34">
        <f t="shared" si="1272"/>
        <v>219</v>
      </c>
      <c r="AC2137" s="34">
        <f t="shared" si="1272"/>
        <v>232</v>
      </c>
      <c r="AD2137" s="34">
        <f t="shared" si="1272"/>
        <v>241</v>
      </c>
      <c r="AE2137" s="34">
        <f t="shared" si="1272"/>
        <v>244</v>
      </c>
      <c r="AF2137" s="34">
        <f t="shared" si="1272"/>
        <v>238</v>
      </c>
      <c r="AG2137" s="34">
        <f t="shared" si="1272"/>
        <v>189</v>
      </c>
      <c r="AH2137" s="34"/>
      <c r="AI2137" s="34">
        <f t="shared" si="1273"/>
        <v>282</v>
      </c>
      <c r="AJ2137" s="34">
        <f t="shared" si="1273"/>
        <v>240</v>
      </c>
      <c r="AK2137" s="34"/>
      <c r="AL2137" s="34">
        <f t="shared" ref="AL2137:BD2137" si="1276">AL2133+AL2086</f>
        <v>222</v>
      </c>
      <c r="AM2137" s="34">
        <f t="shared" si="1276"/>
        <v>234</v>
      </c>
      <c r="AN2137" s="34">
        <f t="shared" si="1276"/>
        <v>282</v>
      </c>
      <c r="AO2137" s="34">
        <f t="shared" si="1276"/>
        <v>226</v>
      </c>
      <c r="AP2137" s="34">
        <f t="shared" si="1276"/>
        <v>290</v>
      </c>
      <c r="AQ2137" s="34">
        <f t="shared" si="1276"/>
        <v>205</v>
      </c>
      <c r="AR2137" s="34">
        <f t="shared" si="1276"/>
        <v>187</v>
      </c>
      <c r="AS2137" s="34">
        <f t="shared" si="1276"/>
        <v>313</v>
      </c>
      <c r="AT2137" s="34">
        <f t="shared" si="1276"/>
        <v>229</v>
      </c>
      <c r="AU2137" s="34">
        <f t="shared" si="1276"/>
        <v>307</v>
      </c>
      <c r="AV2137" s="34">
        <f t="shared" si="1276"/>
        <v>0</v>
      </c>
      <c r="AW2137" s="34">
        <f t="shared" si="1276"/>
        <v>231</v>
      </c>
      <c r="AX2137" s="34">
        <f t="shared" si="1276"/>
        <v>213</v>
      </c>
      <c r="AY2137" s="34">
        <f t="shared" si="1276"/>
        <v>297</v>
      </c>
      <c r="AZ2137" s="34">
        <f t="shared" si="1276"/>
        <v>203</v>
      </c>
      <c r="BA2137" s="34">
        <f t="shared" si="1276"/>
        <v>234</v>
      </c>
      <c r="BB2137" s="34">
        <f t="shared" si="1276"/>
        <v>0</v>
      </c>
      <c r="BC2137" s="34">
        <f t="shared" si="1276"/>
        <v>0</v>
      </c>
      <c r="BD2137" s="34">
        <f t="shared" si="1276"/>
        <v>9654.64</v>
      </c>
      <c r="BE2137" s="322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U2138" si="1277">F2134+F2087</f>
        <v>6</v>
      </c>
      <c r="G2138" s="34">
        <f t="shared" si="1277"/>
        <v>48</v>
      </c>
      <c r="H2138" s="34">
        <f t="shared" si="1277"/>
        <v>124</v>
      </c>
      <c r="I2138" s="34">
        <f t="shared" si="1277"/>
        <v>78</v>
      </c>
      <c r="J2138" s="34">
        <f t="shared" si="1277"/>
        <v>38.58</v>
      </c>
      <c r="K2138" s="34">
        <f t="shared" si="1277"/>
        <v>30</v>
      </c>
      <c r="L2138" s="34">
        <f t="shared" si="1277"/>
        <v>110</v>
      </c>
      <c r="M2138" s="34">
        <f t="shared" si="1277"/>
        <v>189</v>
      </c>
      <c r="N2138" s="34">
        <f t="shared" si="1277"/>
        <v>137</v>
      </c>
      <c r="O2138" s="34">
        <f t="shared" si="1277"/>
        <v>87</v>
      </c>
      <c r="P2138" s="34">
        <f t="shared" si="1277"/>
        <v>48</v>
      </c>
      <c r="Q2138" s="34">
        <f t="shared" si="1277"/>
        <v>100</v>
      </c>
      <c r="R2138" s="34">
        <f t="shared" si="1277"/>
        <v>162</v>
      </c>
      <c r="S2138" s="34">
        <f t="shared" si="1277"/>
        <v>33</v>
      </c>
      <c r="T2138" s="34">
        <f t="shared" si="1277"/>
        <v>174</v>
      </c>
      <c r="U2138" s="34">
        <f t="shared" si="1277"/>
        <v>122</v>
      </c>
      <c r="V2138" s="34"/>
      <c r="W2138" s="34">
        <f>W2134+W2087</f>
        <v>210</v>
      </c>
      <c r="X2138" s="34"/>
      <c r="Y2138" s="34">
        <f t="shared" si="1271"/>
        <v>82</v>
      </c>
      <c r="Z2138" s="34">
        <f t="shared" si="1271"/>
        <v>113</v>
      </c>
      <c r="AA2138" s="34"/>
      <c r="AB2138" s="34">
        <f t="shared" si="1272"/>
        <v>5</v>
      </c>
      <c r="AC2138" s="34">
        <f t="shared" si="1272"/>
        <v>75</v>
      </c>
      <c r="AD2138" s="34">
        <f t="shared" si="1272"/>
        <v>50</v>
      </c>
      <c r="AE2138" s="34">
        <f t="shared" si="1272"/>
        <v>25</v>
      </c>
      <c r="AF2138" s="34">
        <f t="shared" si="1272"/>
        <v>209</v>
      </c>
      <c r="AG2138" s="34">
        <f t="shared" si="1272"/>
        <v>53</v>
      </c>
      <c r="AH2138" s="34"/>
      <c r="AI2138" s="34">
        <f t="shared" si="1273"/>
        <v>79</v>
      </c>
      <c r="AJ2138" s="34">
        <f t="shared" si="1273"/>
        <v>66</v>
      </c>
      <c r="AK2138" s="34"/>
      <c r="AL2138" s="34">
        <f t="shared" ref="AL2138:BD2138" si="1278">AL2134+AL2087</f>
        <v>75</v>
      </c>
      <c r="AM2138" s="34">
        <f t="shared" si="1278"/>
        <v>24</v>
      </c>
      <c r="AN2138" s="34">
        <f t="shared" si="1278"/>
        <v>85</v>
      </c>
      <c r="AO2138" s="34">
        <f t="shared" si="1278"/>
        <v>139</v>
      </c>
      <c r="AP2138" s="34">
        <f t="shared" si="1278"/>
        <v>32</v>
      </c>
      <c r="AQ2138" s="34">
        <f t="shared" si="1278"/>
        <v>213</v>
      </c>
      <c r="AR2138" s="34">
        <f t="shared" si="1278"/>
        <v>137</v>
      </c>
      <c r="AS2138" s="34">
        <f t="shared" si="1278"/>
        <v>135</v>
      </c>
      <c r="AT2138" s="34">
        <f t="shared" si="1278"/>
        <v>143</v>
      </c>
      <c r="AU2138" s="34">
        <f t="shared" si="1278"/>
        <v>192</v>
      </c>
      <c r="AV2138" s="34">
        <f t="shared" si="1278"/>
        <v>0</v>
      </c>
      <c r="AW2138" s="34">
        <f t="shared" si="1278"/>
        <v>242</v>
      </c>
      <c r="AX2138" s="34">
        <f t="shared" si="1278"/>
        <v>94</v>
      </c>
      <c r="AY2138" s="34">
        <f t="shared" si="1278"/>
        <v>3</v>
      </c>
      <c r="AZ2138" s="34">
        <f t="shared" si="1278"/>
        <v>52</v>
      </c>
      <c r="BA2138" s="34">
        <f t="shared" si="1278"/>
        <v>2</v>
      </c>
      <c r="BB2138" s="34">
        <f t="shared" si="1278"/>
        <v>0</v>
      </c>
      <c r="BC2138" s="34">
        <f t="shared" si="1278"/>
        <v>0</v>
      </c>
      <c r="BD2138" s="34">
        <f t="shared" si="1278"/>
        <v>3768.7200000000003</v>
      </c>
      <c r="BE2138" s="322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U2139" si="1279">1-F2138/(F2136-F2137)</f>
        <v>0.99607329842931935</v>
      </c>
      <c r="G2139" s="35">
        <f t="shared" si="1279"/>
        <v>0.96696490020646941</v>
      </c>
      <c r="H2139" s="35">
        <f t="shared" si="1279"/>
        <v>0.91895424836601303</v>
      </c>
      <c r="I2139" s="35">
        <f t="shared" si="1279"/>
        <v>0.94613259668508287</v>
      </c>
      <c r="J2139" s="35" t="e">
        <f t="shared" si="1279"/>
        <v>#VALUE!</v>
      </c>
      <c r="K2139" s="35">
        <f t="shared" si="1279"/>
        <v>0.97920997920997921</v>
      </c>
      <c r="L2139" s="35">
        <f t="shared" si="1279"/>
        <v>0.92</v>
      </c>
      <c r="M2139" s="35">
        <f t="shared" si="1279"/>
        <v>0.86499999999999999</v>
      </c>
      <c r="N2139" s="35">
        <f t="shared" si="1279"/>
        <v>0.90590659340659341</v>
      </c>
      <c r="O2139" s="35">
        <f t="shared" si="1279"/>
        <v>0.93864598025387869</v>
      </c>
      <c r="P2139" s="35">
        <f t="shared" si="1279"/>
        <v>0.96698762035763408</v>
      </c>
      <c r="Q2139" s="35">
        <f t="shared" si="1279"/>
        <v>0.92942836979534227</v>
      </c>
      <c r="R2139" s="35">
        <f t="shared" si="1279"/>
        <v>0.88842975206611574</v>
      </c>
      <c r="S2139" s="35">
        <f t="shared" si="1279"/>
        <v>0.97610427226647356</v>
      </c>
      <c r="T2139" s="35">
        <f t="shared" si="1279"/>
        <v>0.87883008356545966</v>
      </c>
      <c r="U2139" s="35">
        <f t="shared" si="1279"/>
        <v>0.91580400276052454</v>
      </c>
      <c r="V2139" s="35"/>
      <c r="W2139" s="35">
        <f>1-W2138/(W2136-W2137)</f>
        <v>0.85416666666666663</v>
      </c>
      <c r="X2139" s="35"/>
      <c r="Y2139" s="35">
        <f>1-Y2138/(Y2136-Y2137)</f>
        <v>0.94333102971665517</v>
      </c>
      <c r="Z2139" s="35">
        <f>1-Z2138/(Z2136-Z2137)</f>
        <v>0.92239010989010994</v>
      </c>
      <c r="AA2139" s="35"/>
      <c r="AB2139" s="35">
        <f t="shared" ref="AB2139:AG2139" si="1280">1-AB2138/(AB2136-AB2137)</f>
        <v>0.99657299520219333</v>
      </c>
      <c r="AC2139" s="35">
        <f t="shared" si="1280"/>
        <v>0.94820441988950277</v>
      </c>
      <c r="AD2139" s="35">
        <f t="shared" si="1280"/>
        <v>0.9651081646894627</v>
      </c>
      <c r="AE2139" s="35">
        <f t="shared" si="1280"/>
        <v>0.9825905292479109</v>
      </c>
      <c r="AF2139" s="35">
        <f t="shared" si="1280"/>
        <v>0.85496183206106868</v>
      </c>
      <c r="AG2139" s="35">
        <f t="shared" si="1280"/>
        <v>0.9643817204301075</v>
      </c>
      <c r="AH2139" s="35"/>
      <c r="AI2139" s="35">
        <f>1-AI2138/(AI2136-AI2137)</f>
        <v>0.94349070100143062</v>
      </c>
      <c r="AJ2139" s="35">
        <f>1-AJ2138/(AJ2136-AJ2137)</f>
        <v>0.95400696864111501</v>
      </c>
      <c r="AK2139" s="35"/>
      <c r="AL2139" s="35">
        <f t="shared" ref="AL2139:BD2139" si="1281">1-AL2138/(AL2136-AL2137)</f>
        <v>0.94841815680880326</v>
      </c>
      <c r="AM2139" s="35">
        <f t="shared" si="1281"/>
        <v>0.98339100346020758</v>
      </c>
      <c r="AN2139" s="35">
        <f t="shared" si="1281"/>
        <v>0.9391553328561203</v>
      </c>
      <c r="AO2139" s="35">
        <f t="shared" si="1281"/>
        <v>0.90426997245179064</v>
      </c>
      <c r="AP2139" s="35">
        <f t="shared" si="1281"/>
        <v>0.97696184305255585</v>
      </c>
      <c r="AQ2139" s="35">
        <f t="shared" si="1281"/>
        <v>0.85520054384772259</v>
      </c>
      <c r="AR2139" s="35">
        <f t="shared" si="1281"/>
        <v>0.90805369127516777</v>
      </c>
      <c r="AS2139" s="35">
        <f t="shared" si="1281"/>
        <v>0.90124359912216534</v>
      </c>
      <c r="AT2139" s="35">
        <f t="shared" si="1281"/>
        <v>0.90137931034482754</v>
      </c>
      <c r="AU2139" s="35">
        <f t="shared" si="1281"/>
        <v>0.8601602330662782</v>
      </c>
      <c r="AV2139" s="35">
        <f t="shared" si="1281"/>
        <v>1</v>
      </c>
      <c r="AW2139" s="35">
        <f t="shared" si="1281"/>
        <v>0.83206106870229002</v>
      </c>
      <c r="AX2139" s="35">
        <f t="shared" si="1281"/>
        <v>0.93587994542974084</v>
      </c>
      <c r="AY2139" s="35">
        <f t="shared" si="1281"/>
        <v>0.99782293178519599</v>
      </c>
      <c r="AZ2139" s="35">
        <f t="shared" si="1281"/>
        <v>0.96474576271186441</v>
      </c>
      <c r="BA2139" s="35">
        <f t="shared" si="1281"/>
        <v>0.99861687413554634</v>
      </c>
      <c r="BB2139" s="35">
        <f t="shared" si="1281"/>
        <v>1</v>
      </c>
      <c r="BC2139" s="35">
        <f t="shared" si="1281"/>
        <v>1</v>
      </c>
      <c r="BD2139" s="35">
        <f t="shared" si="1281"/>
        <v>0.94271535701213693</v>
      </c>
      <c r="BE2139" s="322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U2140" si="1282">F2089</f>
        <v>14</v>
      </c>
      <c r="G2140" s="19">
        <f t="shared" si="1282"/>
        <v>23</v>
      </c>
      <c r="H2140" s="19">
        <f t="shared" si="1282"/>
        <v>42</v>
      </c>
      <c r="I2140" s="19">
        <f t="shared" si="1282"/>
        <v>47</v>
      </c>
      <c r="J2140" s="19">
        <f t="shared" si="1282"/>
        <v>48</v>
      </c>
      <c r="K2140" s="19">
        <f t="shared" si="1282"/>
        <v>59</v>
      </c>
      <c r="L2140" s="19">
        <f t="shared" si="1282"/>
        <v>64</v>
      </c>
      <c r="M2140" s="19">
        <f t="shared" si="1282"/>
        <v>65</v>
      </c>
      <c r="N2140" s="19">
        <f t="shared" si="1282"/>
        <v>66</v>
      </c>
      <c r="O2140" s="19">
        <f t="shared" si="1282"/>
        <v>72</v>
      </c>
      <c r="P2140" s="19">
        <f t="shared" si="1282"/>
        <v>76</v>
      </c>
      <c r="Q2140" s="19">
        <f t="shared" si="1282"/>
        <v>78</v>
      </c>
      <c r="R2140" s="19">
        <f t="shared" si="1282"/>
        <v>79</v>
      </c>
      <c r="S2140" s="19">
        <f t="shared" si="1282"/>
        <v>83</v>
      </c>
      <c r="T2140" s="19">
        <f t="shared" si="1282"/>
        <v>84</v>
      </c>
      <c r="U2140" s="19">
        <f t="shared" si="1282"/>
        <v>86</v>
      </c>
      <c r="V2140" s="19"/>
      <c r="W2140" s="19">
        <f>W2089</f>
        <v>411</v>
      </c>
      <c r="X2140" s="19"/>
      <c r="Y2140" s="19">
        <f>Y2089</f>
        <v>413</v>
      </c>
      <c r="Z2140" s="19">
        <f>Z2089</f>
        <v>415</v>
      </c>
      <c r="AA2140" s="19"/>
      <c r="AB2140" s="19">
        <f t="shared" ref="AB2140:AG2140" si="1283">AB2089</f>
        <v>417</v>
      </c>
      <c r="AC2140" s="19">
        <f t="shared" si="1283"/>
        <v>418</v>
      </c>
      <c r="AD2140" s="19">
        <f t="shared" si="1283"/>
        <v>419</v>
      </c>
      <c r="AE2140" s="19">
        <f t="shared" si="1283"/>
        <v>420</v>
      </c>
      <c r="AF2140" s="19">
        <f t="shared" si="1283"/>
        <v>421</v>
      </c>
      <c r="AG2140" s="19">
        <f t="shared" si="1283"/>
        <v>422</v>
      </c>
      <c r="AH2140" s="19"/>
      <c r="AI2140" s="19">
        <f>AI2089</f>
        <v>425</v>
      </c>
      <c r="AJ2140" s="19">
        <f>AJ2089</f>
        <v>426</v>
      </c>
      <c r="AK2140" s="19"/>
      <c r="AL2140" s="19">
        <f t="shared" ref="AL2140:BD2140" si="1284">AL2089</f>
        <v>430</v>
      </c>
      <c r="AM2140" s="19">
        <f t="shared" si="1284"/>
        <v>431</v>
      </c>
      <c r="AN2140" s="19">
        <f t="shared" si="1284"/>
        <v>433</v>
      </c>
      <c r="AO2140" s="19">
        <f t="shared" si="1284"/>
        <v>446</v>
      </c>
      <c r="AP2140" s="19">
        <f t="shared" si="1284"/>
        <v>449</v>
      </c>
      <c r="AQ2140" s="19">
        <f t="shared" si="1284"/>
        <v>450</v>
      </c>
      <c r="AR2140" s="19">
        <f t="shared" si="1284"/>
        <v>451</v>
      </c>
      <c r="AS2140" s="19">
        <f t="shared" si="1284"/>
        <v>453</v>
      </c>
      <c r="AT2140" s="19">
        <f t="shared" si="1284"/>
        <v>454</v>
      </c>
      <c r="AU2140" s="19">
        <f t="shared" si="1284"/>
        <v>455</v>
      </c>
      <c r="AV2140" s="19">
        <f t="shared" si="1284"/>
        <v>0</v>
      </c>
      <c r="AW2140" s="19">
        <f t="shared" si="1284"/>
        <v>457</v>
      </c>
      <c r="AX2140" s="19">
        <f t="shared" si="1284"/>
        <v>458</v>
      </c>
      <c r="AY2140" s="19">
        <f t="shared" si="1284"/>
        <v>460</v>
      </c>
      <c r="AZ2140" s="19">
        <f t="shared" si="1284"/>
        <v>461</v>
      </c>
      <c r="BA2140" s="19">
        <f t="shared" si="1284"/>
        <v>463</v>
      </c>
      <c r="BB2140" s="19">
        <f t="shared" si="1284"/>
        <v>0</v>
      </c>
      <c r="BC2140" s="19">
        <f t="shared" si="1284"/>
        <v>0</v>
      </c>
      <c r="BD2140" s="19" t="str">
        <f t="shared" si="1284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1285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1285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1285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1285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1285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1285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1285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1285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1285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1285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1285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1285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1285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1285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1285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1285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1285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425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1285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1285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1285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1285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1285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1285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1285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1285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1285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1285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1285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1285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1285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1285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1285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1285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1285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1285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1285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1285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1285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1285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1285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U2182" si="1286">SUM(F2142:F2181)</f>
        <v>0</v>
      </c>
      <c r="G2182" s="37">
        <f t="shared" si="1286"/>
        <v>0</v>
      </c>
      <c r="H2182" s="37">
        <f t="shared" si="1286"/>
        <v>0</v>
      </c>
      <c r="I2182" s="37">
        <f t="shared" si="1286"/>
        <v>0</v>
      </c>
      <c r="J2182" s="37">
        <f t="shared" si="1286"/>
        <v>0</v>
      </c>
      <c r="K2182" s="37">
        <f t="shared" si="1286"/>
        <v>0</v>
      </c>
      <c r="L2182" s="37">
        <f t="shared" si="1286"/>
        <v>0</v>
      </c>
      <c r="M2182" s="37">
        <f t="shared" si="1286"/>
        <v>0</v>
      </c>
      <c r="N2182" s="37">
        <f t="shared" si="1286"/>
        <v>0</v>
      </c>
      <c r="O2182" s="37">
        <f t="shared" si="1286"/>
        <v>0</v>
      </c>
      <c r="P2182" s="37">
        <f t="shared" si="1286"/>
        <v>0</v>
      </c>
      <c r="Q2182" s="37">
        <f t="shared" si="1286"/>
        <v>0</v>
      </c>
      <c r="R2182" s="37">
        <f t="shared" si="1286"/>
        <v>0</v>
      </c>
      <c r="S2182" s="37">
        <f t="shared" si="1286"/>
        <v>0</v>
      </c>
      <c r="T2182" s="37">
        <f t="shared" si="1286"/>
        <v>0</v>
      </c>
      <c r="U2182" s="37">
        <f t="shared" si="1286"/>
        <v>0</v>
      </c>
      <c r="V2182" s="37"/>
      <c r="W2182" s="37">
        <f>SUM(W2142:W2181)</f>
        <v>0</v>
      </c>
      <c r="X2182" s="37"/>
      <c r="Y2182" s="37">
        <f>SUM(Y2142:Y2181)</f>
        <v>0</v>
      </c>
      <c r="Z2182" s="37">
        <f>SUM(Z2142:Z2181)</f>
        <v>0</v>
      </c>
      <c r="AA2182" s="37"/>
      <c r="AB2182" s="37">
        <f t="shared" ref="AB2182:AG2182" si="1287">SUM(AB2142:AB2181)</f>
        <v>0</v>
      </c>
      <c r="AC2182" s="37">
        <f t="shared" si="1287"/>
        <v>0</v>
      </c>
      <c r="AD2182" s="37">
        <f t="shared" si="1287"/>
        <v>0</v>
      </c>
      <c r="AE2182" s="37">
        <f t="shared" si="1287"/>
        <v>0</v>
      </c>
      <c r="AF2182" s="37">
        <f t="shared" si="1287"/>
        <v>0</v>
      </c>
      <c r="AG2182" s="37">
        <f t="shared" si="1287"/>
        <v>0</v>
      </c>
      <c r="AH2182" s="37"/>
      <c r="AI2182" s="37">
        <f>SUM(AI2142:AI2181)</f>
        <v>0</v>
      </c>
      <c r="AJ2182" s="37">
        <f>SUM(AJ2142:AJ2181)</f>
        <v>0</v>
      </c>
      <c r="AK2182" s="37"/>
      <c r="AL2182" s="37">
        <f t="shared" ref="AL2182:BC2182" si="1288">SUM(AL2142:AL2181)</f>
        <v>0</v>
      </c>
      <c r="AM2182" s="37">
        <f t="shared" si="1288"/>
        <v>0</v>
      </c>
      <c r="AN2182" s="37">
        <f t="shared" si="1288"/>
        <v>0</v>
      </c>
      <c r="AO2182" s="37">
        <f t="shared" si="1288"/>
        <v>0</v>
      </c>
      <c r="AP2182" s="37">
        <f t="shared" si="1288"/>
        <v>0</v>
      </c>
      <c r="AQ2182" s="37">
        <f t="shared" si="1288"/>
        <v>0</v>
      </c>
      <c r="AR2182" s="37">
        <f t="shared" si="1288"/>
        <v>0</v>
      </c>
      <c r="AS2182" s="37">
        <f t="shared" si="1288"/>
        <v>0</v>
      </c>
      <c r="AT2182" s="37">
        <f t="shared" si="1288"/>
        <v>0</v>
      </c>
      <c r="AU2182" s="37">
        <f t="shared" si="1288"/>
        <v>0</v>
      </c>
      <c r="AV2182" s="37">
        <f t="shared" si="1288"/>
        <v>0</v>
      </c>
      <c r="AW2182" s="37">
        <f t="shared" si="1288"/>
        <v>0</v>
      </c>
      <c r="AX2182" s="37">
        <f t="shared" si="1288"/>
        <v>0</v>
      </c>
      <c r="AY2182" s="37">
        <f t="shared" si="1288"/>
        <v>0</v>
      </c>
      <c r="AZ2182" s="37">
        <f t="shared" si="1288"/>
        <v>0</v>
      </c>
      <c r="BA2182" s="37">
        <f t="shared" si="1288"/>
        <v>0</v>
      </c>
      <c r="BB2182" s="37">
        <f t="shared" si="1288"/>
        <v>0</v>
      </c>
      <c r="BC2182" s="37">
        <f t="shared" si="1288"/>
        <v>0</v>
      </c>
      <c r="BD2182" s="24">
        <f t="shared" si="1285"/>
        <v>0</v>
      </c>
      <c r="BE2182" s="322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U2183" si="1289">COUNTA(F2142:F2181)</f>
        <v>40</v>
      </c>
      <c r="G2183" s="33">
        <f t="shared" si="1289"/>
        <v>40</v>
      </c>
      <c r="H2183" s="33">
        <f t="shared" si="1289"/>
        <v>40</v>
      </c>
      <c r="I2183" s="33">
        <f t="shared" si="1289"/>
        <v>40</v>
      </c>
      <c r="J2183" s="33">
        <f t="shared" si="1289"/>
        <v>40</v>
      </c>
      <c r="K2183" s="33">
        <f t="shared" si="1289"/>
        <v>40</v>
      </c>
      <c r="L2183" s="33">
        <f t="shared" si="1289"/>
        <v>40</v>
      </c>
      <c r="M2183" s="33">
        <f t="shared" si="1289"/>
        <v>40</v>
      </c>
      <c r="N2183" s="33">
        <f t="shared" si="1289"/>
        <v>40</v>
      </c>
      <c r="O2183" s="33">
        <f t="shared" si="1289"/>
        <v>40</v>
      </c>
      <c r="P2183" s="33">
        <f t="shared" si="1289"/>
        <v>40</v>
      </c>
      <c r="Q2183" s="33">
        <f t="shared" si="1289"/>
        <v>40</v>
      </c>
      <c r="R2183" s="33">
        <f t="shared" si="1289"/>
        <v>40</v>
      </c>
      <c r="S2183" s="33">
        <f t="shared" si="1289"/>
        <v>40</v>
      </c>
      <c r="T2183" s="33">
        <f t="shared" si="1289"/>
        <v>40</v>
      </c>
      <c r="U2183" s="33">
        <f t="shared" si="1289"/>
        <v>40</v>
      </c>
      <c r="V2183" s="33"/>
      <c r="W2183" s="33">
        <f>COUNTA(W2142:W2181)</f>
        <v>40</v>
      </c>
      <c r="X2183" s="33"/>
      <c r="Y2183" s="33">
        <f>COUNTA(Y2142:Y2181)</f>
        <v>40</v>
      </c>
      <c r="Z2183" s="33">
        <f>COUNTA(Z2142:Z2181)</f>
        <v>40</v>
      </c>
      <c r="AA2183" s="33"/>
      <c r="AB2183" s="33">
        <f t="shared" ref="AB2183:AG2183" si="1290">COUNTA(AB2142:AB2181)</f>
        <v>40</v>
      </c>
      <c r="AC2183" s="33">
        <f t="shared" si="1290"/>
        <v>40</v>
      </c>
      <c r="AD2183" s="33">
        <f t="shared" si="1290"/>
        <v>40</v>
      </c>
      <c r="AE2183" s="33">
        <f t="shared" si="1290"/>
        <v>40</v>
      </c>
      <c r="AF2183" s="33">
        <f t="shared" si="1290"/>
        <v>40</v>
      </c>
      <c r="AG2183" s="33">
        <f t="shared" si="1290"/>
        <v>40</v>
      </c>
      <c r="AH2183" s="33"/>
      <c r="AI2183" s="33">
        <f>COUNTA(AI2142:AI2181)</f>
        <v>40</v>
      </c>
      <c r="AJ2183" s="33">
        <f>COUNTA(AJ2142:AJ2181)</f>
        <v>40</v>
      </c>
      <c r="AK2183" s="33"/>
      <c r="AL2183" s="33">
        <f t="shared" ref="AL2183:BC2183" si="1291">COUNTA(AL2142:AL2181)</f>
        <v>40</v>
      </c>
      <c r="AM2183" s="33">
        <f t="shared" si="1291"/>
        <v>40</v>
      </c>
      <c r="AN2183" s="33">
        <f t="shared" si="1291"/>
        <v>40</v>
      </c>
      <c r="AO2183" s="33">
        <f t="shared" si="1291"/>
        <v>40</v>
      </c>
      <c r="AP2183" s="33">
        <f t="shared" si="1291"/>
        <v>40</v>
      </c>
      <c r="AQ2183" s="33">
        <f t="shared" si="1291"/>
        <v>40</v>
      </c>
      <c r="AR2183" s="33">
        <f t="shared" si="1291"/>
        <v>40</v>
      </c>
      <c r="AS2183" s="33">
        <f t="shared" si="1291"/>
        <v>40</v>
      </c>
      <c r="AT2183" s="33">
        <f t="shared" si="1291"/>
        <v>40</v>
      </c>
      <c r="AU2183" s="33">
        <f t="shared" si="1291"/>
        <v>40</v>
      </c>
      <c r="AV2183" s="33">
        <f t="shared" si="1291"/>
        <v>40</v>
      </c>
      <c r="AW2183" s="33">
        <f t="shared" si="1291"/>
        <v>40</v>
      </c>
      <c r="AX2183" s="33">
        <f t="shared" si="1291"/>
        <v>40</v>
      </c>
      <c r="AY2183" s="33">
        <f t="shared" si="1291"/>
        <v>40</v>
      </c>
      <c r="AZ2183" s="33">
        <f t="shared" si="1291"/>
        <v>40</v>
      </c>
      <c r="BA2183" s="33">
        <f t="shared" si="1291"/>
        <v>40</v>
      </c>
      <c r="BB2183" s="33">
        <f t="shared" si="1291"/>
        <v>40</v>
      </c>
      <c r="BC2183" s="33">
        <f t="shared" si="1291"/>
        <v>40</v>
      </c>
      <c r="BD2183" s="33">
        <f t="shared" si="1285"/>
        <v>1800</v>
      </c>
      <c r="BE2183" s="322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U2184" si="1292">COUNTIF(F2142:F2181,"NS")</f>
        <v>0</v>
      </c>
      <c r="G2184" s="34">
        <f t="shared" si="1292"/>
        <v>0</v>
      </c>
      <c r="H2184" s="34">
        <f t="shared" si="1292"/>
        <v>0</v>
      </c>
      <c r="I2184" s="34">
        <f t="shared" si="1292"/>
        <v>0</v>
      </c>
      <c r="J2184" s="34">
        <f t="shared" si="1292"/>
        <v>0</v>
      </c>
      <c r="K2184" s="34">
        <f t="shared" si="1292"/>
        <v>0</v>
      </c>
      <c r="L2184" s="34">
        <f t="shared" si="1292"/>
        <v>0</v>
      </c>
      <c r="M2184" s="34">
        <f t="shared" si="1292"/>
        <v>0</v>
      </c>
      <c r="N2184" s="34">
        <f t="shared" si="1292"/>
        <v>0</v>
      </c>
      <c r="O2184" s="34">
        <f t="shared" si="1292"/>
        <v>0</v>
      </c>
      <c r="P2184" s="34">
        <f t="shared" si="1292"/>
        <v>0</v>
      </c>
      <c r="Q2184" s="34">
        <f t="shared" si="1292"/>
        <v>0</v>
      </c>
      <c r="R2184" s="34">
        <f t="shared" si="1292"/>
        <v>0</v>
      </c>
      <c r="S2184" s="34">
        <f t="shared" si="1292"/>
        <v>0</v>
      </c>
      <c r="T2184" s="34">
        <f t="shared" si="1292"/>
        <v>0</v>
      </c>
      <c r="U2184" s="34">
        <f t="shared" si="1292"/>
        <v>0</v>
      </c>
      <c r="V2184" s="34"/>
      <c r="W2184" s="34">
        <f>COUNTIF(W2142:W2181,"NS")</f>
        <v>0</v>
      </c>
      <c r="X2184" s="34"/>
      <c r="Y2184" s="34">
        <f>COUNTIF(Y2142:Y2181,"NS")</f>
        <v>0</v>
      </c>
      <c r="Z2184" s="34">
        <f>COUNTIF(Z2142:Z2181,"NS")</f>
        <v>0</v>
      </c>
      <c r="AA2184" s="34"/>
      <c r="AB2184" s="34">
        <f t="shared" ref="AB2184:AG2184" si="1293">COUNTIF(AB2142:AB2181,"NS")</f>
        <v>0</v>
      </c>
      <c r="AC2184" s="34">
        <f t="shared" si="1293"/>
        <v>0</v>
      </c>
      <c r="AD2184" s="34">
        <f t="shared" si="1293"/>
        <v>0</v>
      </c>
      <c r="AE2184" s="34">
        <f t="shared" si="1293"/>
        <v>0</v>
      </c>
      <c r="AF2184" s="34">
        <f t="shared" si="1293"/>
        <v>0</v>
      </c>
      <c r="AG2184" s="34">
        <f t="shared" si="1293"/>
        <v>0</v>
      </c>
      <c r="AH2184" s="34"/>
      <c r="AI2184" s="34">
        <f>COUNTIF(AI2142:AI2181,"NS")</f>
        <v>0</v>
      </c>
      <c r="AJ2184" s="34">
        <f>COUNTIF(AJ2142:AJ2181,"NS")</f>
        <v>0</v>
      </c>
      <c r="AK2184" s="34"/>
      <c r="AL2184" s="34">
        <f t="shared" ref="AL2184:BC2184" si="1294">COUNTIF(AL2142:AL2181,"NS")</f>
        <v>0</v>
      </c>
      <c r="AM2184" s="34">
        <f t="shared" si="1294"/>
        <v>0</v>
      </c>
      <c r="AN2184" s="34">
        <f t="shared" si="1294"/>
        <v>0</v>
      </c>
      <c r="AO2184" s="34">
        <f t="shared" si="1294"/>
        <v>0</v>
      </c>
      <c r="AP2184" s="34">
        <f t="shared" si="1294"/>
        <v>0</v>
      </c>
      <c r="AQ2184" s="34">
        <f t="shared" si="1294"/>
        <v>0</v>
      </c>
      <c r="AR2184" s="34">
        <f t="shared" si="1294"/>
        <v>0</v>
      </c>
      <c r="AS2184" s="34">
        <f t="shared" si="1294"/>
        <v>0</v>
      </c>
      <c r="AT2184" s="34">
        <f t="shared" si="1294"/>
        <v>0</v>
      </c>
      <c r="AU2184" s="34">
        <f t="shared" si="1294"/>
        <v>0</v>
      </c>
      <c r="AV2184" s="34">
        <f t="shared" si="1294"/>
        <v>0</v>
      </c>
      <c r="AW2184" s="34">
        <f t="shared" si="1294"/>
        <v>0</v>
      </c>
      <c r="AX2184" s="34">
        <f t="shared" si="1294"/>
        <v>0</v>
      </c>
      <c r="AY2184" s="34">
        <f t="shared" si="1294"/>
        <v>0</v>
      </c>
      <c r="AZ2184" s="34">
        <f t="shared" si="1294"/>
        <v>0</v>
      </c>
      <c r="BA2184" s="34">
        <f t="shared" si="1294"/>
        <v>0</v>
      </c>
      <c r="BB2184" s="34">
        <f t="shared" si="1294"/>
        <v>0</v>
      </c>
      <c r="BC2184" s="34">
        <f t="shared" si="1294"/>
        <v>0</v>
      </c>
      <c r="BD2184" s="33">
        <f t="shared" si="1285"/>
        <v>0</v>
      </c>
      <c r="BE2184" s="322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U2185" si="1295">COUNTIF(F2142:F2181,"NC")</f>
        <v>0</v>
      </c>
      <c r="G2185" s="34">
        <f t="shared" si="1295"/>
        <v>0</v>
      </c>
      <c r="H2185" s="34">
        <f t="shared" si="1295"/>
        <v>0</v>
      </c>
      <c r="I2185" s="34">
        <f t="shared" si="1295"/>
        <v>0</v>
      </c>
      <c r="J2185" s="34">
        <f t="shared" si="1295"/>
        <v>0</v>
      </c>
      <c r="K2185" s="34">
        <f t="shared" si="1295"/>
        <v>0</v>
      </c>
      <c r="L2185" s="34">
        <f t="shared" si="1295"/>
        <v>0</v>
      </c>
      <c r="M2185" s="34">
        <f t="shared" si="1295"/>
        <v>0</v>
      </c>
      <c r="N2185" s="34">
        <f t="shared" si="1295"/>
        <v>0</v>
      </c>
      <c r="O2185" s="34">
        <f t="shared" si="1295"/>
        <v>0</v>
      </c>
      <c r="P2185" s="34">
        <f t="shared" si="1295"/>
        <v>0</v>
      </c>
      <c r="Q2185" s="34">
        <f t="shared" si="1295"/>
        <v>0</v>
      </c>
      <c r="R2185" s="34">
        <f t="shared" si="1295"/>
        <v>0</v>
      </c>
      <c r="S2185" s="34">
        <f t="shared" si="1295"/>
        <v>0</v>
      </c>
      <c r="T2185" s="34">
        <f t="shared" si="1295"/>
        <v>0</v>
      </c>
      <c r="U2185" s="34">
        <f t="shared" si="1295"/>
        <v>0</v>
      </c>
      <c r="V2185" s="34"/>
      <c r="W2185" s="34">
        <f>COUNTIF(W2142:W2181,"NC")</f>
        <v>0</v>
      </c>
      <c r="X2185" s="34"/>
      <c r="Y2185" s="34">
        <f>COUNTIF(Y2142:Y2181,"NC")</f>
        <v>0</v>
      </c>
      <c r="Z2185" s="34">
        <f>COUNTIF(Z2142:Z2181,"NC")</f>
        <v>0</v>
      </c>
      <c r="AA2185" s="34"/>
      <c r="AB2185" s="34">
        <f t="shared" ref="AB2185:AG2185" si="1296">COUNTIF(AB2142:AB2181,"NC")</f>
        <v>0</v>
      </c>
      <c r="AC2185" s="34">
        <f t="shared" si="1296"/>
        <v>0</v>
      </c>
      <c r="AD2185" s="34">
        <f t="shared" si="1296"/>
        <v>0</v>
      </c>
      <c r="AE2185" s="34">
        <f t="shared" si="1296"/>
        <v>0</v>
      </c>
      <c r="AF2185" s="34">
        <f t="shared" si="1296"/>
        <v>0</v>
      </c>
      <c r="AG2185" s="34">
        <f t="shared" si="1296"/>
        <v>0</v>
      </c>
      <c r="AH2185" s="34"/>
      <c r="AI2185" s="34">
        <f>COUNTIF(AI2142:AI2181,"NC")</f>
        <v>0</v>
      </c>
      <c r="AJ2185" s="34">
        <f>COUNTIF(AJ2142:AJ2181,"NC")</f>
        <v>0</v>
      </c>
      <c r="AK2185" s="34"/>
      <c r="AL2185" s="34">
        <f t="shared" ref="AL2185:BC2185" si="1297">COUNTIF(AL2142:AL2181,"NC")</f>
        <v>0</v>
      </c>
      <c r="AM2185" s="34">
        <f t="shared" si="1297"/>
        <v>0</v>
      </c>
      <c r="AN2185" s="34">
        <f t="shared" si="1297"/>
        <v>0</v>
      </c>
      <c r="AO2185" s="34">
        <f t="shared" si="1297"/>
        <v>0</v>
      </c>
      <c r="AP2185" s="34">
        <f t="shared" si="1297"/>
        <v>0</v>
      </c>
      <c r="AQ2185" s="34">
        <f t="shared" si="1297"/>
        <v>0</v>
      </c>
      <c r="AR2185" s="34">
        <f t="shared" si="1297"/>
        <v>0</v>
      </c>
      <c r="AS2185" s="34">
        <f t="shared" si="1297"/>
        <v>0</v>
      </c>
      <c r="AT2185" s="34">
        <f t="shared" si="1297"/>
        <v>0</v>
      </c>
      <c r="AU2185" s="34">
        <f t="shared" si="1297"/>
        <v>0</v>
      </c>
      <c r="AV2185" s="34">
        <f t="shared" si="1297"/>
        <v>0</v>
      </c>
      <c r="AW2185" s="34">
        <f t="shared" si="1297"/>
        <v>0</v>
      </c>
      <c r="AX2185" s="34">
        <f t="shared" si="1297"/>
        <v>0</v>
      </c>
      <c r="AY2185" s="34">
        <f t="shared" si="1297"/>
        <v>0</v>
      </c>
      <c r="AZ2185" s="34">
        <f t="shared" si="1297"/>
        <v>0</v>
      </c>
      <c r="BA2185" s="34">
        <f t="shared" si="1297"/>
        <v>0</v>
      </c>
      <c r="BB2185" s="34">
        <f t="shared" si="1297"/>
        <v>0</v>
      </c>
      <c r="BC2185" s="34">
        <f t="shared" si="1297"/>
        <v>0</v>
      </c>
      <c r="BD2185" s="33">
        <f t="shared" si="1285"/>
        <v>0</v>
      </c>
      <c r="BE2185" s="322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U2186" si="1298">1-F2185/(F2183-F2184)</f>
        <v>1</v>
      </c>
      <c r="G2186" s="35">
        <f t="shared" si="1298"/>
        <v>1</v>
      </c>
      <c r="H2186" s="35">
        <f t="shared" si="1298"/>
        <v>1</v>
      </c>
      <c r="I2186" s="35">
        <f t="shared" si="1298"/>
        <v>1</v>
      </c>
      <c r="J2186" s="35">
        <f t="shared" si="1298"/>
        <v>1</v>
      </c>
      <c r="K2186" s="35">
        <f t="shared" si="1298"/>
        <v>1</v>
      </c>
      <c r="L2186" s="35">
        <f t="shared" si="1298"/>
        <v>1</v>
      </c>
      <c r="M2186" s="35">
        <f t="shared" si="1298"/>
        <v>1</v>
      </c>
      <c r="N2186" s="35">
        <f t="shared" si="1298"/>
        <v>1</v>
      </c>
      <c r="O2186" s="35">
        <f t="shared" si="1298"/>
        <v>1</v>
      </c>
      <c r="P2186" s="35">
        <f t="shared" si="1298"/>
        <v>1</v>
      </c>
      <c r="Q2186" s="35">
        <f t="shared" si="1298"/>
        <v>1</v>
      </c>
      <c r="R2186" s="35">
        <f t="shared" si="1298"/>
        <v>1</v>
      </c>
      <c r="S2186" s="35">
        <f t="shared" si="1298"/>
        <v>1</v>
      </c>
      <c r="T2186" s="35">
        <f t="shared" si="1298"/>
        <v>1</v>
      </c>
      <c r="U2186" s="35">
        <f t="shared" si="1298"/>
        <v>1</v>
      </c>
      <c r="V2186" s="35"/>
      <c r="W2186" s="35">
        <f>1-W2185/(W2183-W2184)</f>
        <v>1</v>
      </c>
      <c r="X2186" s="35"/>
      <c r="Y2186" s="35">
        <f>1-Y2185/(Y2183-Y2184)</f>
        <v>1</v>
      </c>
      <c r="Z2186" s="35">
        <f>1-Z2185/(Z2183-Z2184)</f>
        <v>1</v>
      </c>
      <c r="AA2186" s="35"/>
      <c r="AB2186" s="35">
        <f t="shared" ref="AB2186:AG2186" si="1299">1-AB2185/(AB2183-AB2184)</f>
        <v>1</v>
      </c>
      <c r="AC2186" s="35">
        <f t="shared" si="1299"/>
        <v>1</v>
      </c>
      <c r="AD2186" s="35">
        <f t="shared" si="1299"/>
        <v>1</v>
      </c>
      <c r="AE2186" s="35">
        <f t="shared" si="1299"/>
        <v>1</v>
      </c>
      <c r="AF2186" s="35">
        <f t="shared" si="1299"/>
        <v>1</v>
      </c>
      <c r="AG2186" s="35">
        <f t="shared" si="1299"/>
        <v>1</v>
      </c>
      <c r="AH2186" s="35"/>
      <c r="AI2186" s="35">
        <f>1-AI2185/(AI2183-AI2184)</f>
        <v>1</v>
      </c>
      <c r="AJ2186" s="35">
        <f>1-AJ2185/(AJ2183-AJ2184)</f>
        <v>1</v>
      </c>
      <c r="AK2186" s="35"/>
      <c r="AL2186" s="35">
        <f t="shared" ref="AL2186:BD2186" si="1300">1-AL2185/(AL2183-AL2184)</f>
        <v>1</v>
      </c>
      <c r="AM2186" s="35">
        <f t="shared" si="1300"/>
        <v>1</v>
      </c>
      <c r="AN2186" s="35">
        <f t="shared" si="1300"/>
        <v>1</v>
      </c>
      <c r="AO2186" s="35">
        <f t="shared" si="1300"/>
        <v>1</v>
      </c>
      <c r="AP2186" s="35">
        <f t="shared" si="1300"/>
        <v>1</v>
      </c>
      <c r="AQ2186" s="35">
        <f t="shared" si="1300"/>
        <v>1</v>
      </c>
      <c r="AR2186" s="35">
        <f t="shared" si="1300"/>
        <v>1</v>
      </c>
      <c r="AS2186" s="35">
        <f t="shared" si="1300"/>
        <v>1</v>
      </c>
      <c r="AT2186" s="35">
        <f t="shared" si="1300"/>
        <v>1</v>
      </c>
      <c r="AU2186" s="35">
        <f t="shared" si="1300"/>
        <v>1</v>
      </c>
      <c r="AV2186" s="35">
        <f t="shared" si="1300"/>
        <v>1</v>
      </c>
      <c r="AW2186" s="35">
        <f t="shared" si="1300"/>
        <v>1</v>
      </c>
      <c r="AX2186" s="35">
        <f t="shared" si="1300"/>
        <v>1</v>
      </c>
      <c r="AY2186" s="35">
        <f t="shared" si="1300"/>
        <v>1</v>
      </c>
      <c r="AZ2186" s="35">
        <f t="shared" si="1300"/>
        <v>1</v>
      </c>
      <c r="BA2186" s="35">
        <f t="shared" si="1300"/>
        <v>1</v>
      </c>
      <c r="BB2186" s="35">
        <f t="shared" si="1300"/>
        <v>1</v>
      </c>
      <c r="BC2186" s="35">
        <f t="shared" si="1300"/>
        <v>1</v>
      </c>
      <c r="BD2186" s="35">
        <f t="shared" si="1300"/>
        <v>1</v>
      </c>
      <c r="BE2186" s="322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U2187" si="1301">F2183+F2136</f>
        <v>1718</v>
      </c>
      <c r="G2187" s="34">
        <f t="shared" si="1301"/>
        <v>1720</v>
      </c>
      <c r="H2187" s="34">
        <f t="shared" si="1301"/>
        <v>1719</v>
      </c>
      <c r="I2187" s="34">
        <f t="shared" si="1301"/>
        <v>1720</v>
      </c>
      <c r="J2187" s="34" t="e">
        <f t="shared" si="1301"/>
        <v>#VALUE!</v>
      </c>
      <c r="K2187" s="34">
        <f t="shared" si="1301"/>
        <v>1718</v>
      </c>
      <c r="L2187" s="34">
        <f t="shared" si="1301"/>
        <v>1718</v>
      </c>
      <c r="M2187" s="34">
        <f t="shared" si="1301"/>
        <v>1719</v>
      </c>
      <c r="N2187" s="34">
        <f t="shared" si="1301"/>
        <v>1719</v>
      </c>
      <c r="O2187" s="34">
        <f t="shared" si="1301"/>
        <v>1717</v>
      </c>
      <c r="P2187" s="34">
        <f t="shared" si="1301"/>
        <v>1720</v>
      </c>
      <c r="Q2187" s="34">
        <f t="shared" si="1301"/>
        <v>1720</v>
      </c>
      <c r="R2187" s="34">
        <f t="shared" si="1301"/>
        <v>1692</v>
      </c>
      <c r="S2187" s="34">
        <f t="shared" si="1301"/>
        <v>1713</v>
      </c>
      <c r="T2187" s="34">
        <f t="shared" si="1301"/>
        <v>1720</v>
      </c>
      <c r="U2187" s="34">
        <f t="shared" si="1301"/>
        <v>1708</v>
      </c>
      <c r="V2187" s="34"/>
      <c r="W2187" s="34">
        <f>W2183+W2136</f>
        <v>1714</v>
      </c>
      <c r="X2187" s="34"/>
      <c r="Y2187" s="34">
        <f t="shared" ref="Y2187:Z2189" si="1302">Y2183+Y2136</f>
        <v>1719</v>
      </c>
      <c r="Z2187" s="34">
        <f t="shared" si="1302"/>
        <v>1720</v>
      </c>
      <c r="AA2187" s="34"/>
      <c r="AB2187" s="34">
        <f t="shared" ref="AB2187:AG2189" si="1303">AB2183+AB2136</f>
        <v>1718</v>
      </c>
      <c r="AC2187" s="34">
        <f t="shared" si="1303"/>
        <v>1720</v>
      </c>
      <c r="AD2187" s="34">
        <f t="shared" si="1303"/>
        <v>1714</v>
      </c>
      <c r="AE2187" s="34">
        <f t="shared" si="1303"/>
        <v>1720</v>
      </c>
      <c r="AF2187" s="34">
        <f t="shared" si="1303"/>
        <v>1719</v>
      </c>
      <c r="AG2187" s="34">
        <f t="shared" si="1303"/>
        <v>1717</v>
      </c>
      <c r="AH2187" s="34"/>
      <c r="AI2187" s="34">
        <f t="shared" ref="AI2187:AJ2189" si="1304">AI2183+AI2136</f>
        <v>1720</v>
      </c>
      <c r="AJ2187" s="34">
        <f t="shared" si="1304"/>
        <v>1715</v>
      </c>
      <c r="AK2187" s="34"/>
      <c r="AL2187" s="34">
        <f t="shared" ref="AL2187:BD2187" si="1305">AL2183+AL2136</f>
        <v>1716</v>
      </c>
      <c r="AM2187" s="34">
        <f t="shared" si="1305"/>
        <v>1719</v>
      </c>
      <c r="AN2187" s="34">
        <f t="shared" si="1305"/>
        <v>1719</v>
      </c>
      <c r="AO2187" s="34">
        <f t="shared" si="1305"/>
        <v>1718</v>
      </c>
      <c r="AP2187" s="34">
        <f t="shared" si="1305"/>
        <v>1719</v>
      </c>
      <c r="AQ2187" s="34">
        <f t="shared" si="1305"/>
        <v>1716</v>
      </c>
      <c r="AR2187" s="34">
        <f t="shared" si="1305"/>
        <v>1717</v>
      </c>
      <c r="AS2187" s="34">
        <f t="shared" si="1305"/>
        <v>1720</v>
      </c>
      <c r="AT2187" s="34">
        <f t="shared" si="1305"/>
        <v>1719</v>
      </c>
      <c r="AU2187" s="34">
        <f t="shared" si="1305"/>
        <v>1720</v>
      </c>
      <c r="AV2187" s="34">
        <f t="shared" si="1305"/>
        <v>1720</v>
      </c>
      <c r="AW2187" s="34">
        <f t="shared" si="1305"/>
        <v>1712</v>
      </c>
      <c r="AX2187" s="34">
        <f t="shared" si="1305"/>
        <v>1719</v>
      </c>
      <c r="AY2187" s="34">
        <f t="shared" si="1305"/>
        <v>1715</v>
      </c>
      <c r="AZ2187" s="34">
        <f t="shared" si="1305"/>
        <v>1718</v>
      </c>
      <c r="BA2187" s="34">
        <f t="shared" si="1305"/>
        <v>1720</v>
      </c>
      <c r="BB2187" s="34">
        <f t="shared" si="1305"/>
        <v>1720</v>
      </c>
      <c r="BC2187" s="34">
        <f t="shared" si="1305"/>
        <v>1720</v>
      </c>
      <c r="BD2187" s="34">
        <f t="shared" si="1305"/>
        <v>77244</v>
      </c>
      <c r="BE2187" s="322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U2188" si="1306">F2184+F2137</f>
        <v>150</v>
      </c>
      <c r="G2188" s="34">
        <f t="shared" si="1306"/>
        <v>227</v>
      </c>
      <c r="H2188" s="34">
        <f t="shared" si="1306"/>
        <v>149</v>
      </c>
      <c r="I2188" s="34">
        <f t="shared" si="1306"/>
        <v>232</v>
      </c>
      <c r="J2188" s="34" t="e">
        <f t="shared" si="1306"/>
        <v>#VALUE!</v>
      </c>
      <c r="K2188" s="34">
        <f t="shared" si="1306"/>
        <v>235</v>
      </c>
      <c r="L2188" s="34">
        <f t="shared" si="1306"/>
        <v>303</v>
      </c>
      <c r="M2188" s="34">
        <f t="shared" si="1306"/>
        <v>279</v>
      </c>
      <c r="N2188" s="34">
        <f t="shared" si="1306"/>
        <v>223</v>
      </c>
      <c r="O2188" s="34">
        <f t="shared" si="1306"/>
        <v>259</v>
      </c>
      <c r="P2188" s="34">
        <f t="shared" si="1306"/>
        <v>226</v>
      </c>
      <c r="Q2188" s="34">
        <f t="shared" si="1306"/>
        <v>263</v>
      </c>
      <c r="R2188" s="34">
        <f t="shared" si="1306"/>
        <v>200</v>
      </c>
      <c r="S2188" s="34">
        <f t="shared" si="1306"/>
        <v>292</v>
      </c>
      <c r="T2188" s="34">
        <f t="shared" si="1306"/>
        <v>244</v>
      </c>
      <c r="U2188" s="34">
        <f t="shared" si="1306"/>
        <v>219</v>
      </c>
      <c r="V2188" s="34"/>
      <c r="W2188" s="34">
        <f>W2184+W2137</f>
        <v>234</v>
      </c>
      <c r="X2188" s="34"/>
      <c r="Y2188" s="34">
        <f t="shared" si="1302"/>
        <v>232</v>
      </c>
      <c r="Z2188" s="34">
        <f t="shared" si="1302"/>
        <v>224</v>
      </c>
      <c r="AA2188" s="34"/>
      <c r="AB2188" s="34">
        <f t="shared" si="1303"/>
        <v>219</v>
      </c>
      <c r="AC2188" s="34">
        <f t="shared" si="1303"/>
        <v>232</v>
      </c>
      <c r="AD2188" s="34">
        <f t="shared" si="1303"/>
        <v>241</v>
      </c>
      <c r="AE2188" s="34">
        <f t="shared" si="1303"/>
        <v>244</v>
      </c>
      <c r="AF2188" s="34">
        <f t="shared" si="1303"/>
        <v>238</v>
      </c>
      <c r="AG2188" s="34">
        <f t="shared" si="1303"/>
        <v>189</v>
      </c>
      <c r="AH2188" s="34"/>
      <c r="AI2188" s="34">
        <f t="shared" si="1304"/>
        <v>282</v>
      </c>
      <c r="AJ2188" s="34">
        <f t="shared" si="1304"/>
        <v>240</v>
      </c>
      <c r="AK2188" s="34"/>
      <c r="AL2188" s="34">
        <f t="shared" ref="AL2188:BD2188" si="1307">AL2184+AL2137</f>
        <v>222</v>
      </c>
      <c r="AM2188" s="34">
        <f t="shared" si="1307"/>
        <v>234</v>
      </c>
      <c r="AN2188" s="34">
        <f t="shared" si="1307"/>
        <v>282</v>
      </c>
      <c r="AO2188" s="34">
        <f t="shared" si="1307"/>
        <v>226</v>
      </c>
      <c r="AP2188" s="34">
        <f t="shared" si="1307"/>
        <v>290</v>
      </c>
      <c r="AQ2188" s="34">
        <f t="shared" si="1307"/>
        <v>205</v>
      </c>
      <c r="AR2188" s="34">
        <f t="shared" si="1307"/>
        <v>187</v>
      </c>
      <c r="AS2188" s="34">
        <f t="shared" si="1307"/>
        <v>313</v>
      </c>
      <c r="AT2188" s="34">
        <f t="shared" si="1307"/>
        <v>229</v>
      </c>
      <c r="AU2188" s="34">
        <f t="shared" si="1307"/>
        <v>307</v>
      </c>
      <c r="AV2188" s="34">
        <f t="shared" si="1307"/>
        <v>0</v>
      </c>
      <c r="AW2188" s="34">
        <f t="shared" si="1307"/>
        <v>231</v>
      </c>
      <c r="AX2188" s="34">
        <f t="shared" si="1307"/>
        <v>213</v>
      </c>
      <c r="AY2188" s="34">
        <f t="shared" si="1307"/>
        <v>297</v>
      </c>
      <c r="AZ2188" s="34">
        <f t="shared" si="1307"/>
        <v>203</v>
      </c>
      <c r="BA2188" s="34">
        <f t="shared" si="1307"/>
        <v>234</v>
      </c>
      <c r="BB2188" s="34">
        <f t="shared" si="1307"/>
        <v>0</v>
      </c>
      <c r="BC2188" s="34">
        <f t="shared" si="1307"/>
        <v>0</v>
      </c>
      <c r="BD2188" s="34">
        <f t="shared" si="1307"/>
        <v>9654.64</v>
      </c>
      <c r="BE2188" s="322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U2189" si="1308">F2185+F2138</f>
        <v>6</v>
      </c>
      <c r="G2189" s="34">
        <f t="shared" si="1308"/>
        <v>48</v>
      </c>
      <c r="H2189" s="34">
        <f t="shared" si="1308"/>
        <v>124</v>
      </c>
      <c r="I2189" s="34">
        <f t="shared" si="1308"/>
        <v>78</v>
      </c>
      <c r="J2189" s="34">
        <f t="shared" si="1308"/>
        <v>38.58</v>
      </c>
      <c r="K2189" s="34">
        <f t="shared" si="1308"/>
        <v>30</v>
      </c>
      <c r="L2189" s="34">
        <f t="shared" si="1308"/>
        <v>110</v>
      </c>
      <c r="M2189" s="34">
        <f t="shared" si="1308"/>
        <v>189</v>
      </c>
      <c r="N2189" s="34">
        <f t="shared" si="1308"/>
        <v>137</v>
      </c>
      <c r="O2189" s="34">
        <f t="shared" si="1308"/>
        <v>87</v>
      </c>
      <c r="P2189" s="34">
        <f t="shared" si="1308"/>
        <v>48</v>
      </c>
      <c r="Q2189" s="34">
        <f t="shared" si="1308"/>
        <v>100</v>
      </c>
      <c r="R2189" s="34">
        <f t="shared" si="1308"/>
        <v>162</v>
      </c>
      <c r="S2189" s="34">
        <f t="shared" si="1308"/>
        <v>33</v>
      </c>
      <c r="T2189" s="34">
        <f t="shared" si="1308"/>
        <v>174</v>
      </c>
      <c r="U2189" s="34">
        <f t="shared" si="1308"/>
        <v>122</v>
      </c>
      <c r="V2189" s="34"/>
      <c r="W2189" s="34">
        <f>W2185+W2138</f>
        <v>210</v>
      </c>
      <c r="X2189" s="34"/>
      <c r="Y2189" s="34">
        <f t="shared" si="1302"/>
        <v>82</v>
      </c>
      <c r="Z2189" s="34">
        <f t="shared" si="1302"/>
        <v>113</v>
      </c>
      <c r="AA2189" s="34"/>
      <c r="AB2189" s="34">
        <f t="shared" si="1303"/>
        <v>5</v>
      </c>
      <c r="AC2189" s="34">
        <f t="shared" si="1303"/>
        <v>75</v>
      </c>
      <c r="AD2189" s="34">
        <f t="shared" si="1303"/>
        <v>50</v>
      </c>
      <c r="AE2189" s="34">
        <f t="shared" si="1303"/>
        <v>25</v>
      </c>
      <c r="AF2189" s="34">
        <f t="shared" si="1303"/>
        <v>209</v>
      </c>
      <c r="AG2189" s="34">
        <f t="shared" si="1303"/>
        <v>53</v>
      </c>
      <c r="AH2189" s="34"/>
      <c r="AI2189" s="34">
        <f t="shared" si="1304"/>
        <v>79</v>
      </c>
      <c r="AJ2189" s="34">
        <f t="shared" si="1304"/>
        <v>66</v>
      </c>
      <c r="AK2189" s="34"/>
      <c r="AL2189" s="34">
        <f t="shared" ref="AL2189:BD2189" si="1309">AL2185+AL2138</f>
        <v>75</v>
      </c>
      <c r="AM2189" s="34">
        <f t="shared" si="1309"/>
        <v>24</v>
      </c>
      <c r="AN2189" s="34">
        <f t="shared" si="1309"/>
        <v>85</v>
      </c>
      <c r="AO2189" s="34">
        <f t="shared" si="1309"/>
        <v>139</v>
      </c>
      <c r="AP2189" s="34">
        <f t="shared" si="1309"/>
        <v>32</v>
      </c>
      <c r="AQ2189" s="34">
        <f t="shared" si="1309"/>
        <v>213</v>
      </c>
      <c r="AR2189" s="34">
        <f t="shared" si="1309"/>
        <v>137</v>
      </c>
      <c r="AS2189" s="34">
        <f t="shared" si="1309"/>
        <v>135</v>
      </c>
      <c r="AT2189" s="34">
        <f t="shared" si="1309"/>
        <v>143</v>
      </c>
      <c r="AU2189" s="34">
        <f t="shared" si="1309"/>
        <v>192</v>
      </c>
      <c r="AV2189" s="34">
        <f t="shared" si="1309"/>
        <v>0</v>
      </c>
      <c r="AW2189" s="34">
        <f t="shared" si="1309"/>
        <v>242</v>
      </c>
      <c r="AX2189" s="34">
        <f t="shared" si="1309"/>
        <v>94</v>
      </c>
      <c r="AY2189" s="34">
        <f t="shared" si="1309"/>
        <v>3</v>
      </c>
      <c r="AZ2189" s="34">
        <f t="shared" si="1309"/>
        <v>52</v>
      </c>
      <c r="BA2189" s="34">
        <f t="shared" si="1309"/>
        <v>2</v>
      </c>
      <c r="BB2189" s="34">
        <f t="shared" si="1309"/>
        <v>0</v>
      </c>
      <c r="BC2189" s="34">
        <f t="shared" si="1309"/>
        <v>0</v>
      </c>
      <c r="BD2189" s="34">
        <f t="shared" si="1309"/>
        <v>3768.7200000000003</v>
      </c>
      <c r="BE2189" s="322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U2190" si="1310">1-F2189/(F2187-F2188)</f>
        <v>0.99617346938775508</v>
      </c>
      <c r="G2190" s="35">
        <f t="shared" si="1310"/>
        <v>0.9678499665103818</v>
      </c>
      <c r="H2190" s="35">
        <f t="shared" si="1310"/>
        <v>0.92101910828025479</v>
      </c>
      <c r="I2190" s="35">
        <f t="shared" si="1310"/>
        <v>0.94758064516129037</v>
      </c>
      <c r="J2190" s="35" t="e">
        <f t="shared" si="1310"/>
        <v>#VALUE!</v>
      </c>
      <c r="K2190" s="35">
        <f t="shared" si="1310"/>
        <v>0.97977073499662848</v>
      </c>
      <c r="L2190" s="35">
        <f t="shared" si="1310"/>
        <v>0.92226148409893993</v>
      </c>
      <c r="M2190" s="35">
        <f t="shared" si="1310"/>
        <v>0.86875000000000002</v>
      </c>
      <c r="N2190" s="35">
        <f t="shared" si="1310"/>
        <v>0.90842245989304815</v>
      </c>
      <c r="O2190" s="35">
        <f t="shared" si="1310"/>
        <v>0.94032921810699588</v>
      </c>
      <c r="P2190" s="35">
        <f t="shared" si="1310"/>
        <v>0.96787148594377514</v>
      </c>
      <c r="Q2190" s="35">
        <f t="shared" si="1310"/>
        <v>0.93136582017844882</v>
      </c>
      <c r="R2190" s="35">
        <f t="shared" si="1310"/>
        <v>0.89142091152815017</v>
      </c>
      <c r="S2190" s="35">
        <f t="shared" si="1310"/>
        <v>0.97677691766361718</v>
      </c>
      <c r="T2190" s="35">
        <f t="shared" si="1310"/>
        <v>0.88211382113821135</v>
      </c>
      <c r="U2190" s="35">
        <f t="shared" si="1310"/>
        <v>0.91806581598388182</v>
      </c>
      <c r="V2190" s="35"/>
      <c r="W2190" s="35">
        <f>1-W2189/(W2187-W2188)</f>
        <v>0.85810810810810811</v>
      </c>
      <c r="X2190" s="35"/>
      <c r="Y2190" s="35">
        <f>1-Y2189/(Y2187-Y2188)</f>
        <v>0.94485541358439806</v>
      </c>
      <c r="Z2190" s="35">
        <f>1-Z2189/(Z2187-Z2188)</f>
        <v>0.92446524064171121</v>
      </c>
      <c r="AA2190" s="35"/>
      <c r="AB2190" s="35">
        <f t="shared" ref="AB2190:AG2190" si="1311">1-AB2189/(AB2187-AB2188)</f>
        <v>0.99666444296197465</v>
      </c>
      <c r="AC2190" s="35">
        <f t="shared" si="1311"/>
        <v>0.94959677419354838</v>
      </c>
      <c r="AD2190" s="35">
        <f t="shared" si="1311"/>
        <v>0.9660556687033266</v>
      </c>
      <c r="AE2190" s="35">
        <f t="shared" si="1311"/>
        <v>0.98306233062330628</v>
      </c>
      <c r="AF2190" s="35">
        <f t="shared" si="1311"/>
        <v>0.85887913571910868</v>
      </c>
      <c r="AG2190" s="35">
        <f t="shared" si="1311"/>
        <v>0.96531413612565442</v>
      </c>
      <c r="AH2190" s="35"/>
      <c r="AI2190" s="35">
        <f>1-AI2189/(AI2187-AI2188)</f>
        <v>0.94506258692628653</v>
      </c>
      <c r="AJ2190" s="35">
        <f>1-AJ2189/(AJ2187-AJ2188)</f>
        <v>0.95525423728813563</v>
      </c>
      <c r="AK2190" s="35"/>
      <c r="AL2190" s="35">
        <f t="shared" ref="AL2190:BD2190" si="1312">1-AL2189/(AL2187-AL2188)</f>
        <v>0.94979919678714864</v>
      </c>
      <c r="AM2190" s="35">
        <f t="shared" si="1312"/>
        <v>0.98383838383838385</v>
      </c>
      <c r="AN2190" s="35">
        <f t="shared" si="1312"/>
        <v>0.94084899095337504</v>
      </c>
      <c r="AO2190" s="35">
        <f t="shared" si="1312"/>
        <v>0.90683646112600536</v>
      </c>
      <c r="AP2190" s="35">
        <f t="shared" si="1312"/>
        <v>0.97760671798460463</v>
      </c>
      <c r="AQ2190" s="35">
        <f t="shared" si="1312"/>
        <v>0.85903375248180014</v>
      </c>
      <c r="AR2190" s="35">
        <f t="shared" si="1312"/>
        <v>0.91045751633986927</v>
      </c>
      <c r="AS2190" s="35">
        <f t="shared" si="1312"/>
        <v>0.90405117270788915</v>
      </c>
      <c r="AT2190" s="35">
        <f t="shared" si="1312"/>
        <v>0.90402684563758395</v>
      </c>
      <c r="AU2190" s="35">
        <f t="shared" si="1312"/>
        <v>0.86411889596602975</v>
      </c>
      <c r="AV2190" s="35">
        <f t="shared" si="1312"/>
        <v>1</v>
      </c>
      <c r="AW2190" s="35">
        <f t="shared" si="1312"/>
        <v>0.83659689399054693</v>
      </c>
      <c r="AX2190" s="35">
        <f t="shared" si="1312"/>
        <v>0.9375830013280213</v>
      </c>
      <c r="AY2190" s="35">
        <f t="shared" si="1312"/>
        <v>0.99788434414668548</v>
      </c>
      <c r="AZ2190" s="35">
        <f t="shared" si="1312"/>
        <v>0.96567656765676568</v>
      </c>
      <c r="BA2190" s="35">
        <f t="shared" si="1312"/>
        <v>0.99865410497981155</v>
      </c>
      <c r="BB2190" s="35">
        <f t="shared" si="1312"/>
        <v>1</v>
      </c>
      <c r="BC2190" s="35">
        <f t="shared" si="1312"/>
        <v>1</v>
      </c>
      <c r="BD2190" s="35">
        <f t="shared" si="1312"/>
        <v>0.94424092786201852</v>
      </c>
      <c r="BE2190" s="322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U2191" si="1313">F2140</f>
        <v>14</v>
      </c>
      <c r="G2191" s="19">
        <f t="shared" si="1313"/>
        <v>23</v>
      </c>
      <c r="H2191" s="19">
        <f t="shared" si="1313"/>
        <v>42</v>
      </c>
      <c r="I2191" s="19">
        <f t="shared" si="1313"/>
        <v>47</v>
      </c>
      <c r="J2191" s="19">
        <f t="shared" si="1313"/>
        <v>48</v>
      </c>
      <c r="K2191" s="19">
        <f t="shared" si="1313"/>
        <v>59</v>
      </c>
      <c r="L2191" s="19">
        <f t="shared" si="1313"/>
        <v>64</v>
      </c>
      <c r="M2191" s="19">
        <f t="shared" si="1313"/>
        <v>65</v>
      </c>
      <c r="N2191" s="19">
        <f t="shared" si="1313"/>
        <v>66</v>
      </c>
      <c r="O2191" s="19">
        <f t="shared" si="1313"/>
        <v>72</v>
      </c>
      <c r="P2191" s="19">
        <f t="shared" si="1313"/>
        <v>76</v>
      </c>
      <c r="Q2191" s="19">
        <f t="shared" si="1313"/>
        <v>78</v>
      </c>
      <c r="R2191" s="19">
        <f t="shared" si="1313"/>
        <v>79</v>
      </c>
      <c r="S2191" s="19">
        <f t="shared" si="1313"/>
        <v>83</v>
      </c>
      <c r="T2191" s="19">
        <f t="shared" si="1313"/>
        <v>84</v>
      </c>
      <c r="U2191" s="19">
        <f t="shared" si="1313"/>
        <v>86</v>
      </c>
      <c r="V2191" s="19"/>
      <c r="W2191" s="19">
        <f>W2140</f>
        <v>411</v>
      </c>
      <c r="X2191" s="19"/>
      <c r="Y2191" s="19">
        <f>Y2140</f>
        <v>413</v>
      </c>
      <c r="Z2191" s="19">
        <f>Z2140</f>
        <v>415</v>
      </c>
      <c r="AA2191" s="19"/>
      <c r="AB2191" s="19">
        <f t="shared" ref="AB2191:AG2191" si="1314">AB2140</f>
        <v>417</v>
      </c>
      <c r="AC2191" s="19">
        <f t="shared" si="1314"/>
        <v>418</v>
      </c>
      <c r="AD2191" s="19">
        <f t="shared" si="1314"/>
        <v>419</v>
      </c>
      <c r="AE2191" s="19">
        <f t="shared" si="1314"/>
        <v>420</v>
      </c>
      <c r="AF2191" s="19">
        <f t="shared" si="1314"/>
        <v>421</v>
      </c>
      <c r="AG2191" s="19">
        <f t="shared" si="1314"/>
        <v>422</v>
      </c>
      <c r="AH2191" s="19"/>
      <c r="AI2191" s="19">
        <f>AI2140</f>
        <v>425</v>
      </c>
      <c r="AJ2191" s="19">
        <f>AJ2140</f>
        <v>426</v>
      </c>
      <c r="AK2191" s="19"/>
      <c r="AL2191" s="19">
        <f t="shared" ref="AL2191:BD2191" si="1315">AL2140</f>
        <v>430</v>
      </c>
      <c r="AM2191" s="19">
        <f t="shared" si="1315"/>
        <v>431</v>
      </c>
      <c r="AN2191" s="19">
        <f t="shared" si="1315"/>
        <v>433</v>
      </c>
      <c r="AO2191" s="19">
        <f t="shared" si="1315"/>
        <v>446</v>
      </c>
      <c r="AP2191" s="19">
        <f t="shared" si="1315"/>
        <v>449</v>
      </c>
      <c r="AQ2191" s="19">
        <f t="shared" si="1315"/>
        <v>450</v>
      </c>
      <c r="AR2191" s="19">
        <f t="shared" si="1315"/>
        <v>451</v>
      </c>
      <c r="AS2191" s="19">
        <f t="shared" si="1315"/>
        <v>453</v>
      </c>
      <c r="AT2191" s="19">
        <f t="shared" si="1315"/>
        <v>454</v>
      </c>
      <c r="AU2191" s="19">
        <f t="shared" si="1315"/>
        <v>455</v>
      </c>
      <c r="AV2191" s="19">
        <f t="shared" si="1315"/>
        <v>0</v>
      </c>
      <c r="AW2191" s="19">
        <f t="shared" si="1315"/>
        <v>457</v>
      </c>
      <c r="AX2191" s="19">
        <f t="shared" si="1315"/>
        <v>458</v>
      </c>
      <c r="AY2191" s="19">
        <f t="shared" si="1315"/>
        <v>460</v>
      </c>
      <c r="AZ2191" s="19">
        <f t="shared" si="1315"/>
        <v>461</v>
      </c>
      <c r="BA2191" s="19">
        <f t="shared" si="1315"/>
        <v>463</v>
      </c>
      <c r="BB2191" s="19">
        <f t="shared" si="1315"/>
        <v>0</v>
      </c>
      <c r="BC2191" s="19">
        <f t="shared" si="1315"/>
        <v>0</v>
      </c>
      <c r="BD2191" s="19" t="str">
        <f t="shared" si="1315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1316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1316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1316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1316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1316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1316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1316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1316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1316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1316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1316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1316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1316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1316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1316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1316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1316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1316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1316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426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1316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1316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1316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1316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1316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1316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1316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1316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1316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1316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1316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1316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1316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1316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1316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1316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1316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1316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1316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1316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1316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U2233" si="1317">SUM(F2193:F2232)</f>
        <v>0</v>
      </c>
      <c r="G2233" s="37">
        <f t="shared" si="1317"/>
        <v>0</v>
      </c>
      <c r="H2233" s="37">
        <f t="shared" si="1317"/>
        <v>0</v>
      </c>
      <c r="I2233" s="37">
        <f t="shared" si="1317"/>
        <v>0</v>
      </c>
      <c r="J2233" s="37">
        <f t="shared" si="1317"/>
        <v>0</v>
      </c>
      <c r="K2233" s="37">
        <f t="shared" si="1317"/>
        <v>0</v>
      </c>
      <c r="L2233" s="37">
        <f t="shared" si="1317"/>
        <v>0</v>
      </c>
      <c r="M2233" s="37">
        <f t="shared" si="1317"/>
        <v>0</v>
      </c>
      <c r="N2233" s="37">
        <f t="shared" si="1317"/>
        <v>0</v>
      </c>
      <c r="O2233" s="37">
        <f t="shared" si="1317"/>
        <v>0</v>
      </c>
      <c r="P2233" s="37">
        <f t="shared" si="1317"/>
        <v>0</v>
      </c>
      <c r="Q2233" s="37">
        <f t="shared" si="1317"/>
        <v>0</v>
      </c>
      <c r="R2233" s="37">
        <f t="shared" si="1317"/>
        <v>0</v>
      </c>
      <c r="S2233" s="37">
        <f t="shared" si="1317"/>
        <v>0</v>
      </c>
      <c r="T2233" s="37">
        <f t="shared" si="1317"/>
        <v>0</v>
      </c>
      <c r="U2233" s="37">
        <f t="shared" si="1317"/>
        <v>0</v>
      </c>
      <c r="V2233" s="37"/>
      <c r="W2233" s="37">
        <f>SUM(W2193:W2232)</f>
        <v>0</v>
      </c>
      <c r="X2233" s="37"/>
      <c r="Y2233" s="37">
        <f>SUM(Y2193:Y2232)</f>
        <v>0</v>
      </c>
      <c r="Z2233" s="37">
        <f>SUM(Z2193:Z2232)</f>
        <v>0</v>
      </c>
      <c r="AA2233" s="37"/>
      <c r="AB2233" s="37">
        <f t="shared" ref="AB2233:AG2233" si="1318">SUM(AB2193:AB2232)</f>
        <v>0</v>
      </c>
      <c r="AC2233" s="37">
        <f t="shared" si="1318"/>
        <v>0</v>
      </c>
      <c r="AD2233" s="37">
        <f t="shared" si="1318"/>
        <v>0</v>
      </c>
      <c r="AE2233" s="37">
        <f t="shared" si="1318"/>
        <v>0</v>
      </c>
      <c r="AF2233" s="37">
        <f t="shared" si="1318"/>
        <v>0</v>
      </c>
      <c r="AG2233" s="37">
        <f t="shared" si="1318"/>
        <v>0</v>
      </c>
      <c r="AH2233" s="37"/>
      <c r="AI2233" s="37">
        <f>SUM(AI2193:AI2232)</f>
        <v>0</v>
      </c>
      <c r="AJ2233" s="37">
        <f>SUM(AJ2193:AJ2232)</f>
        <v>0</v>
      </c>
      <c r="AK2233" s="37"/>
      <c r="AL2233" s="37">
        <f t="shared" ref="AL2233:BC2233" si="1319">SUM(AL2193:AL2232)</f>
        <v>0</v>
      </c>
      <c r="AM2233" s="37">
        <f t="shared" si="1319"/>
        <v>0</v>
      </c>
      <c r="AN2233" s="37">
        <f t="shared" si="1319"/>
        <v>0</v>
      </c>
      <c r="AO2233" s="37">
        <f t="shared" si="1319"/>
        <v>0</v>
      </c>
      <c r="AP2233" s="37">
        <f t="shared" si="1319"/>
        <v>0</v>
      </c>
      <c r="AQ2233" s="37">
        <f t="shared" si="1319"/>
        <v>0</v>
      </c>
      <c r="AR2233" s="37">
        <f t="shared" si="1319"/>
        <v>0</v>
      </c>
      <c r="AS2233" s="37">
        <f t="shared" si="1319"/>
        <v>0</v>
      </c>
      <c r="AT2233" s="37">
        <f t="shared" si="1319"/>
        <v>0</v>
      </c>
      <c r="AU2233" s="37">
        <f t="shared" si="1319"/>
        <v>0</v>
      </c>
      <c r="AV2233" s="37">
        <f t="shared" si="1319"/>
        <v>0</v>
      </c>
      <c r="AW2233" s="37">
        <f t="shared" si="1319"/>
        <v>0</v>
      </c>
      <c r="AX2233" s="37">
        <f t="shared" si="1319"/>
        <v>0</v>
      </c>
      <c r="AY2233" s="37">
        <f t="shared" si="1319"/>
        <v>0</v>
      </c>
      <c r="AZ2233" s="37">
        <f t="shared" si="1319"/>
        <v>0</v>
      </c>
      <c r="BA2233" s="37">
        <f t="shared" si="1319"/>
        <v>0</v>
      </c>
      <c r="BB2233" s="37">
        <f t="shared" si="1319"/>
        <v>0</v>
      </c>
      <c r="BC2233" s="37">
        <f t="shared" si="1319"/>
        <v>0</v>
      </c>
      <c r="BD2233" s="24">
        <f t="shared" si="1316"/>
        <v>0</v>
      </c>
      <c r="BE2233" s="322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U2234" si="1320">COUNTA(F2193:F2232)</f>
        <v>40</v>
      </c>
      <c r="G2234" s="33">
        <f t="shared" si="1320"/>
        <v>40</v>
      </c>
      <c r="H2234" s="33">
        <f t="shared" si="1320"/>
        <v>40</v>
      </c>
      <c r="I2234" s="33">
        <f t="shared" si="1320"/>
        <v>40</v>
      </c>
      <c r="J2234" s="33">
        <f t="shared" si="1320"/>
        <v>40</v>
      </c>
      <c r="K2234" s="33">
        <f t="shared" si="1320"/>
        <v>40</v>
      </c>
      <c r="L2234" s="33">
        <f t="shared" si="1320"/>
        <v>40</v>
      </c>
      <c r="M2234" s="33">
        <f t="shared" si="1320"/>
        <v>40</v>
      </c>
      <c r="N2234" s="33">
        <f t="shared" si="1320"/>
        <v>40</v>
      </c>
      <c r="O2234" s="33">
        <f t="shared" si="1320"/>
        <v>40</v>
      </c>
      <c r="P2234" s="33">
        <f t="shared" si="1320"/>
        <v>40</v>
      </c>
      <c r="Q2234" s="33">
        <f t="shared" si="1320"/>
        <v>40</v>
      </c>
      <c r="R2234" s="33">
        <f t="shared" si="1320"/>
        <v>40</v>
      </c>
      <c r="S2234" s="33">
        <f t="shared" si="1320"/>
        <v>40</v>
      </c>
      <c r="T2234" s="33">
        <f t="shared" si="1320"/>
        <v>40</v>
      </c>
      <c r="U2234" s="33">
        <f t="shared" si="1320"/>
        <v>40</v>
      </c>
      <c r="V2234" s="33"/>
      <c r="W2234" s="33">
        <f>COUNTA(W2193:W2232)</f>
        <v>40</v>
      </c>
      <c r="X2234" s="33"/>
      <c r="Y2234" s="33">
        <f>COUNTA(Y2193:Y2232)</f>
        <v>40</v>
      </c>
      <c r="Z2234" s="33">
        <f>COUNTA(Z2193:Z2232)</f>
        <v>40</v>
      </c>
      <c r="AA2234" s="33"/>
      <c r="AB2234" s="33">
        <f t="shared" ref="AB2234:AG2234" si="1321">COUNTA(AB2193:AB2232)</f>
        <v>40</v>
      </c>
      <c r="AC2234" s="33">
        <f t="shared" si="1321"/>
        <v>40</v>
      </c>
      <c r="AD2234" s="33">
        <f t="shared" si="1321"/>
        <v>40</v>
      </c>
      <c r="AE2234" s="33">
        <f t="shared" si="1321"/>
        <v>40</v>
      </c>
      <c r="AF2234" s="33">
        <f t="shared" si="1321"/>
        <v>40</v>
      </c>
      <c r="AG2234" s="33">
        <f t="shared" si="1321"/>
        <v>40</v>
      </c>
      <c r="AH2234" s="33"/>
      <c r="AI2234" s="33">
        <f>COUNTA(AI2193:AI2232)</f>
        <v>40</v>
      </c>
      <c r="AJ2234" s="33">
        <f>COUNTA(AJ2193:AJ2232)</f>
        <v>40</v>
      </c>
      <c r="AK2234" s="33"/>
      <c r="AL2234" s="33">
        <f t="shared" ref="AL2234:BC2234" si="1322">COUNTA(AL2193:AL2232)</f>
        <v>40</v>
      </c>
      <c r="AM2234" s="33">
        <f t="shared" si="1322"/>
        <v>40</v>
      </c>
      <c r="AN2234" s="33">
        <f t="shared" si="1322"/>
        <v>40</v>
      </c>
      <c r="AO2234" s="33">
        <f t="shared" si="1322"/>
        <v>40</v>
      </c>
      <c r="AP2234" s="33">
        <f t="shared" si="1322"/>
        <v>40</v>
      </c>
      <c r="AQ2234" s="33">
        <f t="shared" si="1322"/>
        <v>40</v>
      </c>
      <c r="AR2234" s="33">
        <f t="shared" si="1322"/>
        <v>40</v>
      </c>
      <c r="AS2234" s="33">
        <f t="shared" si="1322"/>
        <v>40</v>
      </c>
      <c r="AT2234" s="33">
        <f t="shared" si="1322"/>
        <v>40</v>
      </c>
      <c r="AU2234" s="33">
        <f t="shared" si="1322"/>
        <v>40</v>
      </c>
      <c r="AV2234" s="33">
        <f t="shared" si="1322"/>
        <v>40</v>
      </c>
      <c r="AW2234" s="33">
        <f t="shared" si="1322"/>
        <v>40</v>
      </c>
      <c r="AX2234" s="33">
        <f t="shared" si="1322"/>
        <v>40</v>
      </c>
      <c r="AY2234" s="33">
        <f t="shared" si="1322"/>
        <v>40</v>
      </c>
      <c r="AZ2234" s="33">
        <f t="shared" si="1322"/>
        <v>40</v>
      </c>
      <c r="BA2234" s="33">
        <f t="shared" si="1322"/>
        <v>40</v>
      </c>
      <c r="BB2234" s="33">
        <f t="shared" si="1322"/>
        <v>40</v>
      </c>
      <c r="BC2234" s="33">
        <f t="shared" si="1322"/>
        <v>40</v>
      </c>
      <c r="BD2234" s="33">
        <f t="shared" si="1316"/>
        <v>1800</v>
      </c>
      <c r="BE2234" s="322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U2235" si="1323">COUNTIF(F2193:F2232,"NS")</f>
        <v>0</v>
      </c>
      <c r="G2235" s="34">
        <f t="shared" si="1323"/>
        <v>0</v>
      </c>
      <c r="H2235" s="34">
        <f t="shared" si="1323"/>
        <v>0</v>
      </c>
      <c r="I2235" s="34">
        <f t="shared" si="1323"/>
        <v>0</v>
      </c>
      <c r="J2235" s="34">
        <f t="shared" si="1323"/>
        <v>0</v>
      </c>
      <c r="K2235" s="34">
        <f t="shared" si="1323"/>
        <v>0</v>
      </c>
      <c r="L2235" s="34">
        <f t="shared" si="1323"/>
        <v>0</v>
      </c>
      <c r="M2235" s="34">
        <f t="shared" si="1323"/>
        <v>0</v>
      </c>
      <c r="N2235" s="34">
        <f t="shared" si="1323"/>
        <v>0</v>
      </c>
      <c r="O2235" s="34">
        <f t="shared" si="1323"/>
        <v>0</v>
      </c>
      <c r="P2235" s="34">
        <f t="shared" si="1323"/>
        <v>0</v>
      </c>
      <c r="Q2235" s="34">
        <f t="shared" si="1323"/>
        <v>0</v>
      </c>
      <c r="R2235" s="34">
        <f t="shared" si="1323"/>
        <v>0</v>
      </c>
      <c r="S2235" s="34">
        <f t="shared" si="1323"/>
        <v>0</v>
      </c>
      <c r="T2235" s="34">
        <f t="shared" si="1323"/>
        <v>0</v>
      </c>
      <c r="U2235" s="34">
        <f t="shared" si="1323"/>
        <v>0</v>
      </c>
      <c r="V2235" s="34"/>
      <c r="W2235" s="34">
        <f>COUNTIF(W2193:W2232,"NS")</f>
        <v>0</v>
      </c>
      <c r="X2235" s="34"/>
      <c r="Y2235" s="34">
        <f>COUNTIF(Y2193:Y2232,"NS")</f>
        <v>0</v>
      </c>
      <c r="Z2235" s="34">
        <f>COUNTIF(Z2193:Z2232,"NS")</f>
        <v>0</v>
      </c>
      <c r="AA2235" s="34"/>
      <c r="AB2235" s="34">
        <f t="shared" ref="AB2235:AG2235" si="1324">COUNTIF(AB2193:AB2232,"NS")</f>
        <v>0</v>
      </c>
      <c r="AC2235" s="34">
        <f t="shared" si="1324"/>
        <v>0</v>
      </c>
      <c r="AD2235" s="34">
        <f t="shared" si="1324"/>
        <v>0</v>
      </c>
      <c r="AE2235" s="34">
        <f t="shared" si="1324"/>
        <v>0</v>
      </c>
      <c r="AF2235" s="34">
        <f t="shared" si="1324"/>
        <v>0</v>
      </c>
      <c r="AG2235" s="34">
        <f t="shared" si="1324"/>
        <v>0</v>
      </c>
      <c r="AH2235" s="34"/>
      <c r="AI2235" s="34">
        <f>COUNTIF(AI2193:AI2232,"NS")</f>
        <v>0</v>
      </c>
      <c r="AJ2235" s="34">
        <f>COUNTIF(AJ2193:AJ2232,"NS")</f>
        <v>0</v>
      </c>
      <c r="AK2235" s="34"/>
      <c r="AL2235" s="34">
        <f t="shared" ref="AL2235:BC2235" si="1325">COUNTIF(AL2193:AL2232,"NS")</f>
        <v>0</v>
      </c>
      <c r="AM2235" s="34">
        <f t="shared" si="1325"/>
        <v>0</v>
      </c>
      <c r="AN2235" s="34">
        <f t="shared" si="1325"/>
        <v>0</v>
      </c>
      <c r="AO2235" s="34">
        <f t="shared" si="1325"/>
        <v>0</v>
      </c>
      <c r="AP2235" s="34">
        <f t="shared" si="1325"/>
        <v>0</v>
      </c>
      <c r="AQ2235" s="34">
        <f t="shared" si="1325"/>
        <v>0</v>
      </c>
      <c r="AR2235" s="34">
        <f t="shared" si="1325"/>
        <v>0</v>
      </c>
      <c r="AS2235" s="34">
        <f t="shared" si="1325"/>
        <v>0</v>
      </c>
      <c r="AT2235" s="34">
        <f t="shared" si="1325"/>
        <v>0</v>
      </c>
      <c r="AU2235" s="34">
        <f t="shared" si="1325"/>
        <v>0</v>
      </c>
      <c r="AV2235" s="34">
        <f t="shared" si="1325"/>
        <v>0</v>
      </c>
      <c r="AW2235" s="34">
        <f t="shared" si="1325"/>
        <v>0</v>
      </c>
      <c r="AX2235" s="34">
        <f t="shared" si="1325"/>
        <v>0</v>
      </c>
      <c r="AY2235" s="34">
        <f t="shared" si="1325"/>
        <v>0</v>
      </c>
      <c r="AZ2235" s="34">
        <f t="shared" si="1325"/>
        <v>0</v>
      </c>
      <c r="BA2235" s="34">
        <f t="shared" si="1325"/>
        <v>0</v>
      </c>
      <c r="BB2235" s="34">
        <f t="shared" si="1325"/>
        <v>0</v>
      </c>
      <c r="BC2235" s="34">
        <f t="shared" si="1325"/>
        <v>0</v>
      </c>
      <c r="BD2235" s="33">
        <f t="shared" si="1316"/>
        <v>0</v>
      </c>
      <c r="BE2235" s="322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U2236" si="1326">COUNTIF(F2193:F2232,"NC")</f>
        <v>0</v>
      </c>
      <c r="G2236" s="34">
        <f t="shared" si="1326"/>
        <v>0</v>
      </c>
      <c r="H2236" s="34">
        <f t="shared" si="1326"/>
        <v>0</v>
      </c>
      <c r="I2236" s="34">
        <f t="shared" si="1326"/>
        <v>0</v>
      </c>
      <c r="J2236" s="34">
        <f t="shared" si="1326"/>
        <v>0</v>
      </c>
      <c r="K2236" s="34">
        <f t="shared" si="1326"/>
        <v>0</v>
      </c>
      <c r="L2236" s="34">
        <f t="shared" si="1326"/>
        <v>0</v>
      </c>
      <c r="M2236" s="34">
        <f t="shared" si="1326"/>
        <v>0</v>
      </c>
      <c r="N2236" s="34">
        <f t="shared" si="1326"/>
        <v>0</v>
      </c>
      <c r="O2236" s="34">
        <f t="shared" si="1326"/>
        <v>0</v>
      </c>
      <c r="P2236" s="34">
        <f t="shared" si="1326"/>
        <v>0</v>
      </c>
      <c r="Q2236" s="34">
        <f t="shared" si="1326"/>
        <v>0</v>
      </c>
      <c r="R2236" s="34">
        <f t="shared" si="1326"/>
        <v>0</v>
      </c>
      <c r="S2236" s="34">
        <f t="shared" si="1326"/>
        <v>0</v>
      </c>
      <c r="T2236" s="34">
        <f t="shared" si="1326"/>
        <v>0</v>
      </c>
      <c r="U2236" s="34">
        <f t="shared" si="1326"/>
        <v>0</v>
      </c>
      <c r="V2236" s="34"/>
      <c r="W2236" s="34">
        <f>COUNTIF(W2193:W2232,"NC")</f>
        <v>0</v>
      </c>
      <c r="X2236" s="34"/>
      <c r="Y2236" s="34">
        <f>COUNTIF(Y2193:Y2232,"NC")</f>
        <v>0</v>
      </c>
      <c r="Z2236" s="34">
        <f>COUNTIF(Z2193:Z2232,"NC")</f>
        <v>0</v>
      </c>
      <c r="AA2236" s="34"/>
      <c r="AB2236" s="34">
        <f t="shared" ref="AB2236:AG2236" si="1327">COUNTIF(AB2193:AB2232,"NC")</f>
        <v>0</v>
      </c>
      <c r="AC2236" s="34">
        <f t="shared" si="1327"/>
        <v>0</v>
      </c>
      <c r="AD2236" s="34">
        <f t="shared" si="1327"/>
        <v>0</v>
      </c>
      <c r="AE2236" s="34">
        <f t="shared" si="1327"/>
        <v>0</v>
      </c>
      <c r="AF2236" s="34">
        <f t="shared" si="1327"/>
        <v>0</v>
      </c>
      <c r="AG2236" s="34">
        <f t="shared" si="1327"/>
        <v>0</v>
      </c>
      <c r="AH2236" s="34"/>
      <c r="AI2236" s="34">
        <f>COUNTIF(AI2193:AI2232,"NC")</f>
        <v>0</v>
      </c>
      <c r="AJ2236" s="34">
        <f>COUNTIF(AJ2193:AJ2232,"NC")</f>
        <v>0</v>
      </c>
      <c r="AK2236" s="34"/>
      <c r="AL2236" s="34">
        <f t="shared" ref="AL2236:BC2236" si="1328">COUNTIF(AL2193:AL2232,"NC")</f>
        <v>0</v>
      </c>
      <c r="AM2236" s="34">
        <f t="shared" si="1328"/>
        <v>0</v>
      </c>
      <c r="AN2236" s="34">
        <f t="shared" si="1328"/>
        <v>0</v>
      </c>
      <c r="AO2236" s="34">
        <f t="shared" si="1328"/>
        <v>0</v>
      </c>
      <c r="AP2236" s="34">
        <f t="shared" si="1328"/>
        <v>0</v>
      </c>
      <c r="AQ2236" s="34">
        <f t="shared" si="1328"/>
        <v>0</v>
      </c>
      <c r="AR2236" s="34">
        <f t="shared" si="1328"/>
        <v>0</v>
      </c>
      <c r="AS2236" s="34">
        <f t="shared" si="1328"/>
        <v>0</v>
      </c>
      <c r="AT2236" s="34">
        <f t="shared" si="1328"/>
        <v>0</v>
      </c>
      <c r="AU2236" s="34">
        <f t="shared" si="1328"/>
        <v>0</v>
      </c>
      <c r="AV2236" s="34">
        <f t="shared" si="1328"/>
        <v>0</v>
      </c>
      <c r="AW2236" s="34">
        <f t="shared" si="1328"/>
        <v>0</v>
      </c>
      <c r="AX2236" s="34">
        <f t="shared" si="1328"/>
        <v>0</v>
      </c>
      <c r="AY2236" s="34">
        <f t="shared" si="1328"/>
        <v>0</v>
      </c>
      <c r="AZ2236" s="34">
        <f t="shared" si="1328"/>
        <v>0</v>
      </c>
      <c r="BA2236" s="34">
        <f t="shared" si="1328"/>
        <v>0</v>
      </c>
      <c r="BB2236" s="34">
        <f t="shared" si="1328"/>
        <v>0</v>
      </c>
      <c r="BC2236" s="34">
        <f t="shared" si="1328"/>
        <v>0</v>
      </c>
      <c r="BD2236" s="33">
        <f t="shared" si="1316"/>
        <v>0</v>
      </c>
      <c r="BE2236" s="322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U2237" si="1329">1-F2236/(F2234-F2235)</f>
        <v>1</v>
      </c>
      <c r="G2237" s="35">
        <f t="shared" si="1329"/>
        <v>1</v>
      </c>
      <c r="H2237" s="35">
        <f t="shared" si="1329"/>
        <v>1</v>
      </c>
      <c r="I2237" s="35">
        <f t="shared" si="1329"/>
        <v>1</v>
      </c>
      <c r="J2237" s="35">
        <f t="shared" si="1329"/>
        <v>1</v>
      </c>
      <c r="K2237" s="35">
        <f t="shared" si="1329"/>
        <v>1</v>
      </c>
      <c r="L2237" s="35">
        <f t="shared" si="1329"/>
        <v>1</v>
      </c>
      <c r="M2237" s="35">
        <f t="shared" si="1329"/>
        <v>1</v>
      </c>
      <c r="N2237" s="35">
        <f t="shared" si="1329"/>
        <v>1</v>
      </c>
      <c r="O2237" s="35">
        <f t="shared" si="1329"/>
        <v>1</v>
      </c>
      <c r="P2237" s="35">
        <f t="shared" si="1329"/>
        <v>1</v>
      </c>
      <c r="Q2237" s="35">
        <f t="shared" si="1329"/>
        <v>1</v>
      </c>
      <c r="R2237" s="35">
        <f t="shared" si="1329"/>
        <v>1</v>
      </c>
      <c r="S2237" s="35">
        <f t="shared" si="1329"/>
        <v>1</v>
      </c>
      <c r="T2237" s="35">
        <f t="shared" si="1329"/>
        <v>1</v>
      </c>
      <c r="U2237" s="35">
        <f t="shared" si="1329"/>
        <v>1</v>
      </c>
      <c r="V2237" s="35"/>
      <c r="W2237" s="35">
        <f>1-W2236/(W2234-W2235)</f>
        <v>1</v>
      </c>
      <c r="X2237" s="35"/>
      <c r="Y2237" s="35">
        <f>1-Y2236/(Y2234-Y2235)</f>
        <v>1</v>
      </c>
      <c r="Z2237" s="35">
        <f>1-Z2236/(Z2234-Z2235)</f>
        <v>1</v>
      </c>
      <c r="AA2237" s="35"/>
      <c r="AB2237" s="35">
        <f t="shared" ref="AB2237:AG2237" si="1330">1-AB2236/(AB2234-AB2235)</f>
        <v>1</v>
      </c>
      <c r="AC2237" s="35">
        <f t="shared" si="1330"/>
        <v>1</v>
      </c>
      <c r="AD2237" s="35">
        <f t="shared" si="1330"/>
        <v>1</v>
      </c>
      <c r="AE2237" s="35">
        <f t="shared" si="1330"/>
        <v>1</v>
      </c>
      <c r="AF2237" s="35">
        <f t="shared" si="1330"/>
        <v>1</v>
      </c>
      <c r="AG2237" s="35">
        <f t="shared" si="1330"/>
        <v>1</v>
      </c>
      <c r="AH2237" s="35"/>
      <c r="AI2237" s="35">
        <f>1-AI2236/(AI2234-AI2235)</f>
        <v>1</v>
      </c>
      <c r="AJ2237" s="35">
        <f>1-AJ2236/(AJ2234-AJ2235)</f>
        <v>1</v>
      </c>
      <c r="AK2237" s="35"/>
      <c r="AL2237" s="35">
        <f t="shared" ref="AL2237:BD2237" si="1331">1-AL2236/(AL2234-AL2235)</f>
        <v>1</v>
      </c>
      <c r="AM2237" s="35">
        <f t="shared" si="1331"/>
        <v>1</v>
      </c>
      <c r="AN2237" s="35">
        <f t="shared" si="1331"/>
        <v>1</v>
      </c>
      <c r="AO2237" s="35">
        <f t="shared" si="1331"/>
        <v>1</v>
      </c>
      <c r="AP2237" s="35">
        <f t="shared" si="1331"/>
        <v>1</v>
      </c>
      <c r="AQ2237" s="35">
        <f t="shared" si="1331"/>
        <v>1</v>
      </c>
      <c r="AR2237" s="35">
        <f t="shared" si="1331"/>
        <v>1</v>
      </c>
      <c r="AS2237" s="35">
        <f t="shared" si="1331"/>
        <v>1</v>
      </c>
      <c r="AT2237" s="35">
        <f t="shared" si="1331"/>
        <v>1</v>
      </c>
      <c r="AU2237" s="35">
        <f t="shared" si="1331"/>
        <v>1</v>
      </c>
      <c r="AV2237" s="35">
        <f t="shared" si="1331"/>
        <v>1</v>
      </c>
      <c r="AW2237" s="35">
        <f t="shared" si="1331"/>
        <v>1</v>
      </c>
      <c r="AX2237" s="35">
        <f t="shared" si="1331"/>
        <v>1</v>
      </c>
      <c r="AY2237" s="35">
        <f t="shared" si="1331"/>
        <v>1</v>
      </c>
      <c r="AZ2237" s="35">
        <f t="shared" si="1331"/>
        <v>1</v>
      </c>
      <c r="BA2237" s="35">
        <f t="shared" si="1331"/>
        <v>1</v>
      </c>
      <c r="BB2237" s="35">
        <f t="shared" si="1331"/>
        <v>1</v>
      </c>
      <c r="BC2237" s="35">
        <f t="shared" si="1331"/>
        <v>1</v>
      </c>
      <c r="BD2237" s="35">
        <f t="shared" si="1331"/>
        <v>1</v>
      </c>
      <c r="BE2237" s="322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U2238" si="1332">F2234+F2187</f>
        <v>1758</v>
      </c>
      <c r="G2238" s="34">
        <f t="shared" si="1332"/>
        <v>1760</v>
      </c>
      <c r="H2238" s="34">
        <f t="shared" si="1332"/>
        <v>1759</v>
      </c>
      <c r="I2238" s="34">
        <f t="shared" si="1332"/>
        <v>1760</v>
      </c>
      <c r="J2238" s="34" t="e">
        <f t="shared" si="1332"/>
        <v>#VALUE!</v>
      </c>
      <c r="K2238" s="34">
        <f t="shared" si="1332"/>
        <v>1758</v>
      </c>
      <c r="L2238" s="34">
        <f t="shared" si="1332"/>
        <v>1758</v>
      </c>
      <c r="M2238" s="34">
        <f t="shared" si="1332"/>
        <v>1759</v>
      </c>
      <c r="N2238" s="34">
        <f t="shared" si="1332"/>
        <v>1759</v>
      </c>
      <c r="O2238" s="34">
        <f t="shared" si="1332"/>
        <v>1757</v>
      </c>
      <c r="P2238" s="34">
        <f t="shared" si="1332"/>
        <v>1760</v>
      </c>
      <c r="Q2238" s="34">
        <f t="shared" si="1332"/>
        <v>1760</v>
      </c>
      <c r="R2238" s="34">
        <f t="shared" si="1332"/>
        <v>1732</v>
      </c>
      <c r="S2238" s="34">
        <f t="shared" si="1332"/>
        <v>1753</v>
      </c>
      <c r="T2238" s="34">
        <f t="shared" si="1332"/>
        <v>1760</v>
      </c>
      <c r="U2238" s="34">
        <f t="shared" si="1332"/>
        <v>1748</v>
      </c>
      <c r="V2238" s="34"/>
      <c r="W2238" s="34">
        <f>W2234+W2187</f>
        <v>1754</v>
      </c>
      <c r="X2238" s="34"/>
      <c r="Y2238" s="34">
        <f t="shared" ref="Y2238:Z2240" si="1333">Y2234+Y2187</f>
        <v>1759</v>
      </c>
      <c r="Z2238" s="34">
        <f t="shared" si="1333"/>
        <v>1760</v>
      </c>
      <c r="AA2238" s="34"/>
      <c r="AB2238" s="34">
        <f t="shared" ref="AB2238:AG2240" si="1334">AB2234+AB2187</f>
        <v>1758</v>
      </c>
      <c r="AC2238" s="34">
        <f t="shared" si="1334"/>
        <v>1760</v>
      </c>
      <c r="AD2238" s="34">
        <f t="shared" si="1334"/>
        <v>1754</v>
      </c>
      <c r="AE2238" s="34">
        <f t="shared" si="1334"/>
        <v>1760</v>
      </c>
      <c r="AF2238" s="34">
        <f t="shared" si="1334"/>
        <v>1759</v>
      </c>
      <c r="AG2238" s="34">
        <f t="shared" si="1334"/>
        <v>1757</v>
      </c>
      <c r="AH2238" s="34"/>
      <c r="AI2238" s="34">
        <f t="shared" ref="AI2238:AJ2240" si="1335">AI2234+AI2187</f>
        <v>1760</v>
      </c>
      <c r="AJ2238" s="34">
        <f t="shared" si="1335"/>
        <v>1755</v>
      </c>
      <c r="AK2238" s="34"/>
      <c r="AL2238" s="34">
        <f t="shared" ref="AL2238:BD2238" si="1336">AL2234+AL2187</f>
        <v>1756</v>
      </c>
      <c r="AM2238" s="34">
        <f t="shared" si="1336"/>
        <v>1759</v>
      </c>
      <c r="AN2238" s="34">
        <f t="shared" si="1336"/>
        <v>1759</v>
      </c>
      <c r="AO2238" s="34">
        <f t="shared" si="1336"/>
        <v>1758</v>
      </c>
      <c r="AP2238" s="34">
        <f t="shared" si="1336"/>
        <v>1759</v>
      </c>
      <c r="AQ2238" s="34">
        <f t="shared" si="1336"/>
        <v>1756</v>
      </c>
      <c r="AR2238" s="34">
        <f t="shared" si="1336"/>
        <v>1757</v>
      </c>
      <c r="AS2238" s="34">
        <f t="shared" si="1336"/>
        <v>1760</v>
      </c>
      <c r="AT2238" s="34">
        <f t="shared" si="1336"/>
        <v>1759</v>
      </c>
      <c r="AU2238" s="34">
        <f t="shared" si="1336"/>
        <v>1760</v>
      </c>
      <c r="AV2238" s="34">
        <f t="shared" si="1336"/>
        <v>1760</v>
      </c>
      <c r="AW2238" s="34">
        <f t="shared" si="1336"/>
        <v>1752</v>
      </c>
      <c r="AX2238" s="34">
        <f t="shared" si="1336"/>
        <v>1759</v>
      </c>
      <c r="AY2238" s="34">
        <f t="shared" si="1336"/>
        <v>1755</v>
      </c>
      <c r="AZ2238" s="34">
        <f t="shared" si="1336"/>
        <v>1758</v>
      </c>
      <c r="BA2238" s="34">
        <f t="shared" si="1336"/>
        <v>1760</v>
      </c>
      <c r="BB2238" s="34">
        <f t="shared" si="1336"/>
        <v>1760</v>
      </c>
      <c r="BC2238" s="34">
        <f t="shared" si="1336"/>
        <v>1760</v>
      </c>
      <c r="BD2238" s="34">
        <f t="shared" si="1336"/>
        <v>79044</v>
      </c>
      <c r="BE2238" s="322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U2239" si="1337">F2235+F2188</f>
        <v>150</v>
      </c>
      <c r="G2239" s="34">
        <f t="shared" si="1337"/>
        <v>227</v>
      </c>
      <c r="H2239" s="34">
        <f t="shared" si="1337"/>
        <v>149</v>
      </c>
      <c r="I2239" s="34">
        <f t="shared" si="1337"/>
        <v>232</v>
      </c>
      <c r="J2239" s="34" t="e">
        <f t="shared" si="1337"/>
        <v>#VALUE!</v>
      </c>
      <c r="K2239" s="34">
        <f t="shared" si="1337"/>
        <v>235</v>
      </c>
      <c r="L2239" s="34">
        <f t="shared" si="1337"/>
        <v>303</v>
      </c>
      <c r="M2239" s="34">
        <f t="shared" si="1337"/>
        <v>279</v>
      </c>
      <c r="N2239" s="34">
        <f t="shared" si="1337"/>
        <v>223</v>
      </c>
      <c r="O2239" s="34">
        <f t="shared" si="1337"/>
        <v>259</v>
      </c>
      <c r="P2239" s="34">
        <f t="shared" si="1337"/>
        <v>226</v>
      </c>
      <c r="Q2239" s="34">
        <f t="shared" si="1337"/>
        <v>263</v>
      </c>
      <c r="R2239" s="34">
        <f t="shared" si="1337"/>
        <v>200</v>
      </c>
      <c r="S2239" s="34">
        <f t="shared" si="1337"/>
        <v>292</v>
      </c>
      <c r="T2239" s="34">
        <f t="shared" si="1337"/>
        <v>244</v>
      </c>
      <c r="U2239" s="34">
        <f t="shared" si="1337"/>
        <v>219</v>
      </c>
      <c r="V2239" s="34"/>
      <c r="W2239" s="34">
        <f>W2235+W2188</f>
        <v>234</v>
      </c>
      <c r="X2239" s="34"/>
      <c r="Y2239" s="34">
        <f t="shared" si="1333"/>
        <v>232</v>
      </c>
      <c r="Z2239" s="34">
        <f t="shared" si="1333"/>
        <v>224</v>
      </c>
      <c r="AA2239" s="34"/>
      <c r="AB2239" s="34">
        <f t="shared" si="1334"/>
        <v>219</v>
      </c>
      <c r="AC2239" s="34">
        <f t="shared" si="1334"/>
        <v>232</v>
      </c>
      <c r="AD2239" s="34">
        <f t="shared" si="1334"/>
        <v>241</v>
      </c>
      <c r="AE2239" s="34">
        <f t="shared" si="1334"/>
        <v>244</v>
      </c>
      <c r="AF2239" s="34">
        <f t="shared" si="1334"/>
        <v>238</v>
      </c>
      <c r="AG2239" s="34">
        <f t="shared" si="1334"/>
        <v>189</v>
      </c>
      <c r="AH2239" s="34"/>
      <c r="AI2239" s="34">
        <f t="shared" si="1335"/>
        <v>282</v>
      </c>
      <c r="AJ2239" s="34">
        <f t="shared" si="1335"/>
        <v>240</v>
      </c>
      <c r="AK2239" s="34"/>
      <c r="AL2239" s="34">
        <f t="shared" ref="AL2239:BD2239" si="1338">AL2235+AL2188</f>
        <v>222</v>
      </c>
      <c r="AM2239" s="34">
        <f t="shared" si="1338"/>
        <v>234</v>
      </c>
      <c r="AN2239" s="34">
        <f t="shared" si="1338"/>
        <v>282</v>
      </c>
      <c r="AO2239" s="34">
        <f t="shared" si="1338"/>
        <v>226</v>
      </c>
      <c r="AP2239" s="34">
        <f t="shared" si="1338"/>
        <v>290</v>
      </c>
      <c r="AQ2239" s="34">
        <f t="shared" si="1338"/>
        <v>205</v>
      </c>
      <c r="AR2239" s="34">
        <f t="shared" si="1338"/>
        <v>187</v>
      </c>
      <c r="AS2239" s="34">
        <f t="shared" si="1338"/>
        <v>313</v>
      </c>
      <c r="AT2239" s="34">
        <f t="shared" si="1338"/>
        <v>229</v>
      </c>
      <c r="AU2239" s="34">
        <f t="shared" si="1338"/>
        <v>307</v>
      </c>
      <c r="AV2239" s="34">
        <f t="shared" si="1338"/>
        <v>0</v>
      </c>
      <c r="AW2239" s="34">
        <f t="shared" si="1338"/>
        <v>231</v>
      </c>
      <c r="AX2239" s="34">
        <f t="shared" si="1338"/>
        <v>213</v>
      </c>
      <c r="AY2239" s="34">
        <f t="shared" si="1338"/>
        <v>297</v>
      </c>
      <c r="AZ2239" s="34">
        <f t="shared" si="1338"/>
        <v>203</v>
      </c>
      <c r="BA2239" s="34">
        <f t="shared" si="1338"/>
        <v>234</v>
      </c>
      <c r="BB2239" s="34">
        <f t="shared" si="1338"/>
        <v>0</v>
      </c>
      <c r="BC2239" s="34">
        <f t="shared" si="1338"/>
        <v>0</v>
      </c>
      <c r="BD2239" s="34">
        <f t="shared" si="1338"/>
        <v>9654.64</v>
      </c>
      <c r="BE2239" s="322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U2240" si="1339">F2236+F2189</f>
        <v>6</v>
      </c>
      <c r="G2240" s="34">
        <f t="shared" si="1339"/>
        <v>48</v>
      </c>
      <c r="H2240" s="34">
        <f t="shared" si="1339"/>
        <v>124</v>
      </c>
      <c r="I2240" s="34">
        <f t="shared" si="1339"/>
        <v>78</v>
      </c>
      <c r="J2240" s="34">
        <f t="shared" si="1339"/>
        <v>38.58</v>
      </c>
      <c r="K2240" s="34">
        <f t="shared" si="1339"/>
        <v>30</v>
      </c>
      <c r="L2240" s="34">
        <f t="shared" si="1339"/>
        <v>110</v>
      </c>
      <c r="M2240" s="34">
        <f t="shared" si="1339"/>
        <v>189</v>
      </c>
      <c r="N2240" s="34">
        <f t="shared" si="1339"/>
        <v>137</v>
      </c>
      <c r="O2240" s="34">
        <f t="shared" si="1339"/>
        <v>87</v>
      </c>
      <c r="P2240" s="34">
        <f t="shared" si="1339"/>
        <v>48</v>
      </c>
      <c r="Q2240" s="34">
        <f t="shared" si="1339"/>
        <v>100</v>
      </c>
      <c r="R2240" s="34">
        <f t="shared" si="1339"/>
        <v>162</v>
      </c>
      <c r="S2240" s="34">
        <f t="shared" si="1339"/>
        <v>33</v>
      </c>
      <c r="T2240" s="34">
        <f t="shared" si="1339"/>
        <v>174</v>
      </c>
      <c r="U2240" s="34">
        <f t="shared" si="1339"/>
        <v>122</v>
      </c>
      <c r="V2240" s="34"/>
      <c r="W2240" s="34">
        <f>W2236+W2189</f>
        <v>210</v>
      </c>
      <c r="X2240" s="34"/>
      <c r="Y2240" s="34">
        <f t="shared" si="1333"/>
        <v>82</v>
      </c>
      <c r="Z2240" s="34">
        <f t="shared" si="1333"/>
        <v>113</v>
      </c>
      <c r="AA2240" s="34"/>
      <c r="AB2240" s="34">
        <f t="shared" si="1334"/>
        <v>5</v>
      </c>
      <c r="AC2240" s="34">
        <f t="shared" si="1334"/>
        <v>75</v>
      </c>
      <c r="AD2240" s="34">
        <f t="shared" si="1334"/>
        <v>50</v>
      </c>
      <c r="AE2240" s="34">
        <f t="shared" si="1334"/>
        <v>25</v>
      </c>
      <c r="AF2240" s="34">
        <f t="shared" si="1334"/>
        <v>209</v>
      </c>
      <c r="AG2240" s="34">
        <f t="shared" si="1334"/>
        <v>53</v>
      </c>
      <c r="AH2240" s="34"/>
      <c r="AI2240" s="34">
        <f t="shared" si="1335"/>
        <v>79</v>
      </c>
      <c r="AJ2240" s="34">
        <f t="shared" si="1335"/>
        <v>66</v>
      </c>
      <c r="AK2240" s="34"/>
      <c r="AL2240" s="34">
        <f t="shared" ref="AL2240:BD2240" si="1340">AL2236+AL2189</f>
        <v>75</v>
      </c>
      <c r="AM2240" s="34">
        <f t="shared" si="1340"/>
        <v>24</v>
      </c>
      <c r="AN2240" s="34">
        <f t="shared" si="1340"/>
        <v>85</v>
      </c>
      <c r="AO2240" s="34">
        <f t="shared" si="1340"/>
        <v>139</v>
      </c>
      <c r="AP2240" s="34">
        <f t="shared" si="1340"/>
        <v>32</v>
      </c>
      <c r="AQ2240" s="34">
        <f t="shared" si="1340"/>
        <v>213</v>
      </c>
      <c r="AR2240" s="34">
        <f t="shared" si="1340"/>
        <v>137</v>
      </c>
      <c r="AS2240" s="34">
        <f t="shared" si="1340"/>
        <v>135</v>
      </c>
      <c r="AT2240" s="34">
        <f t="shared" si="1340"/>
        <v>143</v>
      </c>
      <c r="AU2240" s="34">
        <f t="shared" si="1340"/>
        <v>192</v>
      </c>
      <c r="AV2240" s="34">
        <f t="shared" si="1340"/>
        <v>0</v>
      </c>
      <c r="AW2240" s="34">
        <f t="shared" si="1340"/>
        <v>242</v>
      </c>
      <c r="AX2240" s="34">
        <f t="shared" si="1340"/>
        <v>94</v>
      </c>
      <c r="AY2240" s="34">
        <f t="shared" si="1340"/>
        <v>3</v>
      </c>
      <c r="AZ2240" s="34">
        <f t="shared" si="1340"/>
        <v>52</v>
      </c>
      <c r="BA2240" s="34">
        <f t="shared" si="1340"/>
        <v>2</v>
      </c>
      <c r="BB2240" s="34">
        <f t="shared" si="1340"/>
        <v>0</v>
      </c>
      <c r="BC2240" s="34">
        <f t="shared" si="1340"/>
        <v>0</v>
      </c>
      <c r="BD2240" s="34">
        <f t="shared" si="1340"/>
        <v>3768.7200000000003</v>
      </c>
      <c r="BE2240" s="322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U2241" si="1341">1-F2240/(F2238-F2239)</f>
        <v>0.99626865671641796</v>
      </c>
      <c r="G2241" s="35">
        <f t="shared" si="1341"/>
        <v>0.96868884540117417</v>
      </c>
      <c r="H2241" s="35">
        <f t="shared" si="1341"/>
        <v>0.92298136645962736</v>
      </c>
      <c r="I2241" s="35">
        <f t="shared" si="1341"/>
        <v>0.94895287958115182</v>
      </c>
      <c r="J2241" s="35" t="e">
        <f t="shared" si="1341"/>
        <v>#VALUE!</v>
      </c>
      <c r="K2241" s="35">
        <f t="shared" si="1341"/>
        <v>0.98030203545633621</v>
      </c>
      <c r="L2241" s="35">
        <f t="shared" si="1341"/>
        <v>0.92439862542955331</v>
      </c>
      <c r="M2241" s="35">
        <f t="shared" si="1341"/>
        <v>0.87229729729729732</v>
      </c>
      <c r="N2241" s="35">
        <f t="shared" si="1341"/>
        <v>0.91080729166666663</v>
      </c>
      <c r="O2241" s="35">
        <f t="shared" si="1341"/>
        <v>0.94192256341789049</v>
      </c>
      <c r="P2241" s="35">
        <f t="shared" si="1341"/>
        <v>0.9687092568448501</v>
      </c>
      <c r="Q2241" s="35">
        <f t="shared" si="1341"/>
        <v>0.9331997327989312</v>
      </c>
      <c r="R2241" s="35">
        <f t="shared" si="1341"/>
        <v>0.89425587467362921</v>
      </c>
      <c r="S2241" s="35">
        <f t="shared" si="1341"/>
        <v>0.97741273100616022</v>
      </c>
      <c r="T2241" s="35">
        <f t="shared" si="1341"/>
        <v>0.88522427440633245</v>
      </c>
      <c r="U2241" s="35">
        <f t="shared" si="1341"/>
        <v>0.92020928711576189</v>
      </c>
      <c r="V2241" s="35"/>
      <c r="W2241" s="35">
        <f>1-W2240/(W2238-W2239)</f>
        <v>0.86184210526315785</v>
      </c>
      <c r="X2241" s="35"/>
      <c r="Y2241" s="35">
        <f>1-Y2240/(Y2238-Y2239)</f>
        <v>0.94629993451211525</v>
      </c>
      <c r="Z2241" s="35">
        <f>1-Z2240/(Z2238-Z2239)</f>
        <v>0.92643229166666663</v>
      </c>
      <c r="AA2241" s="35"/>
      <c r="AB2241" s="35">
        <f t="shared" ref="AB2241:AG2241" si="1342">1-AB2240/(AB2238-AB2239)</f>
        <v>0.99675113710201435</v>
      </c>
      <c r="AC2241" s="35">
        <f t="shared" si="1342"/>
        <v>0.9509162303664922</v>
      </c>
      <c r="AD2241" s="35">
        <f t="shared" si="1342"/>
        <v>0.96695307336417713</v>
      </c>
      <c r="AE2241" s="35">
        <f t="shared" si="1342"/>
        <v>0.98350923482849606</v>
      </c>
      <c r="AF2241" s="35">
        <f t="shared" si="1342"/>
        <v>0.86259040105193951</v>
      </c>
      <c r="AG2241" s="35">
        <f t="shared" si="1342"/>
        <v>0.96619897959183676</v>
      </c>
      <c r="AH2241" s="35"/>
      <c r="AI2241" s="35">
        <f>1-AI2240/(AI2238-AI2239)</f>
        <v>0.94654939106901215</v>
      </c>
      <c r="AJ2241" s="35">
        <f>1-AJ2240/(AJ2238-AJ2239)</f>
        <v>0.9564356435643564</v>
      </c>
      <c r="AK2241" s="35"/>
      <c r="AL2241" s="35">
        <f t="shared" ref="AL2241:BD2241" si="1343">1-AL2240/(AL2238-AL2239)</f>
        <v>0.95110821382007826</v>
      </c>
      <c r="AM2241" s="35">
        <f t="shared" si="1343"/>
        <v>0.98426229508196716</v>
      </c>
      <c r="AN2241" s="35">
        <f t="shared" si="1343"/>
        <v>0.94245091401489511</v>
      </c>
      <c r="AO2241" s="35">
        <f t="shared" si="1343"/>
        <v>0.90926892950391647</v>
      </c>
      <c r="AP2241" s="35">
        <f t="shared" si="1343"/>
        <v>0.97821647379169507</v>
      </c>
      <c r="AQ2241" s="35">
        <f t="shared" si="1343"/>
        <v>0.86266924564796899</v>
      </c>
      <c r="AR2241" s="35">
        <f t="shared" si="1343"/>
        <v>0.91273885350318473</v>
      </c>
      <c r="AS2241" s="35">
        <f t="shared" si="1343"/>
        <v>0.90670352453351766</v>
      </c>
      <c r="AT2241" s="35">
        <f t="shared" si="1343"/>
        <v>0.9065359477124183</v>
      </c>
      <c r="AU2241" s="35">
        <f t="shared" si="1343"/>
        <v>0.86785960082587743</v>
      </c>
      <c r="AV2241" s="35">
        <f t="shared" si="1343"/>
        <v>1</v>
      </c>
      <c r="AW2241" s="35">
        <f t="shared" si="1343"/>
        <v>0.84089414858645628</v>
      </c>
      <c r="AX2241" s="35">
        <f t="shared" si="1343"/>
        <v>0.93919793014230268</v>
      </c>
      <c r="AY2241" s="35">
        <f t="shared" si="1343"/>
        <v>0.99794238683127567</v>
      </c>
      <c r="AZ2241" s="35">
        <f t="shared" si="1343"/>
        <v>0.9665594855305466</v>
      </c>
      <c r="BA2241" s="35">
        <f t="shared" si="1343"/>
        <v>0.9986893840104849</v>
      </c>
      <c r="BB2241" s="35">
        <f t="shared" si="1343"/>
        <v>1</v>
      </c>
      <c r="BC2241" s="35">
        <f t="shared" si="1343"/>
        <v>1</v>
      </c>
      <c r="BD2241" s="35">
        <f t="shared" si="1343"/>
        <v>0.94568735033728513</v>
      </c>
      <c r="BE2241" s="322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U2242" si="1344">F2191</f>
        <v>14</v>
      </c>
      <c r="G2242" s="19">
        <f t="shared" si="1344"/>
        <v>23</v>
      </c>
      <c r="H2242" s="19">
        <f t="shared" si="1344"/>
        <v>42</v>
      </c>
      <c r="I2242" s="19">
        <f t="shared" si="1344"/>
        <v>47</v>
      </c>
      <c r="J2242" s="19">
        <f t="shared" si="1344"/>
        <v>48</v>
      </c>
      <c r="K2242" s="19">
        <f t="shared" si="1344"/>
        <v>59</v>
      </c>
      <c r="L2242" s="19">
        <f t="shared" si="1344"/>
        <v>64</v>
      </c>
      <c r="M2242" s="19">
        <f t="shared" si="1344"/>
        <v>65</v>
      </c>
      <c r="N2242" s="19">
        <f t="shared" si="1344"/>
        <v>66</v>
      </c>
      <c r="O2242" s="19">
        <f t="shared" si="1344"/>
        <v>72</v>
      </c>
      <c r="P2242" s="19">
        <f t="shared" si="1344"/>
        <v>76</v>
      </c>
      <c r="Q2242" s="19">
        <f t="shared" si="1344"/>
        <v>78</v>
      </c>
      <c r="R2242" s="19">
        <f t="shared" si="1344"/>
        <v>79</v>
      </c>
      <c r="S2242" s="19">
        <f t="shared" si="1344"/>
        <v>83</v>
      </c>
      <c r="T2242" s="19">
        <f t="shared" si="1344"/>
        <v>84</v>
      </c>
      <c r="U2242" s="19">
        <f t="shared" si="1344"/>
        <v>86</v>
      </c>
      <c r="V2242" s="19"/>
      <c r="W2242" s="19">
        <f>W2191</f>
        <v>411</v>
      </c>
      <c r="X2242" s="19"/>
      <c r="Y2242" s="19">
        <f>Y2191</f>
        <v>413</v>
      </c>
      <c r="Z2242" s="19">
        <f>Z2191</f>
        <v>415</v>
      </c>
      <c r="AA2242" s="19"/>
      <c r="AB2242" s="19">
        <f t="shared" ref="AB2242:AG2242" si="1345">AB2191</f>
        <v>417</v>
      </c>
      <c r="AC2242" s="19">
        <f t="shared" si="1345"/>
        <v>418</v>
      </c>
      <c r="AD2242" s="19">
        <f t="shared" si="1345"/>
        <v>419</v>
      </c>
      <c r="AE2242" s="19">
        <f t="shared" si="1345"/>
        <v>420</v>
      </c>
      <c r="AF2242" s="19">
        <f t="shared" si="1345"/>
        <v>421</v>
      </c>
      <c r="AG2242" s="19">
        <f t="shared" si="1345"/>
        <v>422</v>
      </c>
      <c r="AH2242" s="19"/>
      <c r="AI2242" s="19">
        <f>AI2191</f>
        <v>425</v>
      </c>
      <c r="AJ2242" s="19">
        <f>AJ2191</f>
        <v>426</v>
      </c>
      <c r="AK2242" s="19"/>
      <c r="AL2242" s="19">
        <f t="shared" ref="AL2242:BD2242" si="1346">AL2191</f>
        <v>430</v>
      </c>
      <c r="AM2242" s="19">
        <f t="shared" si="1346"/>
        <v>431</v>
      </c>
      <c r="AN2242" s="19">
        <f t="shared" si="1346"/>
        <v>433</v>
      </c>
      <c r="AO2242" s="19">
        <f t="shared" si="1346"/>
        <v>446</v>
      </c>
      <c r="AP2242" s="19">
        <f t="shared" si="1346"/>
        <v>449</v>
      </c>
      <c r="AQ2242" s="19">
        <f t="shared" si="1346"/>
        <v>450</v>
      </c>
      <c r="AR2242" s="19">
        <f t="shared" si="1346"/>
        <v>451</v>
      </c>
      <c r="AS2242" s="19">
        <f t="shared" si="1346"/>
        <v>453</v>
      </c>
      <c r="AT2242" s="19">
        <f t="shared" si="1346"/>
        <v>454</v>
      </c>
      <c r="AU2242" s="19">
        <f t="shared" si="1346"/>
        <v>455</v>
      </c>
      <c r="AV2242" s="19">
        <f t="shared" si="1346"/>
        <v>0</v>
      </c>
      <c r="AW2242" s="19">
        <f t="shared" si="1346"/>
        <v>457</v>
      </c>
      <c r="AX2242" s="19">
        <f t="shared" si="1346"/>
        <v>458</v>
      </c>
      <c r="AY2242" s="19">
        <f t="shared" si="1346"/>
        <v>460</v>
      </c>
      <c r="AZ2242" s="19">
        <f t="shared" si="1346"/>
        <v>461</v>
      </c>
      <c r="BA2242" s="19">
        <f t="shared" si="1346"/>
        <v>463</v>
      </c>
      <c r="BB2242" s="19">
        <f t="shared" si="1346"/>
        <v>0</v>
      </c>
      <c r="BC2242" s="19">
        <f t="shared" si="1346"/>
        <v>0</v>
      </c>
      <c r="BD2242" s="19" t="str">
        <f t="shared" si="1346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1347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1347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1347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1347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1347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1347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1347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1347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1347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1347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1347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1347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1347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1347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1347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1347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1347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427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1347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1347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1347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1347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1347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1347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1347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1347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1347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1347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1347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1347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1347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1347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1347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1347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1347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1347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1347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1347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1347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1347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1347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U2284" si="1348">SUM(F2244:F2283)</f>
        <v>0</v>
      </c>
      <c r="G2284" s="37">
        <f t="shared" si="1348"/>
        <v>0</v>
      </c>
      <c r="H2284" s="37">
        <f t="shared" si="1348"/>
        <v>0</v>
      </c>
      <c r="I2284" s="37">
        <f t="shared" si="1348"/>
        <v>0</v>
      </c>
      <c r="J2284" s="37">
        <f t="shared" si="1348"/>
        <v>0</v>
      </c>
      <c r="K2284" s="37">
        <f t="shared" si="1348"/>
        <v>0</v>
      </c>
      <c r="L2284" s="37">
        <f t="shared" si="1348"/>
        <v>0</v>
      </c>
      <c r="M2284" s="37">
        <f t="shared" si="1348"/>
        <v>0</v>
      </c>
      <c r="N2284" s="37">
        <f t="shared" si="1348"/>
        <v>0</v>
      </c>
      <c r="O2284" s="37">
        <f t="shared" si="1348"/>
        <v>0</v>
      </c>
      <c r="P2284" s="37">
        <f t="shared" si="1348"/>
        <v>0</v>
      </c>
      <c r="Q2284" s="37">
        <f t="shared" si="1348"/>
        <v>0</v>
      </c>
      <c r="R2284" s="37">
        <f t="shared" si="1348"/>
        <v>0</v>
      </c>
      <c r="S2284" s="37">
        <f t="shared" si="1348"/>
        <v>0</v>
      </c>
      <c r="T2284" s="37">
        <f t="shared" si="1348"/>
        <v>0</v>
      </c>
      <c r="U2284" s="37">
        <f t="shared" si="1348"/>
        <v>0</v>
      </c>
      <c r="V2284" s="37"/>
      <c r="W2284" s="37">
        <f>SUM(W2244:W2283)</f>
        <v>0</v>
      </c>
      <c r="X2284" s="37"/>
      <c r="Y2284" s="37">
        <f>SUM(Y2244:Y2283)</f>
        <v>0</v>
      </c>
      <c r="Z2284" s="37">
        <f>SUM(Z2244:Z2283)</f>
        <v>0</v>
      </c>
      <c r="AA2284" s="37"/>
      <c r="AB2284" s="37">
        <f t="shared" ref="AB2284:AG2284" si="1349">SUM(AB2244:AB2283)</f>
        <v>0</v>
      </c>
      <c r="AC2284" s="37">
        <f t="shared" si="1349"/>
        <v>0</v>
      </c>
      <c r="AD2284" s="37">
        <f t="shared" si="1349"/>
        <v>0</v>
      </c>
      <c r="AE2284" s="37">
        <f t="shared" si="1349"/>
        <v>0</v>
      </c>
      <c r="AF2284" s="37">
        <f t="shared" si="1349"/>
        <v>0</v>
      </c>
      <c r="AG2284" s="37">
        <f t="shared" si="1349"/>
        <v>0</v>
      </c>
      <c r="AH2284" s="37"/>
      <c r="AI2284" s="37">
        <f>SUM(AI2244:AI2283)</f>
        <v>0</v>
      </c>
      <c r="AJ2284" s="37">
        <f>SUM(AJ2244:AJ2283)</f>
        <v>0</v>
      </c>
      <c r="AK2284" s="37"/>
      <c r="AL2284" s="37">
        <f t="shared" ref="AL2284:BC2284" si="1350">SUM(AL2244:AL2283)</f>
        <v>0</v>
      </c>
      <c r="AM2284" s="37">
        <f t="shared" si="1350"/>
        <v>0</v>
      </c>
      <c r="AN2284" s="37">
        <f t="shared" si="1350"/>
        <v>0</v>
      </c>
      <c r="AO2284" s="37">
        <f t="shared" si="1350"/>
        <v>0</v>
      </c>
      <c r="AP2284" s="37">
        <f t="shared" si="1350"/>
        <v>0</v>
      </c>
      <c r="AQ2284" s="37">
        <f t="shared" si="1350"/>
        <v>0</v>
      </c>
      <c r="AR2284" s="37">
        <f t="shared" si="1350"/>
        <v>0</v>
      </c>
      <c r="AS2284" s="37">
        <f t="shared" si="1350"/>
        <v>0</v>
      </c>
      <c r="AT2284" s="37">
        <f t="shared" si="1350"/>
        <v>0</v>
      </c>
      <c r="AU2284" s="37">
        <f t="shared" si="1350"/>
        <v>0</v>
      </c>
      <c r="AV2284" s="37">
        <f t="shared" si="1350"/>
        <v>0</v>
      </c>
      <c r="AW2284" s="37">
        <f t="shared" si="1350"/>
        <v>0</v>
      </c>
      <c r="AX2284" s="37">
        <f t="shared" si="1350"/>
        <v>0</v>
      </c>
      <c r="AY2284" s="37">
        <f t="shared" si="1350"/>
        <v>0</v>
      </c>
      <c r="AZ2284" s="37">
        <f t="shared" si="1350"/>
        <v>0</v>
      </c>
      <c r="BA2284" s="37">
        <f t="shared" si="1350"/>
        <v>0</v>
      </c>
      <c r="BB2284" s="37">
        <f t="shared" si="1350"/>
        <v>0</v>
      </c>
      <c r="BC2284" s="37">
        <f t="shared" si="1350"/>
        <v>0</v>
      </c>
      <c r="BD2284" s="24">
        <f t="shared" si="1347"/>
        <v>0</v>
      </c>
      <c r="BE2284" s="322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U2285" si="1351">COUNTA(F2244:F2283)</f>
        <v>40</v>
      </c>
      <c r="G2285" s="33">
        <f t="shared" si="1351"/>
        <v>40</v>
      </c>
      <c r="H2285" s="33">
        <f t="shared" si="1351"/>
        <v>40</v>
      </c>
      <c r="I2285" s="33">
        <f t="shared" si="1351"/>
        <v>40</v>
      </c>
      <c r="J2285" s="33">
        <f t="shared" si="1351"/>
        <v>40</v>
      </c>
      <c r="K2285" s="33">
        <f t="shared" si="1351"/>
        <v>40</v>
      </c>
      <c r="L2285" s="33">
        <f t="shared" si="1351"/>
        <v>40</v>
      </c>
      <c r="M2285" s="33">
        <f t="shared" si="1351"/>
        <v>40</v>
      </c>
      <c r="N2285" s="33">
        <f t="shared" si="1351"/>
        <v>40</v>
      </c>
      <c r="O2285" s="33">
        <f t="shared" si="1351"/>
        <v>40</v>
      </c>
      <c r="P2285" s="33">
        <f t="shared" si="1351"/>
        <v>40</v>
      </c>
      <c r="Q2285" s="33">
        <f t="shared" si="1351"/>
        <v>40</v>
      </c>
      <c r="R2285" s="33">
        <f t="shared" si="1351"/>
        <v>40</v>
      </c>
      <c r="S2285" s="33">
        <f t="shared" si="1351"/>
        <v>40</v>
      </c>
      <c r="T2285" s="33">
        <f t="shared" si="1351"/>
        <v>40</v>
      </c>
      <c r="U2285" s="33">
        <f t="shared" si="1351"/>
        <v>40</v>
      </c>
      <c r="V2285" s="33"/>
      <c r="W2285" s="33">
        <f>COUNTA(W2244:W2283)</f>
        <v>40</v>
      </c>
      <c r="X2285" s="33"/>
      <c r="Y2285" s="33">
        <f>COUNTA(Y2244:Y2283)</f>
        <v>40</v>
      </c>
      <c r="Z2285" s="33">
        <f>COUNTA(Z2244:Z2283)</f>
        <v>40</v>
      </c>
      <c r="AA2285" s="33"/>
      <c r="AB2285" s="33">
        <f t="shared" ref="AB2285:AG2285" si="1352">COUNTA(AB2244:AB2283)</f>
        <v>40</v>
      </c>
      <c r="AC2285" s="33">
        <f t="shared" si="1352"/>
        <v>40</v>
      </c>
      <c r="AD2285" s="33">
        <f t="shared" si="1352"/>
        <v>40</v>
      </c>
      <c r="AE2285" s="33">
        <f t="shared" si="1352"/>
        <v>40</v>
      </c>
      <c r="AF2285" s="33">
        <f t="shared" si="1352"/>
        <v>40</v>
      </c>
      <c r="AG2285" s="33">
        <f t="shared" si="1352"/>
        <v>40</v>
      </c>
      <c r="AH2285" s="33"/>
      <c r="AI2285" s="33">
        <f>COUNTA(AI2244:AI2283)</f>
        <v>40</v>
      </c>
      <c r="AJ2285" s="33">
        <f>COUNTA(AJ2244:AJ2283)</f>
        <v>40</v>
      </c>
      <c r="AK2285" s="33"/>
      <c r="AL2285" s="33">
        <f t="shared" ref="AL2285:BC2285" si="1353">COUNTA(AL2244:AL2283)</f>
        <v>40</v>
      </c>
      <c r="AM2285" s="33">
        <f t="shared" si="1353"/>
        <v>40</v>
      </c>
      <c r="AN2285" s="33">
        <f t="shared" si="1353"/>
        <v>40</v>
      </c>
      <c r="AO2285" s="33">
        <f t="shared" si="1353"/>
        <v>40</v>
      </c>
      <c r="AP2285" s="33">
        <f t="shared" si="1353"/>
        <v>40</v>
      </c>
      <c r="AQ2285" s="33">
        <f t="shared" si="1353"/>
        <v>40</v>
      </c>
      <c r="AR2285" s="33">
        <f t="shared" si="1353"/>
        <v>40</v>
      </c>
      <c r="AS2285" s="33">
        <f t="shared" si="1353"/>
        <v>40</v>
      </c>
      <c r="AT2285" s="33">
        <f t="shared" si="1353"/>
        <v>40</v>
      </c>
      <c r="AU2285" s="33">
        <f t="shared" si="1353"/>
        <v>40</v>
      </c>
      <c r="AV2285" s="33">
        <f t="shared" si="1353"/>
        <v>40</v>
      </c>
      <c r="AW2285" s="33">
        <f t="shared" si="1353"/>
        <v>40</v>
      </c>
      <c r="AX2285" s="33">
        <f t="shared" si="1353"/>
        <v>40</v>
      </c>
      <c r="AY2285" s="33">
        <f t="shared" si="1353"/>
        <v>40</v>
      </c>
      <c r="AZ2285" s="33">
        <f t="shared" si="1353"/>
        <v>40</v>
      </c>
      <c r="BA2285" s="33">
        <f t="shared" si="1353"/>
        <v>40</v>
      </c>
      <c r="BB2285" s="33">
        <f t="shared" si="1353"/>
        <v>40</v>
      </c>
      <c r="BC2285" s="33">
        <f t="shared" si="1353"/>
        <v>40</v>
      </c>
      <c r="BD2285" s="33">
        <f t="shared" si="1347"/>
        <v>1800</v>
      </c>
      <c r="BE2285" s="322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U2286" si="1354">COUNTIF(F2244:F2283,"NS")</f>
        <v>0</v>
      </c>
      <c r="G2286" s="34">
        <f t="shared" si="1354"/>
        <v>0</v>
      </c>
      <c r="H2286" s="34">
        <f t="shared" si="1354"/>
        <v>0</v>
      </c>
      <c r="I2286" s="34">
        <f t="shared" si="1354"/>
        <v>0</v>
      </c>
      <c r="J2286" s="34">
        <f t="shared" si="1354"/>
        <v>0</v>
      </c>
      <c r="K2286" s="34">
        <f t="shared" si="1354"/>
        <v>0</v>
      </c>
      <c r="L2286" s="34">
        <f t="shared" si="1354"/>
        <v>0</v>
      </c>
      <c r="M2286" s="34">
        <f t="shared" si="1354"/>
        <v>0</v>
      </c>
      <c r="N2286" s="34">
        <f t="shared" si="1354"/>
        <v>0</v>
      </c>
      <c r="O2286" s="34">
        <f t="shared" si="1354"/>
        <v>0</v>
      </c>
      <c r="P2286" s="34">
        <f t="shared" si="1354"/>
        <v>0</v>
      </c>
      <c r="Q2286" s="34">
        <f t="shared" si="1354"/>
        <v>0</v>
      </c>
      <c r="R2286" s="34">
        <f t="shared" si="1354"/>
        <v>0</v>
      </c>
      <c r="S2286" s="34">
        <f t="shared" si="1354"/>
        <v>0</v>
      </c>
      <c r="T2286" s="34">
        <f t="shared" si="1354"/>
        <v>0</v>
      </c>
      <c r="U2286" s="34">
        <f t="shared" si="1354"/>
        <v>0</v>
      </c>
      <c r="V2286" s="34"/>
      <c r="W2286" s="34">
        <f>COUNTIF(W2244:W2283,"NS")</f>
        <v>0</v>
      </c>
      <c r="X2286" s="34"/>
      <c r="Y2286" s="34">
        <f>COUNTIF(Y2244:Y2283,"NS")</f>
        <v>0</v>
      </c>
      <c r="Z2286" s="34">
        <f>COUNTIF(Z2244:Z2283,"NS")</f>
        <v>0</v>
      </c>
      <c r="AA2286" s="34"/>
      <c r="AB2286" s="34">
        <f t="shared" ref="AB2286:AG2286" si="1355">COUNTIF(AB2244:AB2283,"NS")</f>
        <v>0</v>
      </c>
      <c r="AC2286" s="34">
        <f t="shared" si="1355"/>
        <v>0</v>
      </c>
      <c r="AD2286" s="34">
        <f t="shared" si="1355"/>
        <v>0</v>
      </c>
      <c r="AE2286" s="34">
        <f t="shared" si="1355"/>
        <v>0</v>
      </c>
      <c r="AF2286" s="34">
        <f t="shared" si="1355"/>
        <v>0</v>
      </c>
      <c r="AG2286" s="34">
        <f t="shared" si="1355"/>
        <v>0</v>
      </c>
      <c r="AH2286" s="34"/>
      <c r="AI2286" s="34">
        <f>COUNTIF(AI2244:AI2283,"NS")</f>
        <v>0</v>
      </c>
      <c r="AJ2286" s="34">
        <f>COUNTIF(AJ2244:AJ2283,"NS")</f>
        <v>0</v>
      </c>
      <c r="AK2286" s="34"/>
      <c r="AL2286" s="34">
        <f t="shared" ref="AL2286:BC2286" si="1356">COUNTIF(AL2244:AL2283,"NS")</f>
        <v>0</v>
      </c>
      <c r="AM2286" s="34">
        <f t="shared" si="1356"/>
        <v>0</v>
      </c>
      <c r="AN2286" s="34">
        <f t="shared" si="1356"/>
        <v>0</v>
      </c>
      <c r="AO2286" s="34">
        <f t="shared" si="1356"/>
        <v>0</v>
      </c>
      <c r="AP2286" s="34">
        <f t="shared" si="1356"/>
        <v>0</v>
      </c>
      <c r="AQ2286" s="34">
        <f t="shared" si="1356"/>
        <v>0</v>
      </c>
      <c r="AR2286" s="34">
        <f t="shared" si="1356"/>
        <v>0</v>
      </c>
      <c r="AS2286" s="34">
        <f t="shared" si="1356"/>
        <v>0</v>
      </c>
      <c r="AT2286" s="34">
        <f t="shared" si="1356"/>
        <v>0</v>
      </c>
      <c r="AU2286" s="34">
        <f t="shared" si="1356"/>
        <v>0</v>
      </c>
      <c r="AV2286" s="34">
        <f t="shared" si="1356"/>
        <v>0</v>
      </c>
      <c r="AW2286" s="34">
        <f t="shared" si="1356"/>
        <v>0</v>
      </c>
      <c r="AX2286" s="34">
        <f t="shared" si="1356"/>
        <v>0</v>
      </c>
      <c r="AY2286" s="34">
        <f t="shared" si="1356"/>
        <v>0</v>
      </c>
      <c r="AZ2286" s="34">
        <f t="shared" si="1356"/>
        <v>0</v>
      </c>
      <c r="BA2286" s="34">
        <f t="shared" si="1356"/>
        <v>0</v>
      </c>
      <c r="BB2286" s="34">
        <f t="shared" si="1356"/>
        <v>0</v>
      </c>
      <c r="BC2286" s="34">
        <f t="shared" si="1356"/>
        <v>0</v>
      </c>
      <c r="BD2286" s="33">
        <f t="shared" si="1347"/>
        <v>0</v>
      </c>
      <c r="BE2286" s="322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U2287" si="1357">COUNTIF(F2244:F2283,"NC")</f>
        <v>0</v>
      </c>
      <c r="G2287" s="34">
        <f t="shared" si="1357"/>
        <v>0</v>
      </c>
      <c r="H2287" s="34">
        <f t="shared" si="1357"/>
        <v>0</v>
      </c>
      <c r="I2287" s="34">
        <f t="shared" si="1357"/>
        <v>0</v>
      </c>
      <c r="J2287" s="34">
        <f t="shared" si="1357"/>
        <v>0</v>
      </c>
      <c r="K2287" s="34">
        <f t="shared" si="1357"/>
        <v>0</v>
      </c>
      <c r="L2287" s="34">
        <f t="shared" si="1357"/>
        <v>0</v>
      </c>
      <c r="M2287" s="34">
        <f t="shared" si="1357"/>
        <v>0</v>
      </c>
      <c r="N2287" s="34">
        <f t="shared" si="1357"/>
        <v>0</v>
      </c>
      <c r="O2287" s="34">
        <f t="shared" si="1357"/>
        <v>0</v>
      </c>
      <c r="P2287" s="34">
        <f t="shared" si="1357"/>
        <v>0</v>
      </c>
      <c r="Q2287" s="34">
        <f t="shared" si="1357"/>
        <v>0</v>
      </c>
      <c r="R2287" s="34">
        <f t="shared" si="1357"/>
        <v>0</v>
      </c>
      <c r="S2287" s="34">
        <f t="shared" si="1357"/>
        <v>0</v>
      </c>
      <c r="T2287" s="34">
        <f t="shared" si="1357"/>
        <v>0</v>
      </c>
      <c r="U2287" s="34">
        <f t="shared" si="1357"/>
        <v>0</v>
      </c>
      <c r="V2287" s="34"/>
      <c r="W2287" s="34">
        <f>COUNTIF(W2244:W2283,"NC")</f>
        <v>0</v>
      </c>
      <c r="X2287" s="34"/>
      <c r="Y2287" s="34">
        <f>COUNTIF(Y2244:Y2283,"NC")</f>
        <v>0</v>
      </c>
      <c r="Z2287" s="34">
        <f>COUNTIF(Z2244:Z2283,"NC")</f>
        <v>0</v>
      </c>
      <c r="AA2287" s="34"/>
      <c r="AB2287" s="34">
        <f t="shared" ref="AB2287:AG2287" si="1358">COUNTIF(AB2244:AB2283,"NC")</f>
        <v>0</v>
      </c>
      <c r="AC2287" s="34">
        <f t="shared" si="1358"/>
        <v>0</v>
      </c>
      <c r="AD2287" s="34">
        <f t="shared" si="1358"/>
        <v>0</v>
      </c>
      <c r="AE2287" s="34">
        <f t="shared" si="1358"/>
        <v>0</v>
      </c>
      <c r="AF2287" s="34">
        <f t="shared" si="1358"/>
        <v>0</v>
      </c>
      <c r="AG2287" s="34">
        <f t="shared" si="1358"/>
        <v>0</v>
      </c>
      <c r="AH2287" s="34"/>
      <c r="AI2287" s="34">
        <f>COUNTIF(AI2244:AI2283,"NC")</f>
        <v>0</v>
      </c>
      <c r="AJ2287" s="34">
        <f>COUNTIF(AJ2244:AJ2283,"NC")</f>
        <v>0</v>
      </c>
      <c r="AK2287" s="34"/>
      <c r="AL2287" s="34">
        <f t="shared" ref="AL2287:BC2287" si="1359">COUNTIF(AL2244:AL2283,"NC")</f>
        <v>0</v>
      </c>
      <c r="AM2287" s="34">
        <f t="shared" si="1359"/>
        <v>0</v>
      </c>
      <c r="AN2287" s="34">
        <f t="shared" si="1359"/>
        <v>0</v>
      </c>
      <c r="AO2287" s="34">
        <f t="shared" si="1359"/>
        <v>0</v>
      </c>
      <c r="AP2287" s="34">
        <f t="shared" si="1359"/>
        <v>0</v>
      </c>
      <c r="AQ2287" s="34">
        <f t="shared" si="1359"/>
        <v>0</v>
      </c>
      <c r="AR2287" s="34">
        <f t="shared" si="1359"/>
        <v>0</v>
      </c>
      <c r="AS2287" s="34">
        <f t="shared" si="1359"/>
        <v>0</v>
      </c>
      <c r="AT2287" s="34">
        <f t="shared" si="1359"/>
        <v>0</v>
      </c>
      <c r="AU2287" s="34">
        <f t="shared" si="1359"/>
        <v>0</v>
      </c>
      <c r="AV2287" s="34">
        <f t="shared" si="1359"/>
        <v>0</v>
      </c>
      <c r="AW2287" s="34">
        <f t="shared" si="1359"/>
        <v>0</v>
      </c>
      <c r="AX2287" s="34">
        <f t="shared" si="1359"/>
        <v>0</v>
      </c>
      <c r="AY2287" s="34">
        <f t="shared" si="1359"/>
        <v>0</v>
      </c>
      <c r="AZ2287" s="34">
        <f t="shared" si="1359"/>
        <v>0</v>
      </c>
      <c r="BA2287" s="34">
        <f t="shared" si="1359"/>
        <v>0</v>
      </c>
      <c r="BB2287" s="34">
        <f t="shared" si="1359"/>
        <v>0</v>
      </c>
      <c r="BC2287" s="34">
        <f t="shared" si="1359"/>
        <v>0</v>
      </c>
      <c r="BD2287" s="33">
        <f t="shared" si="1347"/>
        <v>0</v>
      </c>
      <c r="BE2287" s="322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U2288" si="1360">1-F2287/(F2285-F2286)</f>
        <v>1</v>
      </c>
      <c r="G2288" s="35">
        <f t="shared" si="1360"/>
        <v>1</v>
      </c>
      <c r="H2288" s="35">
        <f t="shared" si="1360"/>
        <v>1</v>
      </c>
      <c r="I2288" s="35">
        <f t="shared" si="1360"/>
        <v>1</v>
      </c>
      <c r="J2288" s="35">
        <f t="shared" si="1360"/>
        <v>1</v>
      </c>
      <c r="K2288" s="35">
        <f t="shared" si="1360"/>
        <v>1</v>
      </c>
      <c r="L2288" s="35">
        <f t="shared" si="1360"/>
        <v>1</v>
      </c>
      <c r="M2288" s="35">
        <f t="shared" si="1360"/>
        <v>1</v>
      </c>
      <c r="N2288" s="35">
        <f t="shared" si="1360"/>
        <v>1</v>
      </c>
      <c r="O2288" s="35">
        <f t="shared" si="1360"/>
        <v>1</v>
      </c>
      <c r="P2288" s="35">
        <f t="shared" si="1360"/>
        <v>1</v>
      </c>
      <c r="Q2288" s="35">
        <f t="shared" si="1360"/>
        <v>1</v>
      </c>
      <c r="R2288" s="35">
        <f t="shared" si="1360"/>
        <v>1</v>
      </c>
      <c r="S2288" s="35">
        <f t="shared" si="1360"/>
        <v>1</v>
      </c>
      <c r="T2288" s="35">
        <f t="shared" si="1360"/>
        <v>1</v>
      </c>
      <c r="U2288" s="35">
        <f t="shared" si="1360"/>
        <v>1</v>
      </c>
      <c r="V2288" s="35"/>
      <c r="W2288" s="35">
        <f>1-W2287/(W2285-W2286)</f>
        <v>1</v>
      </c>
      <c r="X2288" s="35"/>
      <c r="Y2288" s="35">
        <f>1-Y2287/(Y2285-Y2286)</f>
        <v>1</v>
      </c>
      <c r="Z2288" s="35">
        <f>1-Z2287/(Z2285-Z2286)</f>
        <v>1</v>
      </c>
      <c r="AA2288" s="35"/>
      <c r="AB2288" s="35">
        <f t="shared" ref="AB2288:AG2288" si="1361">1-AB2287/(AB2285-AB2286)</f>
        <v>1</v>
      </c>
      <c r="AC2288" s="35">
        <f t="shared" si="1361"/>
        <v>1</v>
      </c>
      <c r="AD2288" s="35">
        <f t="shared" si="1361"/>
        <v>1</v>
      </c>
      <c r="AE2288" s="35">
        <f t="shared" si="1361"/>
        <v>1</v>
      </c>
      <c r="AF2288" s="35">
        <f t="shared" si="1361"/>
        <v>1</v>
      </c>
      <c r="AG2288" s="35">
        <f t="shared" si="1361"/>
        <v>1</v>
      </c>
      <c r="AH2288" s="35"/>
      <c r="AI2288" s="35">
        <f>1-AI2287/(AI2285-AI2286)</f>
        <v>1</v>
      </c>
      <c r="AJ2288" s="35">
        <f>1-AJ2287/(AJ2285-AJ2286)</f>
        <v>1</v>
      </c>
      <c r="AK2288" s="35"/>
      <c r="AL2288" s="35">
        <f t="shared" ref="AL2288:BD2288" si="1362">1-AL2287/(AL2285-AL2286)</f>
        <v>1</v>
      </c>
      <c r="AM2288" s="35">
        <f t="shared" si="1362"/>
        <v>1</v>
      </c>
      <c r="AN2288" s="35">
        <f t="shared" si="1362"/>
        <v>1</v>
      </c>
      <c r="AO2288" s="35">
        <f t="shared" si="1362"/>
        <v>1</v>
      </c>
      <c r="AP2288" s="35">
        <f t="shared" si="1362"/>
        <v>1</v>
      </c>
      <c r="AQ2288" s="35">
        <f t="shared" si="1362"/>
        <v>1</v>
      </c>
      <c r="AR2288" s="35">
        <f t="shared" si="1362"/>
        <v>1</v>
      </c>
      <c r="AS2288" s="35">
        <f t="shared" si="1362"/>
        <v>1</v>
      </c>
      <c r="AT2288" s="35">
        <f t="shared" si="1362"/>
        <v>1</v>
      </c>
      <c r="AU2288" s="35">
        <f t="shared" si="1362"/>
        <v>1</v>
      </c>
      <c r="AV2288" s="35">
        <f t="shared" si="1362"/>
        <v>1</v>
      </c>
      <c r="AW2288" s="35">
        <f t="shared" si="1362"/>
        <v>1</v>
      </c>
      <c r="AX2288" s="35">
        <f t="shared" si="1362"/>
        <v>1</v>
      </c>
      <c r="AY2288" s="35">
        <f t="shared" si="1362"/>
        <v>1</v>
      </c>
      <c r="AZ2288" s="35">
        <f t="shared" si="1362"/>
        <v>1</v>
      </c>
      <c r="BA2288" s="35">
        <f t="shared" si="1362"/>
        <v>1</v>
      </c>
      <c r="BB2288" s="35">
        <f t="shared" si="1362"/>
        <v>1</v>
      </c>
      <c r="BC2288" s="35">
        <f t="shared" si="1362"/>
        <v>1</v>
      </c>
      <c r="BD2288" s="35">
        <f t="shared" si="1362"/>
        <v>1</v>
      </c>
      <c r="BE2288" s="322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U2289" si="1363">F2285+F2238</f>
        <v>1798</v>
      </c>
      <c r="G2289" s="34">
        <f t="shared" si="1363"/>
        <v>1800</v>
      </c>
      <c r="H2289" s="34">
        <f t="shared" si="1363"/>
        <v>1799</v>
      </c>
      <c r="I2289" s="34">
        <f t="shared" si="1363"/>
        <v>1800</v>
      </c>
      <c r="J2289" s="34" t="e">
        <f t="shared" si="1363"/>
        <v>#VALUE!</v>
      </c>
      <c r="K2289" s="34">
        <f t="shared" si="1363"/>
        <v>1798</v>
      </c>
      <c r="L2289" s="34">
        <f t="shared" si="1363"/>
        <v>1798</v>
      </c>
      <c r="M2289" s="34">
        <f t="shared" si="1363"/>
        <v>1799</v>
      </c>
      <c r="N2289" s="34">
        <f t="shared" si="1363"/>
        <v>1799</v>
      </c>
      <c r="O2289" s="34">
        <f t="shared" si="1363"/>
        <v>1797</v>
      </c>
      <c r="P2289" s="34">
        <f t="shared" si="1363"/>
        <v>1800</v>
      </c>
      <c r="Q2289" s="34">
        <f t="shared" si="1363"/>
        <v>1800</v>
      </c>
      <c r="R2289" s="34">
        <f t="shared" si="1363"/>
        <v>1772</v>
      </c>
      <c r="S2289" s="34">
        <f t="shared" si="1363"/>
        <v>1793</v>
      </c>
      <c r="T2289" s="34">
        <f t="shared" si="1363"/>
        <v>1800</v>
      </c>
      <c r="U2289" s="34">
        <f t="shared" si="1363"/>
        <v>1788</v>
      </c>
      <c r="V2289" s="34"/>
      <c r="W2289" s="34">
        <f>W2285+W2238</f>
        <v>1794</v>
      </c>
      <c r="X2289" s="34"/>
      <c r="Y2289" s="34">
        <f t="shared" ref="Y2289:Z2291" si="1364">Y2285+Y2238</f>
        <v>1799</v>
      </c>
      <c r="Z2289" s="34">
        <f t="shared" si="1364"/>
        <v>1800</v>
      </c>
      <c r="AA2289" s="34"/>
      <c r="AB2289" s="34">
        <f t="shared" ref="AB2289:AG2291" si="1365">AB2285+AB2238</f>
        <v>1798</v>
      </c>
      <c r="AC2289" s="34">
        <f t="shared" si="1365"/>
        <v>1800</v>
      </c>
      <c r="AD2289" s="34">
        <f t="shared" si="1365"/>
        <v>1794</v>
      </c>
      <c r="AE2289" s="34">
        <f t="shared" si="1365"/>
        <v>1800</v>
      </c>
      <c r="AF2289" s="34">
        <f t="shared" si="1365"/>
        <v>1799</v>
      </c>
      <c r="AG2289" s="34">
        <f t="shared" si="1365"/>
        <v>1797</v>
      </c>
      <c r="AH2289" s="34"/>
      <c r="AI2289" s="34">
        <f t="shared" ref="AI2289:AJ2291" si="1366">AI2285+AI2238</f>
        <v>1800</v>
      </c>
      <c r="AJ2289" s="34">
        <f t="shared" si="1366"/>
        <v>1795</v>
      </c>
      <c r="AK2289" s="34"/>
      <c r="AL2289" s="34">
        <f t="shared" ref="AL2289:BD2289" si="1367">AL2285+AL2238</f>
        <v>1796</v>
      </c>
      <c r="AM2289" s="34">
        <f t="shared" si="1367"/>
        <v>1799</v>
      </c>
      <c r="AN2289" s="34">
        <f t="shared" si="1367"/>
        <v>1799</v>
      </c>
      <c r="AO2289" s="34">
        <f t="shared" si="1367"/>
        <v>1798</v>
      </c>
      <c r="AP2289" s="34">
        <f t="shared" si="1367"/>
        <v>1799</v>
      </c>
      <c r="AQ2289" s="34">
        <f t="shared" si="1367"/>
        <v>1796</v>
      </c>
      <c r="AR2289" s="34">
        <f t="shared" si="1367"/>
        <v>1797</v>
      </c>
      <c r="AS2289" s="34">
        <f t="shared" si="1367"/>
        <v>1800</v>
      </c>
      <c r="AT2289" s="34">
        <f t="shared" si="1367"/>
        <v>1799</v>
      </c>
      <c r="AU2289" s="34">
        <f t="shared" si="1367"/>
        <v>1800</v>
      </c>
      <c r="AV2289" s="34">
        <f t="shared" si="1367"/>
        <v>1800</v>
      </c>
      <c r="AW2289" s="34">
        <f t="shared" si="1367"/>
        <v>1792</v>
      </c>
      <c r="AX2289" s="34">
        <f t="shared" si="1367"/>
        <v>1799</v>
      </c>
      <c r="AY2289" s="34">
        <f t="shared" si="1367"/>
        <v>1795</v>
      </c>
      <c r="AZ2289" s="34">
        <f t="shared" si="1367"/>
        <v>1798</v>
      </c>
      <c r="BA2289" s="34">
        <f t="shared" si="1367"/>
        <v>1800</v>
      </c>
      <c r="BB2289" s="34">
        <f t="shared" si="1367"/>
        <v>1800</v>
      </c>
      <c r="BC2289" s="34">
        <f t="shared" si="1367"/>
        <v>1800</v>
      </c>
      <c r="BD2289" s="34">
        <f t="shared" si="1367"/>
        <v>80844</v>
      </c>
      <c r="BE2289" s="322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U2290" si="1368">F2286+F2239</f>
        <v>150</v>
      </c>
      <c r="G2290" s="34">
        <f t="shared" si="1368"/>
        <v>227</v>
      </c>
      <c r="H2290" s="34">
        <f t="shared" si="1368"/>
        <v>149</v>
      </c>
      <c r="I2290" s="34">
        <f t="shared" si="1368"/>
        <v>232</v>
      </c>
      <c r="J2290" s="34" t="e">
        <f t="shared" si="1368"/>
        <v>#VALUE!</v>
      </c>
      <c r="K2290" s="34">
        <f t="shared" si="1368"/>
        <v>235</v>
      </c>
      <c r="L2290" s="34">
        <f t="shared" si="1368"/>
        <v>303</v>
      </c>
      <c r="M2290" s="34">
        <f t="shared" si="1368"/>
        <v>279</v>
      </c>
      <c r="N2290" s="34">
        <f t="shared" si="1368"/>
        <v>223</v>
      </c>
      <c r="O2290" s="34">
        <f t="shared" si="1368"/>
        <v>259</v>
      </c>
      <c r="P2290" s="34">
        <f t="shared" si="1368"/>
        <v>226</v>
      </c>
      <c r="Q2290" s="34">
        <f t="shared" si="1368"/>
        <v>263</v>
      </c>
      <c r="R2290" s="34">
        <f t="shared" si="1368"/>
        <v>200</v>
      </c>
      <c r="S2290" s="34">
        <f t="shared" si="1368"/>
        <v>292</v>
      </c>
      <c r="T2290" s="34">
        <f t="shared" si="1368"/>
        <v>244</v>
      </c>
      <c r="U2290" s="34">
        <f t="shared" si="1368"/>
        <v>219</v>
      </c>
      <c r="V2290" s="34"/>
      <c r="W2290" s="34">
        <f>W2286+W2239</f>
        <v>234</v>
      </c>
      <c r="X2290" s="34"/>
      <c r="Y2290" s="34">
        <f t="shared" si="1364"/>
        <v>232</v>
      </c>
      <c r="Z2290" s="34">
        <f t="shared" si="1364"/>
        <v>224</v>
      </c>
      <c r="AA2290" s="34"/>
      <c r="AB2290" s="34">
        <f t="shared" si="1365"/>
        <v>219</v>
      </c>
      <c r="AC2290" s="34">
        <f t="shared" si="1365"/>
        <v>232</v>
      </c>
      <c r="AD2290" s="34">
        <f t="shared" si="1365"/>
        <v>241</v>
      </c>
      <c r="AE2290" s="34">
        <f t="shared" si="1365"/>
        <v>244</v>
      </c>
      <c r="AF2290" s="34">
        <f t="shared" si="1365"/>
        <v>238</v>
      </c>
      <c r="AG2290" s="34">
        <f t="shared" si="1365"/>
        <v>189</v>
      </c>
      <c r="AH2290" s="34"/>
      <c r="AI2290" s="34">
        <f t="shared" si="1366"/>
        <v>282</v>
      </c>
      <c r="AJ2290" s="34">
        <f t="shared" si="1366"/>
        <v>240</v>
      </c>
      <c r="AK2290" s="34"/>
      <c r="AL2290" s="34">
        <f t="shared" ref="AL2290:BD2290" si="1369">AL2286+AL2239</f>
        <v>222</v>
      </c>
      <c r="AM2290" s="34">
        <f t="shared" si="1369"/>
        <v>234</v>
      </c>
      <c r="AN2290" s="34">
        <f t="shared" si="1369"/>
        <v>282</v>
      </c>
      <c r="AO2290" s="34">
        <f t="shared" si="1369"/>
        <v>226</v>
      </c>
      <c r="AP2290" s="34">
        <f t="shared" si="1369"/>
        <v>290</v>
      </c>
      <c r="AQ2290" s="34">
        <f t="shared" si="1369"/>
        <v>205</v>
      </c>
      <c r="AR2290" s="34">
        <f t="shared" si="1369"/>
        <v>187</v>
      </c>
      <c r="AS2290" s="34">
        <f t="shared" si="1369"/>
        <v>313</v>
      </c>
      <c r="AT2290" s="34">
        <f t="shared" si="1369"/>
        <v>229</v>
      </c>
      <c r="AU2290" s="34">
        <f t="shared" si="1369"/>
        <v>307</v>
      </c>
      <c r="AV2290" s="34">
        <f t="shared" si="1369"/>
        <v>0</v>
      </c>
      <c r="AW2290" s="34">
        <f t="shared" si="1369"/>
        <v>231</v>
      </c>
      <c r="AX2290" s="34">
        <f t="shared" si="1369"/>
        <v>213</v>
      </c>
      <c r="AY2290" s="34">
        <f t="shared" si="1369"/>
        <v>297</v>
      </c>
      <c r="AZ2290" s="34">
        <f t="shared" si="1369"/>
        <v>203</v>
      </c>
      <c r="BA2290" s="34">
        <f t="shared" si="1369"/>
        <v>234</v>
      </c>
      <c r="BB2290" s="34">
        <f t="shared" si="1369"/>
        <v>0</v>
      </c>
      <c r="BC2290" s="34">
        <f t="shared" si="1369"/>
        <v>0</v>
      </c>
      <c r="BD2290" s="34">
        <f t="shared" si="1369"/>
        <v>9654.64</v>
      </c>
      <c r="BE2290" s="322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U2291" si="1370">F2287+F2240</f>
        <v>6</v>
      </c>
      <c r="G2291" s="34">
        <f t="shared" si="1370"/>
        <v>48</v>
      </c>
      <c r="H2291" s="34">
        <f t="shared" si="1370"/>
        <v>124</v>
      </c>
      <c r="I2291" s="34">
        <f t="shared" si="1370"/>
        <v>78</v>
      </c>
      <c r="J2291" s="34">
        <f t="shared" si="1370"/>
        <v>38.58</v>
      </c>
      <c r="K2291" s="34">
        <f t="shared" si="1370"/>
        <v>30</v>
      </c>
      <c r="L2291" s="34">
        <f t="shared" si="1370"/>
        <v>110</v>
      </c>
      <c r="M2291" s="34">
        <f t="shared" si="1370"/>
        <v>189</v>
      </c>
      <c r="N2291" s="34">
        <f t="shared" si="1370"/>
        <v>137</v>
      </c>
      <c r="O2291" s="34">
        <f t="shared" si="1370"/>
        <v>87</v>
      </c>
      <c r="P2291" s="34">
        <f t="shared" si="1370"/>
        <v>48</v>
      </c>
      <c r="Q2291" s="34">
        <f t="shared" si="1370"/>
        <v>100</v>
      </c>
      <c r="R2291" s="34">
        <f t="shared" si="1370"/>
        <v>162</v>
      </c>
      <c r="S2291" s="34">
        <f t="shared" si="1370"/>
        <v>33</v>
      </c>
      <c r="T2291" s="34">
        <f t="shared" si="1370"/>
        <v>174</v>
      </c>
      <c r="U2291" s="34">
        <f t="shared" si="1370"/>
        <v>122</v>
      </c>
      <c r="V2291" s="34"/>
      <c r="W2291" s="34">
        <f>W2287+W2240</f>
        <v>210</v>
      </c>
      <c r="X2291" s="34"/>
      <c r="Y2291" s="34">
        <f t="shared" si="1364"/>
        <v>82</v>
      </c>
      <c r="Z2291" s="34">
        <f t="shared" si="1364"/>
        <v>113</v>
      </c>
      <c r="AA2291" s="34"/>
      <c r="AB2291" s="34">
        <f t="shared" si="1365"/>
        <v>5</v>
      </c>
      <c r="AC2291" s="34">
        <f t="shared" si="1365"/>
        <v>75</v>
      </c>
      <c r="AD2291" s="34">
        <f t="shared" si="1365"/>
        <v>50</v>
      </c>
      <c r="AE2291" s="34">
        <f t="shared" si="1365"/>
        <v>25</v>
      </c>
      <c r="AF2291" s="34">
        <f t="shared" si="1365"/>
        <v>209</v>
      </c>
      <c r="AG2291" s="34">
        <f t="shared" si="1365"/>
        <v>53</v>
      </c>
      <c r="AH2291" s="34"/>
      <c r="AI2291" s="34">
        <f t="shared" si="1366"/>
        <v>79</v>
      </c>
      <c r="AJ2291" s="34">
        <f t="shared" si="1366"/>
        <v>66</v>
      </c>
      <c r="AK2291" s="34"/>
      <c r="AL2291" s="34">
        <f t="shared" ref="AL2291:BD2291" si="1371">AL2287+AL2240</f>
        <v>75</v>
      </c>
      <c r="AM2291" s="34">
        <f t="shared" si="1371"/>
        <v>24</v>
      </c>
      <c r="AN2291" s="34">
        <f t="shared" si="1371"/>
        <v>85</v>
      </c>
      <c r="AO2291" s="34">
        <f t="shared" si="1371"/>
        <v>139</v>
      </c>
      <c r="AP2291" s="34">
        <f t="shared" si="1371"/>
        <v>32</v>
      </c>
      <c r="AQ2291" s="34">
        <f t="shared" si="1371"/>
        <v>213</v>
      </c>
      <c r="AR2291" s="34">
        <f t="shared" si="1371"/>
        <v>137</v>
      </c>
      <c r="AS2291" s="34">
        <f t="shared" si="1371"/>
        <v>135</v>
      </c>
      <c r="AT2291" s="34">
        <f t="shared" si="1371"/>
        <v>143</v>
      </c>
      <c r="AU2291" s="34">
        <f t="shared" si="1371"/>
        <v>192</v>
      </c>
      <c r="AV2291" s="34">
        <f t="shared" si="1371"/>
        <v>0</v>
      </c>
      <c r="AW2291" s="34">
        <f t="shared" si="1371"/>
        <v>242</v>
      </c>
      <c r="AX2291" s="34">
        <f t="shared" si="1371"/>
        <v>94</v>
      </c>
      <c r="AY2291" s="34">
        <f t="shared" si="1371"/>
        <v>3</v>
      </c>
      <c r="AZ2291" s="34">
        <f t="shared" si="1371"/>
        <v>52</v>
      </c>
      <c r="BA2291" s="34">
        <f t="shared" si="1371"/>
        <v>2</v>
      </c>
      <c r="BB2291" s="34">
        <f t="shared" si="1371"/>
        <v>0</v>
      </c>
      <c r="BC2291" s="34">
        <f t="shared" si="1371"/>
        <v>0</v>
      </c>
      <c r="BD2291" s="34">
        <f t="shared" si="1371"/>
        <v>3768.7200000000003</v>
      </c>
      <c r="BE2291" s="322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U2292" si="1372">1-F2291/(F2289-F2290)</f>
        <v>0.99635922330097082</v>
      </c>
      <c r="G2292" s="35">
        <f t="shared" si="1372"/>
        <v>0.96948506039415128</v>
      </c>
      <c r="H2292" s="35">
        <f t="shared" si="1372"/>
        <v>0.92484848484848481</v>
      </c>
      <c r="I2292" s="35">
        <f t="shared" si="1372"/>
        <v>0.95025510204081631</v>
      </c>
      <c r="J2292" s="35" t="e">
        <f t="shared" si="1372"/>
        <v>#VALUE!</v>
      </c>
      <c r="K2292" s="35">
        <f t="shared" si="1372"/>
        <v>0.98080614203454897</v>
      </c>
      <c r="L2292" s="35">
        <f t="shared" si="1372"/>
        <v>0.9264214046822743</v>
      </c>
      <c r="M2292" s="35">
        <f t="shared" si="1372"/>
        <v>0.87565789473684208</v>
      </c>
      <c r="N2292" s="35">
        <f t="shared" si="1372"/>
        <v>0.91307106598984777</v>
      </c>
      <c r="O2292" s="35">
        <f t="shared" si="1372"/>
        <v>0.94343302990897271</v>
      </c>
      <c r="P2292" s="35">
        <f t="shared" si="1372"/>
        <v>0.96950444726810669</v>
      </c>
      <c r="Q2292" s="35">
        <f t="shared" si="1372"/>
        <v>0.93493819128171762</v>
      </c>
      <c r="R2292" s="35">
        <f t="shared" si="1372"/>
        <v>0.89694656488549618</v>
      </c>
      <c r="S2292" s="35">
        <f t="shared" si="1372"/>
        <v>0.97801465689540301</v>
      </c>
      <c r="T2292" s="35">
        <f t="shared" si="1372"/>
        <v>0.88817480719794339</v>
      </c>
      <c r="U2292" s="35">
        <f t="shared" si="1372"/>
        <v>0.92224346717654559</v>
      </c>
      <c r="V2292" s="35"/>
      <c r="W2292" s="35">
        <f>1-W2291/(W2289-W2290)</f>
        <v>0.86538461538461542</v>
      </c>
      <c r="X2292" s="35"/>
      <c r="Y2292" s="35">
        <f>1-Y2291/(Y2289-Y2290)</f>
        <v>0.9476707083599234</v>
      </c>
      <c r="Z2292" s="35">
        <f>1-Z2291/(Z2289-Z2290)</f>
        <v>0.9282994923857868</v>
      </c>
      <c r="AA2292" s="35"/>
      <c r="AB2292" s="35">
        <f t="shared" ref="AB2292:AG2292" si="1373">1-AB2291/(AB2289-AB2290)</f>
        <v>0.99683343888537046</v>
      </c>
      <c r="AC2292" s="35">
        <f t="shared" si="1373"/>
        <v>0.95216836734693877</v>
      </c>
      <c r="AD2292" s="35">
        <f t="shared" si="1373"/>
        <v>0.96780424983902125</v>
      </c>
      <c r="AE2292" s="35">
        <f t="shared" si="1373"/>
        <v>0.98393316195372749</v>
      </c>
      <c r="AF2292" s="35">
        <f t="shared" si="1373"/>
        <v>0.86611146700832797</v>
      </c>
      <c r="AG2292" s="35">
        <f t="shared" si="1373"/>
        <v>0.96703980099502485</v>
      </c>
      <c r="AH2292" s="35"/>
      <c r="AI2292" s="35">
        <f>1-AI2291/(AI2289-AI2290)</f>
        <v>0.94795783926218713</v>
      </c>
      <c r="AJ2292" s="35">
        <f>1-AJ2291/(AJ2289-AJ2290)</f>
        <v>0.95755627009646305</v>
      </c>
      <c r="AK2292" s="35"/>
      <c r="AL2292" s="35">
        <f t="shared" ref="AL2292:BD2292" si="1374">1-AL2291/(AL2289-AL2290)</f>
        <v>0.95235069885641677</v>
      </c>
      <c r="AM2292" s="35">
        <f t="shared" si="1374"/>
        <v>0.98466453674121401</v>
      </c>
      <c r="AN2292" s="35">
        <f t="shared" si="1374"/>
        <v>0.94396835860250494</v>
      </c>
      <c r="AO2292" s="35">
        <f t="shared" si="1374"/>
        <v>0.91157760814249367</v>
      </c>
      <c r="AP2292" s="35">
        <f t="shared" si="1374"/>
        <v>0.97879390324718352</v>
      </c>
      <c r="AQ2292" s="35">
        <f t="shared" si="1374"/>
        <v>0.86612193588937769</v>
      </c>
      <c r="AR2292" s="35">
        <f t="shared" si="1374"/>
        <v>0.91490683229813663</v>
      </c>
      <c r="AS2292" s="35">
        <f t="shared" si="1374"/>
        <v>0.90921318090114323</v>
      </c>
      <c r="AT2292" s="35">
        <f t="shared" si="1374"/>
        <v>0.90891719745222932</v>
      </c>
      <c r="AU2292" s="35">
        <f t="shared" si="1374"/>
        <v>0.87139986604152719</v>
      </c>
      <c r="AV2292" s="35">
        <f t="shared" si="1374"/>
        <v>1</v>
      </c>
      <c r="AW2292" s="35">
        <f t="shared" si="1374"/>
        <v>0.8449711723254324</v>
      </c>
      <c r="AX2292" s="35">
        <f t="shared" si="1374"/>
        <v>0.94073139974779318</v>
      </c>
      <c r="AY2292" s="35">
        <f t="shared" si="1374"/>
        <v>0.99799732977303068</v>
      </c>
      <c r="AZ2292" s="35">
        <f t="shared" si="1374"/>
        <v>0.96739811912225704</v>
      </c>
      <c r="BA2292" s="35">
        <f t="shared" si="1374"/>
        <v>0.99872286079182626</v>
      </c>
      <c r="BB2292" s="35">
        <f t="shared" si="1374"/>
        <v>1</v>
      </c>
      <c r="BC2292" s="35">
        <f t="shared" si="1374"/>
        <v>1</v>
      </c>
      <c r="BD2292" s="35">
        <f t="shared" si="1374"/>
        <v>0.947060628161287</v>
      </c>
      <c r="BE2292" s="322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U2293" si="1375">F2242</f>
        <v>14</v>
      </c>
      <c r="G2293" s="19">
        <f t="shared" si="1375"/>
        <v>23</v>
      </c>
      <c r="H2293" s="19">
        <f t="shared" si="1375"/>
        <v>42</v>
      </c>
      <c r="I2293" s="19">
        <f t="shared" si="1375"/>
        <v>47</v>
      </c>
      <c r="J2293" s="19">
        <f t="shared" si="1375"/>
        <v>48</v>
      </c>
      <c r="K2293" s="19">
        <f t="shared" si="1375"/>
        <v>59</v>
      </c>
      <c r="L2293" s="19">
        <f t="shared" si="1375"/>
        <v>64</v>
      </c>
      <c r="M2293" s="19">
        <f t="shared" si="1375"/>
        <v>65</v>
      </c>
      <c r="N2293" s="19">
        <f t="shared" si="1375"/>
        <v>66</v>
      </c>
      <c r="O2293" s="19">
        <f t="shared" si="1375"/>
        <v>72</v>
      </c>
      <c r="P2293" s="19">
        <f t="shared" si="1375"/>
        <v>76</v>
      </c>
      <c r="Q2293" s="19">
        <f t="shared" si="1375"/>
        <v>78</v>
      </c>
      <c r="R2293" s="19">
        <f t="shared" si="1375"/>
        <v>79</v>
      </c>
      <c r="S2293" s="19">
        <f t="shared" si="1375"/>
        <v>83</v>
      </c>
      <c r="T2293" s="19">
        <f t="shared" si="1375"/>
        <v>84</v>
      </c>
      <c r="U2293" s="19">
        <f t="shared" si="1375"/>
        <v>86</v>
      </c>
      <c r="V2293" s="19"/>
      <c r="W2293" s="19">
        <f>W2242</f>
        <v>411</v>
      </c>
      <c r="X2293" s="19"/>
      <c r="Y2293" s="19">
        <f>Y2242</f>
        <v>413</v>
      </c>
      <c r="Z2293" s="19">
        <f>Z2242</f>
        <v>415</v>
      </c>
      <c r="AA2293" s="19"/>
      <c r="AB2293" s="19">
        <f t="shared" ref="AB2293:AG2293" si="1376">AB2242</f>
        <v>417</v>
      </c>
      <c r="AC2293" s="19">
        <f t="shared" si="1376"/>
        <v>418</v>
      </c>
      <c r="AD2293" s="19">
        <f t="shared" si="1376"/>
        <v>419</v>
      </c>
      <c r="AE2293" s="19">
        <f t="shared" si="1376"/>
        <v>420</v>
      </c>
      <c r="AF2293" s="19">
        <f t="shared" si="1376"/>
        <v>421</v>
      </c>
      <c r="AG2293" s="19">
        <f t="shared" si="1376"/>
        <v>422</v>
      </c>
      <c r="AH2293" s="19"/>
      <c r="AI2293" s="19">
        <f>AI2242</f>
        <v>425</v>
      </c>
      <c r="AJ2293" s="19">
        <f>AJ2242</f>
        <v>426</v>
      </c>
      <c r="AK2293" s="19"/>
      <c r="AL2293" s="19">
        <f t="shared" ref="AL2293:BD2293" si="1377">AL2242</f>
        <v>430</v>
      </c>
      <c r="AM2293" s="19">
        <f t="shared" si="1377"/>
        <v>431</v>
      </c>
      <c r="AN2293" s="19">
        <f t="shared" si="1377"/>
        <v>433</v>
      </c>
      <c r="AO2293" s="19">
        <f t="shared" si="1377"/>
        <v>446</v>
      </c>
      <c r="AP2293" s="19">
        <f t="shared" si="1377"/>
        <v>449</v>
      </c>
      <c r="AQ2293" s="19">
        <f t="shared" si="1377"/>
        <v>450</v>
      </c>
      <c r="AR2293" s="19">
        <f t="shared" si="1377"/>
        <v>451</v>
      </c>
      <c r="AS2293" s="19">
        <f t="shared" si="1377"/>
        <v>453</v>
      </c>
      <c r="AT2293" s="19">
        <f t="shared" si="1377"/>
        <v>454</v>
      </c>
      <c r="AU2293" s="19">
        <f t="shared" si="1377"/>
        <v>455</v>
      </c>
      <c r="AV2293" s="19">
        <f t="shared" si="1377"/>
        <v>0</v>
      </c>
      <c r="AW2293" s="19">
        <f t="shared" si="1377"/>
        <v>457</v>
      </c>
      <c r="AX2293" s="19">
        <f t="shared" si="1377"/>
        <v>458</v>
      </c>
      <c r="AY2293" s="19">
        <f t="shared" si="1377"/>
        <v>460</v>
      </c>
      <c r="AZ2293" s="19">
        <f t="shared" si="1377"/>
        <v>461</v>
      </c>
      <c r="BA2293" s="19">
        <f t="shared" si="1377"/>
        <v>463</v>
      </c>
      <c r="BB2293" s="19">
        <f t="shared" si="1377"/>
        <v>0</v>
      </c>
      <c r="BC2293" s="19">
        <f t="shared" si="1377"/>
        <v>0</v>
      </c>
      <c r="BD2293" s="19" t="str">
        <f t="shared" si="1377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1378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1378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1378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1378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1378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1378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1378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1378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1378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1378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1378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1378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1378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1378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1378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1378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1378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1378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1378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428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1378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1378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1378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1378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1378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1378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1378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1378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1378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1378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1378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1378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1378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1378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1378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1378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1378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1378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1378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1378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1378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U2335" si="1379">SUM(F2295:F2334)</f>
        <v>0</v>
      </c>
      <c r="G2335" s="37">
        <f t="shared" si="1379"/>
        <v>0</v>
      </c>
      <c r="H2335" s="37">
        <f t="shared" si="1379"/>
        <v>0</v>
      </c>
      <c r="I2335" s="37">
        <f t="shared" si="1379"/>
        <v>0</v>
      </c>
      <c r="J2335" s="37">
        <f t="shared" si="1379"/>
        <v>0</v>
      </c>
      <c r="K2335" s="37">
        <f t="shared" si="1379"/>
        <v>0</v>
      </c>
      <c r="L2335" s="37">
        <f t="shared" si="1379"/>
        <v>0</v>
      </c>
      <c r="M2335" s="37">
        <f t="shared" si="1379"/>
        <v>0</v>
      </c>
      <c r="N2335" s="37">
        <f t="shared" si="1379"/>
        <v>0</v>
      </c>
      <c r="O2335" s="37">
        <f t="shared" si="1379"/>
        <v>0</v>
      </c>
      <c r="P2335" s="37">
        <f t="shared" si="1379"/>
        <v>0</v>
      </c>
      <c r="Q2335" s="37">
        <f t="shared" si="1379"/>
        <v>0</v>
      </c>
      <c r="R2335" s="37">
        <f t="shared" si="1379"/>
        <v>0</v>
      </c>
      <c r="S2335" s="37">
        <f t="shared" si="1379"/>
        <v>0</v>
      </c>
      <c r="T2335" s="37">
        <f t="shared" si="1379"/>
        <v>0</v>
      </c>
      <c r="U2335" s="37">
        <f t="shared" si="1379"/>
        <v>0</v>
      </c>
      <c r="V2335" s="37"/>
      <c r="W2335" s="37">
        <f>SUM(W2295:W2334)</f>
        <v>0</v>
      </c>
      <c r="X2335" s="37"/>
      <c r="Y2335" s="37">
        <f>SUM(Y2295:Y2334)</f>
        <v>0</v>
      </c>
      <c r="Z2335" s="37">
        <f>SUM(Z2295:Z2334)</f>
        <v>0</v>
      </c>
      <c r="AA2335" s="37"/>
      <c r="AB2335" s="37">
        <f t="shared" ref="AB2335:AG2335" si="1380">SUM(AB2295:AB2334)</f>
        <v>0</v>
      </c>
      <c r="AC2335" s="37">
        <f t="shared" si="1380"/>
        <v>0</v>
      </c>
      <c r="AD2335" s="37">
        <f t="shared" si="1380"/>
        <v>0</v>
      </c>
      <c r="AE2335" s="37">
        <f t="shared" si="1380"/>
        <v>0</v>
      </c>
      <c r="AF2335" s="37">
        <f t="shared" si="1380"/>
        <v>0</v>
      </c>
      <c r="AG2335" s="37">
        <f t="shared" si="1380"/>
        <v>0</v>
      </c>
      <c r="AH2335" s="37"/>
      <c r="AI2335" s="37">
        <f>SUM(AI2295:AI2334)</f>
        <v>0</v>
      </c>
      <c r="AJ2335" s="37">
        <f>SUM(AJ2295:AJ2334)</f>
        <v>0</v>
      </c>
      <c r="AK2335" s="37"/>
      <c r="AL2335" s="37">
        <f t="shared" ref="AL2335:BC2335" si="1381">SUM(AL2295:AL2334)</f>
        <v>0</v>
      </c>
      <c r="AM2335" s="37">
        <f t="shared" si="1381"/>
        <v>0</v>
      </c>
      <c r="AN2335" s="37">
        <f t="shared" si="1381"/>
        <v>0</v>
      </c>
      <c r="AO2335" s="37">
        <f t="shared" si="1381"/>
        <v>0</v>
      </c>
      <c r="AP2335" s="37">
        <f t="shared" si="1381"/>
        <v>0</v>
      </c>
      <c r="AQ2335" s="37">
        <f t="shared" si="1381"/>
        <v>0</v>
      </c>
      <c r="AR2335" s="37">
        <f t="shared" si="1381"/>
        <v>0</v>
      </c>
      <c r="AS2335" s="37">
        <f t="shared" si="1381"/>
        <v>0</v>
      </c>
      <c r="AT2335" s="37">
        <f t="shared" si="1381"/>
        <v>0</v>
      </c>
      <c r="AU2335" s="37">
        <f t="shared" si="1381"/>
        <v>0</v>
      </c>
      <c r="AV2335" s="37">
        <f t="shared" si="1381"/>
        <v>0</v>
      </c>
      <c r="AW2335" s="37">
        <f t="shared" si="1381"/>
        <v>0</v>
      </c>
      <c r="AX2335" s="37">
        <f t="shared" si="1381"/>
        <v>0</v>
      </c>
      <c r="AY2335" s="37">
        <f t="shared" si="1381"/>
        <v>0</v>
      </c>
      <c r="AZ2335" s="37">
        <f t="shared" si="1381"/>
        <v>0</v>
      </c>
      <c r="BA2335" s="37">
        <f t="shared" si="1381"/>
        <v>0</v>
      </c>
      <c r="BB2335" s="37">
        <f t="shared" si="1381"/>
        <v>0</v>
      </c>
      <c r="BC2335" s="37">
        <f t="shared" si="1381"/>
        <v>0</v>
      </c>
      <c r="BD2335" s="24">
        <f t="shared" si="1378"/>
        <v>0</v>
      </c>
      <c r="BE2335" s="322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U2336" si="1382">COUNTA(F2295:F2334)</f>
        <v>40</v>
      </c>
      <c r="G2336" s="33">
        <f t="shared" si="1382"/>
        <v>40</v>
      </c>
      <c r="H2336" s="33">
        <f t="shared" si="1382"/>
        <v>40</v>
      </c>
      <c r="I2336" s="33">
        <f t="shared" si="1382"/>
        <v>40</v>
      </c>
      <c r="J2336" s="33">
        <f t="shared" si="1382"/>
        <v>40</v>
      </c>
      <c r="K2336" s="33">
        <f t="shared" si="1382"/>
        <v>40</v>
      </c>
      <c r="L2336" s="33">
        <f t="shared" si="1382"/>
        <v>40</v>
      </c>
      <c r="M2336" s="33">
        <f t="shared" si="1382"/>
        <v>40</v>
      </c>
      <c r="N2336" s="33">
        <f t="shared" si="1382"/>
        <v>40</v>
      </c>
      <c r="O2336" s="33">
        <f t="shared" si="1382"/>
        <v>40</v>
      </c>
      <c r="P2336" s="33">
        <f t="shared" si="1382"/>
        <v>40</v>
      </c>
      <c r="Q2336" s="33">
        <f t="shared" si="1382"/>
        <v>40</v>
      </c>
      <c r="R2336" s="33">
        <f t="shared" si="1382"/>
        <v>40</v>
      </c>
      <c r="S2336" s="33">
        <f t="shared" si="1382"/>
        <v>40</v>
      </c>
      <c r="T2336" s="33">
        <f t="shared" si="1382"/>
        <v>40</v>
      </c>
      <c r="U2336" s="33">
        <f t="shared" si="1382"/>
        <v>40</v>
      </c>
      <c r="V2336" s="33"/>
      <c r="W2336" s="33">
        <f>COUNTA(W2295:W2334)</f>
        <v>40</v>
      </c>
      <c r="X2336" s="33"/>
      <c r="Y2336" s="33">
        <f>COUNTA(Y2295:Y2334)</f>
        <v>40</v>
      </c>
      <c r="Z2336" s="33">
        <f>COUNTA(Z2295:Z2334)</f>
        <v>40</v>
      </c>
      <c r="AA2336" s="33"/>
      <c r="AB2336" s="33">
        <f t="shared" ref="AB2336:AG2336" si="1383">COUNTA(AB2295:AB2334)</f>
        <v>40</v>
      </c>
      <c r="AC2336" s="33">
        <f t="shared" si="1383"/>
        <v>40</v>
      </c>
      <c r="AD2336" s="33">
        <f t="shared" si="1383"/>
        <v>40</v>
      </c>
      <c r="AE2336" s="33">
        <f t="shared" si="1383"/>
        <v>40</v>
      </c>
      <c r="AF2336" s="33">
        <f t="shared" si="1383"/>
        <v>40</v>
      </c>
      <c r="AG2336" s="33">
        <f t="shared" si="1383"/>
        <v>40</v>
      </c>
      <c r="AH2336" s="33"/>
      <c r="AI2336" s="33">
        <f>COUNTA(AI2295:AI2334)</f>
        <v>40</v>
      </c>
      <c r="AJ2336" s="33">
        <f>COUNTA(AJ2295:AJ2334)</f>
        <v>40</v>
      </c>
      <c r="AK2336" s="33"/>
      <c r="AL2336" s="33">
        <f t="shared" ref="AL2336:BC2336" si="1384">COUNTA(AL2295:AL2334)</f>
        <v>40</v>
      </c>
      <c r="AM2336" s="33">
        <f t="shared" si="1384"/>
        <v>40</v>
      </c>
      <c r="AN2336" s="33">
        <f t="shared" si="1384"/>
        <v>40</v>
      </c>
      <c r="AO2336" s="33">
        <f t="shared" si="1384"/>
        <v>40</v>
      </c>
      <c r="AP2336" s="33">
        <f t="shared" si="1384"/>
        <v>40</v>
      </c>
      <c r="AQ2336" s="33">
        <f t="shared" si="1384"/>
        <v>40</v>
      </c>
      <c r="AR2336" s="33">
        <f t="shared" si="1384"/>
        <v>40</v>
      </c>
      <c r="AS2336" s="33">
        <f t="shared" si="1384"/>
        <v>40</v>
      </c>
      <c r="AT2336" s="33">
        <f t="shared" si="1384"/>
        <v>40</v>
      </c>
      <c r="AU2336" s="33">
        <f t="shared" si="1384"/>
        <v>40</v>
      </c>
      <c r="AV2336" s="33">
        <f t="shared" si="1384"/>
        <v>40</v>
      </c>
      <c r="AW2336" s="33">
        <f t="shared" si="1384"/>
        <v>40</v>
      </c>
      <c r="AX2336" s="33">
        <f t="shared" si="1384"/>
        <v>40</v>
      </c>
      <c r="AY2336" s="33">
        <f t="shared" si="1384"/>
        <v>40</v>
      </c>
      <c r="AZ2336" s="33">
        <f t="shared" si="1384"/>
        <v>40</v>
      </c>
      <c r="BA2336" s="33">
        <f t="shared" si="1384"/>
        <v>40</v>
      </c>
      <c r="BB2336" s="33">
        <f t="shared" si="1384"/>
        <v>40</v>
      </c>
      <c r="BC2336" s="33">
        <f t="shared" si="1384"/>
        <v>40</v>
      </c>
      <c r="BD2336" s="33">
        <f t="shared" si="1378"/>
        <v>1800</v>
      </c>
      <c r="BE2336" s="322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U2337" si="1385">COUNTIF(F2295:F2334,"NS")</f>
        <v>0</v>
      </c>
      <c r="G2337" s="34">
        <f t="shared" si="1385"/>
        <v>0</v>
      </c>
      <c r="H2337" s="34">
        <f t="shared" si="1385"/>
        <v>0</v>
      </c>
      <c r="I2337" s="34">
        <f t="shared" si="1385"/>
        <v>0</v>
      </c>
      <c r="J2337" s="34">
        <f t="shared" si="1385"/>
        <v>0</v>
      </c>
      <c r="K2337" s="34">
        <f t="shared" si="1385"/>
        <v>0</v>
      </c>
      <c r="L2337" s="34">
        <f t="shared" si="1385"/>
        <v>0</v>
      </c>
      <c r="M2337" s="34">
        <f t="shared" si="1385"/>
        <v>0</v>
      </c>
      <c r="N2337" s="34">
        <f t="shared" si="1385"/>
        <v>0</v>
      </c>
      <c r="O2337" s="34">
        <f t="shared" si="1385"/>
        <v>0</v>
      </c>
      <c r="P2337" s="34">
        <f t="shared" si="1385"/>
        <v>0</v>
      </c>
      <c r="Q2337" s="34">
        <f t="shared" si="1385"/>
        <v>0</v>
      </c>
      <c r="R2337" s="34">
        <f t="shared" si="1385"/>
        <v>0</v>
      </c>
      <c r="S2337" s="34">
        <f t="shared" si="1385"/>
        <v>0</v>
      </c>
      <c r="T2337" s="34">
        <f t="shared" si="1385"/>
        <v>0</v>
      </c>
      <c r="U2337" s="34">
        <f t="shared" si="1385"/>
        <v>0</v>
      </c>
      <c r="V2337" s="34"/>
      <c r="W2337" s="34">
        <f>COUNTIF(W2295:W2334,"NS")</f>
        <v>0</v>
      </c>
      <c r="X2337" s="34"/>
      <c r="Y2337" s="34">
        <f>COUNTIF(Y2295:Y2334,"NS")</f>
        <v>0</v>
      </c>
      <c r="Z2337" s="34">
        <f>COUNTIF(Z2295:Z2334,"NS")</f>
        <v>0</v>
      </c>
      <c r="AA2337" s="34"/>
      <c r="AB2337" s="34">
        <f t="shared" ref="AB2337:AG2337" si="1386">COUNTIF(AB2295:AB2334,"NS")</f>
        <v>0</v>
      </c>
      <c r="AC2337" s="34">
        <f t="shared" si="1386"/>
        <v>0</v>
      </c>
      <c r="AD2337" s="34">
        <f t="shared" si="1386"/>
        <v>0</v>
      </c>
      <c r="AE2337" s="34">
        <f t="shared" si="1386"/>
        <v>0</v>
      </c>
      <c r="AF2337" s="34">
        <f t="shared" si="1386"/>
        <v>0</v>
      </c>
      <c r="AG2337" s="34">
        <f t="shared" si="1386"/>
        <v>0</v>
      </c>
      <c r="AH2337" s="34"/>
      <c r="AI2337" s="34">
        <f>COUNTIF(AI2295:AI2334,"NS")</f>
        <v>0</v>
      </c>
      <c r="AJ2337" s="34">
        <f>COUNTIF(AJ2295:AJ2334,"NS")</f>
        <v>0</v>
      </c>
      <c r="AK2337" s="34"/>
      <c r="AL2337" s="34">
        <f t="shared" ref="AL2337:BC2337" si="1387">COUNTIF(AL2295:AL2334,"NS")</f>
        <v>0</v>
      </c>
      <c r="AM2337" s="34">
        <f t="shared" si="1387"/>
        <v>0</v>
      </c>
      <c r="AN2337" s="34">
        <f t="shared" si="1387"/>
        <v>0</v>
      </c>
      <c r="AO2337" s="34">
        <f t="shared" si="1387"/>
        <v>0</v>
      </c>
      <c r="AP2337" s="34">
        <f t="shared" si="1387"/>
        <v>0</v>
      </c>
      <c r="AQ2337" s="34">
        <f t="shared" si="1387"/>
        <v>0</v>
      </c>
      <c r="AR2337" s="34">
        <f t="shared" si="1387"/>
        <v>0</v>
      </c>
      <c r="AS2337" s="34">
        <f t="shared" si="1387"/>
        <v>0</v>
      </c>
      <c r="AT2337" s="34">
        <f t="shared" si="1387"/>
        <v>0</v>
      </c>
      <c r="AU2337" s="34">
        <f t="shared" si="1387"/>
        <v>0</v>
      </c>
      <c r="AV2337" s="34">
        <f t="shared" si="1387"/>
        <v>0</v>
      </c>
      <c r="AW2337" s="34">
        <f t="shared" si="1387"/>
        <v>0</v>
      </c>
      <c r="AX2337" s="34">
        <f t="shared" si="1387"/>
        <v>0</v>
      </c>
      <c r="AY2337" s="34">
        <f t="shared" si="1387"/>
        <v>0</v>
      </c>
      <c r="AZ2337" s="34">
        <f t="shared" si="1387"/>
        <v>0</v>
      </c>
      <c r="BA2337" s="34">
        <f t="shared" si="1387"/>
        <v>0</v>
      </c>
      <c r="BB2337" s="34">
        <f t="shared" si="1387"/>
        <v>0</v>
      </c>
      <c r="BC2337" s="34">
        <f t="shared" si="1387"/>
        <v>0</v>
      </c>
      <c r="BD2337" s="33">
        <f t="shared" si="1378"/>
        <v>0</v>
      </c>
      <c r="BE2337" s="322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U2338" si="1388">COUNTIF(F2295:F2334,"NC")</f>
        <v>0</v>
      </c>
      <c r="G2338" s="34">
        <f t="shared" si="1388"/>
        <v>0</v>
      </c>
      <c r="H2338" s="34">
        <f t="shared" si="1388"/>
        <v>0</v>
      </c>
      <c r="I2338" s="34">
        <f t="shared" si="1388"/>
        <v>0</v>
      </c>
      <c r="J2338" s="34">
        <f t="shared" si="1388"/>
        <v>0</v>
      </c>
      <c r="K2338" s="34">
        <f t="shared" si="1388"/>
        <v>0</v>
      </c>
      <c r="L2338" s="34">
        <f t="shared" si="1388"/>
        <v>0</v>
      </c>
      <c r="M2338" s="34">
        <f t="shared" si="1388"/>
        <v>0</v>
      </c>
      <c r="N2338" s="34">
        <f t="shared" si="1388"/>
        <v>0</v>
      </c>
      <c r="O2338" s="34">
        <f t="shared" si="1388"/>
        <v>0</v>
      </c>
      <c r="P2338" s="34">
        <f t="shared" si="1388"/>
        <v>0</v>
      </c>
      <c r="Q2338" s="34">
        <f t="shared" si="1388"/>
        <v>0</v>
      </c>
      <c r="R2338" s="34">
        <f t="shared" si="1388"/>
        <v>0</v>
      </c>
      <c r="S2338" s="34">
        <f t="shared" si="1388"/>
        <v>0</v>
      </c>
      <c r="T2338" s="34">
        <f t="shared" si="1388"/>
        <v>0</v>
      </c>
      <c r="U2338" s="34">
        <f t="shared" si="1388"/>
        <v>0</v>
      </c>
      <c r="V2338" s="34"/>
      <c r="W2338" s="34">
        <f>COUNTIF(W2295:W2334,"NC")</f>
        <v>0</v>
      </c>
      <c r="X2338" s="34"/>
      <c r="Y2338" s="34">
        <f>COUNTIF(Y2295:Y2334,"NC")</f>
        <v>0</v>
      </c>
      <c r="Z2338" s="34">
        <f>COUNTIF(Z2295:Z2334,"NC")</f>
        <v>0</v>
      </c>
      <c r="AA2338" s="34"/>
      <c r="AB2338" s="34">
        <f t="shared" ref="AB2338:AG2338" si="1389">COUNTIF(AB2295:AB2334,"NC")</f>
        <v>0</v>
      </c>
      <c r="AC2338" s="34">
        <f t="shared" si="1389"/>
        <v>0</v>
      </c>
      <c r="AD2338" s="34">
        <f t="shared" si="1389"/>
        <v>0</v>
      </c>
      <c r="AE2338" s="34">
        <f t="shared" si="1389"/>
        <v>0</v>
      </c>
      <c r="AF2338" s="34">
        <f t="shared" si="1389"/>
        <v>0</v>
      </c>
      <c r="AG2338" s="34">
        <f t="shared" si="1389"/>
        <v>0</v>
      </c>
      <c r="AH2338" s="34"/>
      <c r="AI2338" s="34">
        <f>COUNTIF(AI2295:AI2334,"NC")</f>
        <v>0</v>
      </c>
      <c r="AJ2338" s="34">
        <f>COUNTIF(AJ2295:AJ2334,"NC")</f>
        <v>0</v>
      </c>
      <c r="AK2338" s="34"/>
      <c r="AL2338" s="34">
        <f t="shared" ref="AL2338:BC2338" si="1390">COUNTIF(AL2295:AL2334,"NC")</f>
        <v>0</v>
      </c>
      <c r="AM2338" s="34">
        <f t="shared" si="1390"/>
        <v>0</v>
      </c>
      <c r="AN2338" s="34">
        <f t="shared" si="1390"/>
        <v>0</v>
      </c>
      <c r="AO2338" s="34">
        <f t="shared" si="1390"/>
        <v>0</v>
      </c>
      <c r="AP2338" s="34">
        <f t="shared" si="1390"/>
        <v>0</v>
      </c>
      <c r="AQ2338" s="34">
        <f t="shared" si="1390"/>
        <v>0</v>
      </c>
      <c r="AR2338" s="34">
        <f t="shared" si="1390"/>
        <v>0</v>
      </c>
      <c r="AS2338" s="34">
        <f t="shared" si="1390"/>
        <v>0</v>
      </c>
      <c r="AT2338" s="34">
        <f t="shared" si="1390"/>
        <v>0</v>
      </c>
      <c r="AU2338" s="34">
        <f t="shared" si="1390"/>
        <v>0</v>
      </c>
      <c r="AV2338" s="34">
        <f t="shared" si="1390"/>
        <v>0</v>
      </c>
      <c r="AW2338" s="34">
        <f t="shared" si="1390"/>
        <v>0</v>
      </c>
      <c r="AX2338" s="34">
        <f t="shared" si="1390"/>
        <v>0</v>
      </c>
      <c r="AY2338" s="34">
        <f t="shared" si="1390"/>
        <v>0</v>
      </c>
      <c r="AZ2338" s="34">
        <f t="shared" si="1390"/>
        <v>0</v>
      </c>
      <c r="BA2338" s="34">
        <f t="shared" si="1390"/>
        <v>0</v>
      </c>
      <c r="BB2338" s="34">
        <f t="shared" si="1390"/>
        <v>0</v>
      </c>
      <c r="BC2338" s="34">
        <f t="shared" si="1390"/>
        <v>0</v>
      </c>
      <c r="BD2338" s="33">
        <f t="shared" si="1378"/>
        <v>0</v>
      </c>
      <c r="BE2338" s="322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U2339" si="1391">1-F2338/(F2336-F2337)</f>
        <v>1</v>
      </c>
      <c r="G2339" s="35">
        <f t="shared" si="1391"/>
        <v>1</v>
      </c>
      <c r="H2339" s="35">
        <f t="shared" si="1391"/>
        <v>1</v>
      </c>
      <c r="I2339" s="35">
        <f t="shared" si="1391"/>
        <v>1</v>
      </c>
      <c r="J2339" s="35">
        <f t="shared" si="1391"/>
        <v>1</v>
      </c>
      <c r="K2339" s="35">
        <f t="shared" si="1391"/>
        <v>1</v>
      </c>
      <c r="L2339" s="35">
        <f t="shared" si="1391"/>
        <v>1</v>
      </c>
      <c r="M2339" s="35">
        <f t="shared" si="1391"/>
        <v>1</v>
      </c>
      <c r="N2339" s="35">
        <f t="shared" si="1391"/>
        <v>1</v>
      </c>
      <c r="O2339" s="35">
        <f t="shared" si="1391"/>
        <v>1</v>
      </c>
      <c r="P2339" s="35">
        <f t="shared" si="1391"/>
        <v>1</v>
      </c>
      <c r="Q2339" s="35">
        <f t="shared" si="1391"/>
        <v>1</v>
      </c>
      <c r="R2339" s="35">
        <f t="shared" si="1391"/>
        <v>1</v>
      </c>
      <c r="S2339" s="35">
        <f t="shared" si="1391"/>
        <v>1</v>
      </c>
      <c r="T2339" s="35">
        <f t="shared" si="1391"/>
        <v>1</v>
      </c>
      <c r="U2339" s="35">
        <f t="shared" si="1391"/>
        <v>1</v>
      </c>
      <c r="V2339" s="35"/>
      <c r="W2339" s="35">
        <f>1-W2338/(W2336-W2337)</f>
        <v>1</v>
      </c>
      <c r="X2339" s="35"/>
      <c r="Y2339" s="35">
        <f>1-Y2338/(Y2336-Y2337)</f>
        <v>1</v>
      </c>
      <c r="Z2339" s="35">
        <f>1-Z2338/(Z2336-Z2337)</f>
        <v>1</v>
      </c>
      <c r="AA2339" s="35"/>
      <c r="AB2339" s="35">
        <f t="shared" ref="AB2339:AG2339" si="1392">1-AB2338/(AB2336-AB2337)</f>
        <v>1</v>
      </c>
      <c r="AC2339" s="35">
        <f t="shared" si="1392"/>
        <v>1</v>
      </c>
      <c r="AD2339" s="35">
        <f t="shared" si="1392"/>
        <v>1</v>
      </c>
      <c r="AE2339" s="35">
        <f t="shared" si="1392"/>
        <v>1</v>
      </c>
      <c r="AF2339" s="35">
        <f t="shared" si="1392"/>
        <v>1</v>
      </c>
      <c r="AG2339" s="35">
        <f t="shared" si="1392"/>
        <v>1</v>
      </c>
      <c r="AH2339" s="35"/>
      <c r="AI2339" s="35">
        <f>1-AI2338/(AI2336-AI2337)</f>
        <v>1</v>
      </c>
      <c r="AJ2339" s="35">
        <f>1-AJ2338/(AJ2336-AJ2337)</f>
        <v>1</v>
      </c>
      <c r="AK2339" s="35"/>
      <c r="AL2339" s="35">
        <f t="shared" ref="AL2339:BD2339" si="1393">1-AL2338/(AL2336-AL2337)</f>
        <v>1</v>
      </c>
      <c r="AM2339" s="35">
        <f t="shared" si="1393"/>
        <v>1</v>
      </c>
      <c r="AN2339" s="35">
        <f t="shared" si="1393"/>
        <v>1</v>
      </c>
      <c r="AO2339" s="35">
        <f t="shared" si="1393"/>
        <v>1</v>
      </c>
      <c r="AP2339" s="35">
        <f t="shared" si="1393"/>
        <v>1</v>
      </c>
      <c r="AQ2339" s="35">
        <f t="shared" si="1393"/>
        <v>1</v>
      </c>
      <c r="AR2339" s="35">
        <f t="shared" si="1393"/>
        <v>1</v>
      </c>
      <c r="AS2339" s="35">
        <f t="shared" si="1393"/>
        <v>1</v>
      </c>
      <c r="AT2339" s="35">
        <f t="shared" si="1393"/>
        <v>1</v>
      </c>
      <c r="AU2339" s="35">
        <f t="shared" si="1393"/>
        <v>1</v>
      </c>
      <c r="AV2339" s="35">
        <f t="shared" si="1393"/>
        <v>1</v>
      </c>
      <c r="AW2339" s="35">
        <f t="shared" si="1393"/>
        <v>1</v>
      </c>
      <c r="AX2339" s="35">
        <f t="shared" si="1393"/>
        <v>1</v>
      </c>
      <c r="AY2339" s="35">
        <f t="shared" si="1393"/>
        <v>1</v>
      </c>
      <c r="AZ2339" s="35">
        <f t="shared" si="1393"/>
        <v>1</v>
      </c>
      <c r="BA2339" s="35">
        <f t="shared" si="1393"/>
        <v>1</v>
      </c>
      <c r="BB2339" s="35">
        <f t="shared" si="1393"/>
        <v>1</v>
      </c>
      <c r="BC2339" s="35">
        <f t="shared" si="1393"/>
        <v>1</v>
      </c>
      <c r="BD2339" s="35">
        <f t="shared" si="1393"/>
        <v>1</v>
      </c>
      <c r="BE2339" s="322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U2340" si="1394">F2336+F2289</f>
        <v>1838</v>
      </c>
      <c r="G2340" s="34">
        <f t="shared" si="1394"/>
        <v>1840</v>
      </c>
      <c r="H2340" s="34">
        <f t="shared" si="1394"/>
        <v>1839</v>
      </c>
      <c r="I2340" s="34">
        <f t="shared" si="1394"/>
        <v>1840</v>
      </c>
      <c r="J2340" s="34" t="e">
        <f t="shared" si="1394"/>
        <v>#VALUE!</v>
      </c>
      <c r="K2340" s="34">
        <f t="shared" si="1394"/>
        <v>1838</v>
      </c>
      <c r="L2340" s="34">
        <f t="shared" si="1394"/>
        <v>1838</v>
      </c>
      <c r="M2340" s="34">
        <f t="shared" si="1394"/>
        <v>1839</v>
      </c>
      <c r="N2340" s="34">
        <f t="shared" si="1394"/>
        <v>1839</v>
      </c>
      <c r="O2340" s="34">
        <f t="shared" si="1394"/>
        <v>1837</v>
      </c>
      <c r="P2340" s="34">
        <f t="shared" si="1394"/>
        <v>1840</v>
      </c>
      <c r="Q2340" s="34">
        <f t="shared" si="1394"/>
        <v>1840</v>
      </c>
      <c r="R2340" s="34">
        <f t="shared" si="1394"/>
        <v>1812</v>
      </c>
      <c r="S2340" s="34">
        <f t="shared" si="1394"/>
        <v>1833</v>
      </c>
      <c r="T2340" s="34">
        <f t="shared" si="1394"/>
        <v>1840</v>
      </c>
      <c r="U2340" s="34">
        <f t="shared" si="1394"/>
        <v>1828</v>
      </c>
      <c r="V2340" s="34"/>
      <c r="W2340" s="34">
        <f>W2336+W2289</f>
        <v>1834</v>
      </c>
      <c r="X2340" s="34"/>
      <c r="Y2340" s="34">
        <f t="shared" ref="Y2340:Z2342" si="1395">Y2336+Y2289</f>
        <v>1839</v>
      </c>
      <c r="Z2340" s="34">
        <f t="shared" si="1395"/>
        <v>1840</v>
      </c>
      <c r="AA2340" s="34"/>
      <c r="AB2340" s="34">
        <f t="shared" ref="AB2340:AG2342" si="1396">AB2336+AB2289</f>
        <v>1838</v>
      </c>
      <c r="AC2340" s="34">
        <f t="shared" si="1396"/>
        <v>1840</v>
      </c>
      <c r="AD2340" s="34">
        <f t="shared" si="1396"/>
        <v>1834</v>
      </c>
      <c r="AE2340" s="34">
        <f t="shared" si="1396"/>
        <v>1840</v>
      </c>
      <c r="AF2340" s="34">
        <f t="shared" si="1396"/>
        <v>1839</v>
      </c>
      <c r="AG2340" s="34">
        <f t="shared" si="1396"/>
        <v>1837</v>
      </c>
      <c r="AH2340" s="34"/>
      <c r="AI2340" s="34">
        <f t="shared" ref="AI2340:AJ2342" si="1397">AI2336+AI2289</f>
        <v>1840</v>
      </c>
      <c r="AJ2340" s="34">
        <f t="shared" si="1397"/>
        <v>1835</v>
      </c>
      <c r="AK2340" s="34"/>
      <c r="AL2340" s="34">
        <f t="shared" ref="AL2340:BD2340" si="1398">AL2336+AL2289</f>
        <v>1836</v>
      </c>
      <c r="AM2340" s="34">
        <f t="shared" si="1398"/>
        <v>1839</v>
      </c>
      <c r="AN2340" s="34">
        <f t="shared" si="1398"/>
        <v>1839</v>
      </c>
      <c r="AO2340" s="34">
        <f t="shared" si="1398"/>
        <v>1838</v>
      </c>
      <c r="AP2340" s="34">
        <f t="shared" si="1398"/>
        <v>1839</v>
      </c>
      <c r="AQ2340" s="34">
        <f t="shared" si="1398"/>
        <v>1836</v>
      </c>
      <c r="AR2340" s="34">
        <f t="shared" si="1398"/>
        <v>1837</v>
      </c>
      <c r="AS2340" s="34">
        <f t="shared" si="1398"/>
        <v>1840</v>
      </c>
      <c r="AT2340" s="34">
        <f t="shared" si="1398"/>
        <v>1839</v>
      </c>
      <c r="AU2340" s="34">
        <f t="shared" si="1398"/>
        <v>1840</v>
      </c>
      <c r="AV2340" s="34">
        <f t="shared" si="1398"/>
        <v>1840</v>
      </c>
      <c r="AW2340" s="34">
        <f t="shared" si="1398"/>
        <v>1832</v>
      </c>
      <c r="AX2340" s="34">
        <f t="shared" si="1398"/>
        <v>1839</v>
      </c>
      <c r="AY2340" s="34">
        <f t="shared" si="1398"/>
        <v>1835</v>
      </c>
      <c r="AZ2340" s="34">
        <f t="shared" si="1398"/>
        <v>1838</v>
      </c>
      <c r="BA2340" s="34">
        <f t="shared" si="1398"/>
        <v>1840</v>
      </c>
      <c r="BB2340" s="34">
        <f t="shared" si="1398"/>
        <v>1840</v>
      </c>
      <c r="BC2340" s="34">
        <f t="shared" si="1398"/>
        <v>1840</v>
      </c>
      <c r="BD2340" s="34">
        <f t="shared" si="1398"/>
        <v>82644</v>
      </c>
      <c r="BE2340" s="322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U2341" si="1399">F2337+F2290</f>
        <v>150</v>
      </c>
      <c r="G2341" s="34">
        <f t="shared" si="1399"/>
        <v>227</v>
      </c>
      <c r="H2341" s="34">
        <f t="shared" si="1399"/>
        <v>149</v>
      </c>
      <c r="I2341" s="34">
        <f t="shared" si="1399"/>
        <v>232</v>
      </c>
      <c r="J2341" s="34" t="e">
        <f t="shared" si="1399"/>
        <v>#VALUE!</v>
      </c>
      <c r="K2341" s="34">
        <f t="shared" si="1399"/>
        <v>235</v>
      </c>
      <c r="L2341" s="34">
        <f t="shared" si="1399"/>
        <v>303</v>
      </c>
      <c r="M2341" s="34">
        <f t="shared" si="1399"/>
        <v>279</v>
      </c>
      <c r="N2341" s="34">
        <f t="shared" si="1399"/>
        <v>223</v>
      </c>
      <c r="O2341" s="34">
        <f t="shared" si="1399"/>
        <v>259</v>
      </c>
      <c r="P2341" s="34">
        <f t="shared" si="1399"/>
        <v>226</v>
      </c>
      <c r="Q2341" s="34">
        <f t="shared" si="1399"/>
        <v>263</v>
      </c>
      <c r="R2341" s="34">
        <f t="shared" si="1399"/>
        <v>200</v>
      </c>
      <c r="S2341" s="34">
        <f t="shared" si="1399"/>
        <v>292</v>
      </c>
      <c r="T2341" s="34">
        <f t="shared" si="1399"/>
        <v>244</v>
      </c>
      <c r="U2341" s="34">
        <f t="shared" si="1399"/>
        <v>219</v>
      </c>
      <c r="V2341" s="34"/>
      <c r="W2341" s="34">
        <f>W2337+W2290</f>
        <v>234</v>
      </c>
      <c r="X2341" s="34"/>
      <c r="Y2341" s="34">
        <f t="shared" si="1395"/>
        <v>232</v>
      </c>
      <c r="Z2341" s="34">
        <f t="shared" si="1395"/>
        <v>224</v>
      </c>
      <c r="AA2341" s="34"/>
      <c r="AB2341" s="34">
        <f t="shared" si="1396"/>
        <v>219</v>
      </c>
      <c r="AC2341" s="34">
        <f t="shared" si="1396"/>
        <v>232</v>
      </c>
      <c r="AD2341" s="34">
        <f t="shared" si="1396"/>
        <v>241</v>
      </c>
      <c r="AE2341" s="34">
        <f t="shared" si="1396"/>
        <v>244</v>
      </c>
      <c r="AF2341" s="34">
        <f t="shared" si="1396"/>
        <v>238</v>
      </c>
      <c r="AG2341" s="34">
        <f t="shared" si="1396"/>
        <v>189</v>
      </c>
      <c r="AH2341" s="34"/>
      <c r="AI2341" s="34">
        <f t="shared" si="1397"/>
        <v>282</v>
      </c>
      <c r="AJ2341" s="34">
        <f t="shared" si="1397"/>
        <v>240</v>
      </c>
      <c r="AK2341" s="34"/>
      <c r="AL2341" s="34">
        <f t="shared" ref="AL2341:BD2341" si="1400">AL2337+AL2290</f>
        <v>222</v>
      </c>
      <c r="AM2341" s="34">
        <f t="shared" si="1400"/>
        <v>234</v>
      </c>
      <c r="AN2341" s="34">
        <f t="shared" si="1400"/>
        <v>282</v>
      </c>
      <c r="AO2341" s="34">
        <f t="shared" si="1400"/>
        <v>226</v>
      </c>
      <c r="AP2341" s="34">
        <f t="shared" si="1400"/>
        <v>290</v>
      </c>
      <c r="AQ2341" s="34">
        <f t="shared" si="1400"/>
        <v>205</v>
      </c>
      <c r="AR2341" s="34">
        <f t="shared" si="1400"/>
        <v>187</v>
      </c>
      <c r="AS2341" s="34">
        <f t="shared" si="1400"/>
        <v>313</v>
      </c>
      <c r="AT2341" s="34">
        <f t="shared" si="1400"/>
        <v>229</v>
      </c>
      <c r="AU2341" s="34">
        <f t="shared" si="1400"/>
        <v>307</v>
      </c>
      <c r="AV2341" s="34">
        <f t="shared" si="1400"/>
        <v>0</v>
      </c>
      <c r="AW2341" s="34">
        <f t="shared" si="1400"/>
        <v>231</v>
      </c>
      <c r="AX2341" s="34">
        <f t="shared" si="1400"/>
        <v>213</v>
      </c>
      <c r="AY2341" s="34">
        <f t="shared" si="1400"/>
        <v>297</v>
      </c>
      <c r="AZ2341" s="34">
        <f t="shared" si="1400"/>
        <v>203</v>
      </c>
      <c r="BA2341" s="34">
        <f t="shared" si="1400"/>
        <v>234</v>
      </c>
      <c r="BB2341" s="34">
        <f t="shared" si="1400"/>
        <v>0</v>
      </c>
      <c r="BC2341" s="34">
        <f t="shared" si="1400"/>
        <v>0</v>
      </c>
      <c r="BD2341" s="34">
        <f t="shared" si="1400"/>
        <v>9654.64</v>
      </c>
      <c r="BE2341" s="322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U2342" si="1401">F2338+F2291</f>
        <v>6</v>
      </c>
      <c r="G2342" s="34">
        <f t="shared" si="1401"/>
        <v>48</v>
      </c>
      <c r="H2342" s="34">
        <f t="shared" si="1401"/>
        <v>124</v>
      </c>
      <c r="I2342" s="34">
        <f t="shared" si="1401"/>
        <v>78</v>
      </c>
      <c r="J2342" s="34">
        <f t="shared" si="1401"/>
        <v>38.58</v>
      </c>
      <c r="K2342" s="34">
        <f t="shared" si="1401"/>
        <v>30</v>
      </c>
      <c r="L2342" s="34">
        <f t="shared" si="1401"/>
        <v>110</v>
      </c>
      <c r="M2342" s="34">
        <f t="shared" si="1401"/>
        <v>189</v>
      </c>
      <c r="N2342" s="34">
        <f t="shared" si="1401"/>
        <v>137</v>
      </c>
      <c r="O2342" s="34">
        <f t="shared" si="1401"/>
        <v>87</v>
      </c>
      <c r="P2342" s="34">
        <f t="shared" si="1401"/>
        <v>48</v>
      </c>
      <c r="Q2342" s="34">
        <f t="shared" si="1401"/>
        <v>100</v>
      </c>
      <c r="R2342" s="34">
        <f t="shared" si="1401"/>
        <v>162</v>
      </c>
      <c r="S2342" s="34">
        <f t="shared" si="1401"/>
        <v>33</v>
      </c>
      <c r="T2342" s="34">
        <f t="shared" si="1401"/>
        <v>174</v>
      </c>
      <c r="U2342" s="34">
        <f t="shared" si="1401"/>
        <v>122</v>
      </c>
      <c r="V2342" s="34"/>
      <c r="W2342" s="34">
        <f>W2338+W2291</f>
        <v>210</v>
      </c>
      <c r="X2342" s="34"/>
      <c r="Y2342" s="34">
        <f t="shared" si="1395"/>
        <v>82</v>
      </c>
      <c r="Z2342" s="34">
        <f t="shared" si="1395"/>
        <v>113</v>
      </c>
      <c r="AA2342" s="34"/>
      <c r="AB2342" s="34">
        <f t="shared" si="1396"/>
        <v>5</v>
      </c>
      <c r="AC2342" s="34">
        <f t="shared" si="1396"/>
        <v>75</v>
      </c>
      <c r="AD2342" s="34">
        <f t="shared" si="1396"/>
        <v>50</v>
      </c>
      <c r="AE2342" s="34">
        <f t="shared" si="1396"/>
        <v>25</v>
      </c>
      <c r="AF2342" s="34">
        <f t="shared" si="1396"/>
        <v>209</v>
      </c>
      <c r="AG2342" s="34">
        <f t="shared" si="1396"/>
        <v>53</v>
      </c>
      <c r="AH2342" s="34"/>
      <c r="AI2342" s="34">
        <f t="shared" si="1397"/>
        <v>79</v>
      </c>
      <c r="AJ2342" s="34">
        <f t="shared" si="1397"/>
        <v>66</v>
      </c>
      <c r="AK2342" s="34"/>
      <c r="AL2342" s="34">
        <f t="shared" ref="AL2342:BD2342" si="1402">AL2338+AL2291</f>
        <v>75</v>
      </c>
      <c r="AM2342" s="34">
        <f t="shared" si="1402"/>
        <v>24</v>
      </c>
      <c r="AN2342" s="34">
        <f t="shared" si="1402"/>
        <v>85</v>
      </c>
      <c r="AO2342" s="34">
        <f t="shared" si="1402"/>
        <v>139</v>
      </c>
      <c r="AP2342" s="34">
        <f t="shared" si="1402"/>
        <v>32</v>
      </c>
      <c r="AQ2342" s="34">
        <f t="shared" si="1402"/>
        <v>213</v>
      </c>
      <c r="AR2342" s="34">
        <f t="shared" si="1402"/>
        <v>137</v>
      </c>
      <c r="AS2342" s="34">
        <f t="shared" si="1402"/>
        <v>135</v>
      </c>
      <c r="AT2342" s="34">
        <f t="shared" si="1402"/>
        <v>143</v>
      </c>
      <c r="AU2342" s="34">
        <f t="shared" si="1402"/>
        <v>192</v>
      </c>
      <c r="AV2342" s="34">
        <f t="shared" si="1402"/>
        <v>0</v>
      </c>
      <c r="AW2342" s="34">
        <f t="shared" si="1402"/>
        <v>242</v>
      </c>
      <c r="AX2342" s="34">
        <f t="shared" si="1402"/>
        <v>94</v>
      </c>
      <c r="AY2342" s="34">
        <f t="shared" si="1402"/>
        <v>3</v>
      </c>
      <c r="AZ2342" s="34">
        <f t="shared" si="1402"/>
        <v>52</v>
      </c>
      <c r="BA2342" s="34">
        <f t="shared" si="1402"/>
        <v>2</v>
      </c>
      <c r="BB2342" s="34">
        <f t="shared" si="1402"/>
        <v>0</v>
      </c>
      <c r="BC2342" s="34">
        <f t="shared" si="1402"/>
        <v>0</v>
      </c>
      <c r="BD2342" s="34">
        <f t="shared" si="1402"/>
        <v>3768.7200000000003</v>
      </c>
      <c r="BE2342" s="322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U2343" si="1403">1-F2342/(F2340-F2341)</f>
        <v>0.99644549763033174</v>
      </c>
      <c r="G2343" s="35">
        <f t="shared" si="1403"/>
        <v>0.97024178549287043</v>
      </c>
      <c r="H2343" s="35">
        <f t="shared" si="1403"/>
        <v>0.92662721893491129</v>
      </c>
      <c r="I2343" s="35">
        <f t="shared" si="1403"/>
        <v>0.95149253731343286</v>
      </c>
      <c r="J2343" s="35" t="e">
        <f t="shared" si="1403"/>
        <v>#VALUE!</v>
      </c>
      <c r="K2343" s="35">
        <f t="shared" si="1403"/>
        <v>0.98128509045539614</v>
      </c>
      <c r="L2343" s="35">
        <f t="shared" si="1403"/>
        <v>0.92833876221498368</v>
      </c>
      <c r="M2343" s="35">
        <f t="shared" si="1403"/>
        <v>0.87884615384615383</v>
      </c>
      <c r="N2343" s="35">
        <f t="shared" si="1403"/>
        <v>0.9152227722772277</v>
      </c>
      <c r="O2343" s="35">
        <f t="shared" si="1403"/>
        <v>0.94486692015209128</v>
      </c>
      <c r="P2343" s="35">
        <f t="shared" si="1403"/>
        <v>0.97026022304832715</v>
      </c>
      <c r="Q2343" s="35">
        <f t="shared" si="1403"/>
        <v>0.93658845909955613</v>
      </c>
      <c r="R2343" s="35">
        <f t="shared" si="1403"/>
        <v>0.89950372208436724</v>
      </c>
      <c r="S2343" s="35">
        <f t="shared" si="1403"/>
        <v>0.97858533419857241</v>
      </c>
      <c r="T2343" s="35">
        <f t="shared" si="1403"/>
        <v>0.89097744360902253</v>
      </c>
      <c r="U2343" s="35">
        <f t="shared" si="1403"/>
        <v>0.92417650714729649</v>
      </c>
      <c r="V2343" s="35"/>
      <c r="W2343" s="35">
        <f>1-W2342/(W2340-W2341)</f>
        <v>0.86875000000000002</v>
      </c>
      <c r="X2343" s="35"/>
      <c r="Y2343" s="35">
        <f>1-Y2342/(Y2340-Y2341)</f>
        <v>0.94897324206596145</v>
      </c>
      <c r="Z2343" s="35">
        <f>1-Z2342/(Z2340-Z2341)</f>
        <v>0.93007425742574257</v>
      </c>
      <c r="AA2343" s="35"/>
      <c r="AB2343" s="35">
        <f t="shared" ref="AB2343:AG2343" si="1404">1-AB2342/(AB2340-AB2341)</f>
        <v>0.99691167387276092</v>
      </c>
      <c r="AC2343" s="35">
        <f t="shared" si="1404"/>
        <v>0.95335820895522383</v>
      </c>
      <c r="AD2343" s="35">
        <f t="shared" si="1404"/>
        <v>0.96861268047708726</v>
      </c>
      <c r="AE2343" s="35">
        <f t="shared" si="1404"/>
        <v>0.98433583959899751</v>
      </c>
      <c r="AF2343" s="35">
        <f t="shared" si="1404"/>
        <v>0.86945658963148031</v>
      </c>
      <c r="AG2343" s="35">
        <f t="shared" si="1404"/>
        <v>0.96783980582524276</v>
      </c>
      <c r="AH2343" s="35"/>
      <c r="AI2343" s="35">
        <f>1-AI2342/(AI2340-AI2341)</f>
        <v>0.94929396662387677</v>
      </c>
      <c r="AJ2343" s="35">
        <f>1-AJ2342/(AJ2340-AJ2341)</f>
        <v>0.95862068965517244</v>
      </c>
      <c r="AK2343" s="35"/>
      <c r="AL2343" s="35">
        <f t="shared" ref="AL2343:BD2343" si="1405">1-AL2342/(AL2340-AL2341)</f>
        <v>0.95353159851301117</v>
      </c>
      <c r="AM2343" s="35">
        <f t="shared" si="1405"/>
        <v>0.98504672897196266</v>
      </c>
      <c r="AN2343" s="35">
        <f t="shared" si="1405"/>
        <v>0.94540783558124597</v>
      </c>
      <c r="AO2343" s="35">
        <f t="shared" si="1405"/>
        <v>0.91377171215880892</v>
      </c>
      <c r="AP2343" s="35">
        <f t="shared" si="1405"/>
        <v>0.97934151065203356</v>
      </c>
      <c r="AQ2343" s="35">
        <f t="shared" si="1405"/>
        <v>0.86940527283874924</v>
      </c>
      <c r="AR2343" s="35">
        <f t="shared" si="1405"/>
        <v>0.91696969696969699</v>
      </c>
      <c r="AS2343" s="35">
        <f t="shared" si="1405"/>
        <v>0.91159135559921411</v>
      </c>
      <c r="AT2343" s="35">
        <f t="shared" si="1405"/>
        <v>0.91118012422360251</v>
      </c>
      <c r="AU2343" s="35">
        <f t="shared" si="1405"/>
        <v>0.87475538160469668</v>
      </c>
      <c r="AV2343" s="35">
        <f t="shared" si="1405"/>
        <v>1</v>
      </c>
      <c r="AW2343" s="35">
        <f t="shared" si="1405"/>
        <v>0.84884447220487191</v>
      </c>
      <c r="AX2343" s="35">
        <f t="shared" si="1405"/>
        <v>0.94218942189421895</v>
      </c>
      <c r="AY2343" s="35">
        <f t="shared" si="1405"/>
        <v>0.99804941482444731</v>
      </c>
      <c r="AZ2343" s="35">
        <f t="shared" si="1405"/>
        <v>0.96819571865443421</v>
      </c>
      <c r="BA2343" s="35">
        <f t="shared" si="1405"/>
        <v>0.99875466998754669</v>
      </c>
      <c r="BB2343" s="35">
        <f t="shared" si="1405"/>
        <v>1</v>
      </c>
      <c r="BC2343" s="35">
        <f t="shared" si="1405"/>
        <v>1</v>
      </c>
      <c r="BD2343" s="35">
        <f t="shared" si="1405"/>
        <v>0.94836617282299773</v>
      </c>
      <c r="BE2343" s="322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U2344" si="1406">F2293</f>
        <v>14</v>
      </c>
      <c r="G2344" s="19">
        <f t="shared" si="1406"/>
        <v>23</v>
      </c>
      <c r="H2344" s="19">
        <f t="shared" si="1406"/>
        <v>42</v>
      </c>
      <c r="I2344" s="19">
        <f t="shared" si="1406"/>
        <v>47</v>
      </c>
      <c r="J2344" s="19">
        <f t="shared" si="1406"/>
        <v>48</v>
      </c>
      <c r="K2344" s="19">
        <f t="shared" si="1406"/>
        <v>59</v>
      </c>
      <c r="L2344" s="19">
        <f t="shared" si="1406"/>
        <v>64</v>
      </c>
      <c r="M2344" s="19">
        <f t="shared" si="1406"/>
        <v>65</v>
      </c>
      <c r="N2344" s="19">
        <f t="shared" si="1406"/>
        <v>66</v>
      </c>
      <c r="O2344" s="19">
        <f t="shared" si="1406"/>
        <v>72</v>
      </c>
      <c r="P2344" s="19">
        <f t="shared" si="1406"/>
        <v>76</v>
      </c>
      <c r="Q2344" s="19">
        <f t="shared" si="1406"/>
        <v>78</v>
      </c>
      <c r="R2344" s="19">
        <f t="shared" si="1406"/>
        <v>79</v>
      </c>
      <c r="S2344" s="19">
        <f t="shared" si="1406"/>
        <v>83</v>
      </c>
      <c r="T2344" s="19">
        <f t="shared" si="1406"/>
        <v>84</v>
      </c>
      <c r="U2344" s="19">
        <f t="shared" si="1406"/>
        <v>86</v>
      </c>
      <c r="V2344" s="19"/>
      <c r="W2344" s="19">
        <f>W2293</f>
        <v>411</v>
      </c>
      <c r="X2344" s="19"/>
      <c r="Y2344" s="19">
        <f>Y2293</f>
        <v>413</v>
      </c>
      <c r="Z2344" s="19">
        <f>Z2293</f>
        <v>415</v>
      </c>
      <c r="AA2344" s="19"/>
      <c r="AB2344" s="19">
        <f t="shared" ref="AB2344:AG2344" si="1407">AB2293</f>
        <v>417</v>
      </c>
      <c r="AC2344" s="19">
        <f t="shared" si="1407"/>
        <v>418</v>
      </c>
      <c r="AD2344" s="19">
        <f t="shared" si="1407"/>
        <v>419</v>
      </c>
      <c r="AE2344" s="19">
        <f t="shared" si="1407"/>
        <v>420</v>
      </c>
      <c r="AF2344" s="19">
        <f t="shared" si="1407"/>
        <v>421</v>
      </c>
      <c r="AG2344" s="19">
        <f t="shared" si="1407"/>
        <v>422</v>
      </c>
      <c r="AH2344" s="19"/>
      <c r="AI2344" s="19">
        <f>AI2293</f>
        <v>425</v>
      </c>
      <c r="AJ2344" s="19">
        <f>AJ2293</f>
        <v>426</v>
      </c>
      <c r="AK2344" s="19"/>
      <c r="AL2344" s="19">
        <f t="shared" ref="AL2344:BD2344" si="1408">AL2293</f>
        <v>430</v>
      </c>
      <c r="AM2344" s="19">
        <f t="shared" si="1408"/>
        <v>431</v>
      </c>
      <c r="AN2344" s="19">
        <f t="shared" si="1408"/>
        <v>433</v>
      </c>
      <c r="AO2344" s="19">
        <f t="shared" si="1408"/>
        <v>446</v>
      </c>
      <c r="AP2344" s="19">
        <f t="shared" si="1408"/>
        <v>449</v>
      </c>
      <c r="AQ2344" s="19">
        <f t="shared" si="1408"/>
        <v>450</v>
      </c>
      <c r="AR2344" s="19">
        <f t="shared" si="1408"/>
        <v>451</v>
      </c>
      <c r="AS2344" s="19">
        <f t="shared" si="1408"/>
        <v>453</v>
      </c>
      <c r="AT2344" s="19">
        <f t="shared" si="1408"/>
        <v>454</v>
      </c>
      <c r="AU2344" s="19">
        <f t="shared" si="1408"/>
        <v>455</v>
      </c>
      <c r="AV2344" s="19">
        <f t="shared" si="1408"/>
        <v>0</v>
      </c>
      <c r="AW2344" s="19">
        <f t="shared" si="1408"/>
        <v>457</v>
      </c>
      <c r="AX2344" s="19">
        <f t="shared" si="1408"/>
        <v>458</v>
      </c>
      <c r="AY2344" s="19">
        <f t="shared" si="1408"/>
        <v>460</v>
      </c>
      <c r="AZ2344" s="19">
        <f t="shared" si="1408"/>
        <v>461</v>
      </c>
      <c r="BA2344" s="19">
        <f t="shared" si="1408"/>
        <v>463</v>
      </c>
      <c r="BB2344" s="19">
        <f t="shared" si="1408"/>
        <v>0</v>
      </c>
      <c r="BC2344" s="19">
        <f t="shared" si="1408"/>
        <v>0</v>
      </c>
      <c r="BD2344" s="19" t="str">
        <f t="shared" si="1408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1409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1409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1409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1409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1409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1409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1409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1409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1409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1409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1409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1409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1409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1409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1409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1409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1409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429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1409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1409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430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1409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1409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1409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1409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1409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1409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1409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1409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1409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1409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1409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1409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1409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1409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1409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1409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1409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1409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1409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1409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1409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U2386" si="1410">SUM(F2346:F2385)</f>
        <v>0</v>
      </c>
      <c r="G2386" s="37">
        <f t="shared" si="1410"/>
        <v>0</v>
      </c>
      <c r="H2386" s="37">
        <f t="shared" si="1410"/>
        <v>0</v>
      </c>
      <c r="I2386" s="37">
        <f t="shared" si="1410"/>
        <v>0</v>
      </c>
      <c r="J2386" s="37">
        <f t="shared" si="1410"/>
        <v>0</v>
      </c>
      <c r="K2386" s="37">
        <f t="shared" si="1410"/>
        <v>0</v>
      </c>
      <c r="L2386" s="37">
        <f t="shared" si="1410"/>
        <v>0</v>
      </c>
      <c r="M2386" s="37">
        <f t="shared" si="1410"/>
        <v>0</v>
      </c>
      <c r="N2386" s="37">
        <f t="shared" si="1410"/>
        <v>0</v>
      </c>
      <c r="O2386" s="37">
        <f t="shared" si="1410"/>
        <v>0</v>
      </c>
      <c r="P2386" s="37">
        <f t="shared" si="1410"/>
        <v>0</v>
      </c>
      <c r="Q2386" s="37">
        <f t="shared" si="1410"/>
        <v>0</v>
      </c>
      <c r="R2386" s="37">
        <f t="shared" si="1410"/>
        <v>0</v>
      </c>
      <c r="S2386" s="37">
        <f t="shared" si="1410"/>
        <v>0</v>
      </c>
      <c r="T2386" s="37">
        <f t="shared" si="1410"/>
        <v>0</v>
      </c>
      <c r="U2386" s="37">
        <f t="shared" si="1410"/>
        <v>0</v>
      </c>
      <c r="V2386" s="37"/>
      <c r="W2386" s="37">
        <f>SUM(W2346:W2385)</f>
        <v>0</v>
      </c>
      <c r="X2386" s="37"/>
      <c r="Y2386" s="37">
        <f>SUM(Y2346:Y2385)</f>
        <v>0</v>
      </c>
      <c r="Z2386" s="37">
        <f>SUM(Z2346:Z2385)</f>
        <v>0</v>
      </c>
      <c r="AA2386" s="37"/>
      <c r="AB2386" s="37">
        <f t="shared" ref="AB2386:AG2386" si="1411">SUM(AB2346:AB2385)</f>
        <v>0</v>
      </c>
      <c r="AC2386" s="37">
        <f t="shared" si="1411"/>
        <v>0</v>
      </c>
      <c r="AD2386" s="37">
        <f t="shared" si="1411"/>
        <v>0</v>
      </c>
      <c r="AE2386" s="37">
        <f t="shared" si="1411"/>
        <v>0</v>
      </c>
      <c r="AF2386" s="37">
        <f t="shared" si="1411"/>
        <v>0</v>
      </c>
      <c r="AG2386" s="37">
        <f t="shared" si="1411"/>
        <v>0</v>
      </c>
      <c r="AH2386" s="37"/>
      <c r="AI2386" s="37">
        <f>SUM(AI2346:AI2385)</f>
        <v>0</v>
      </c>
      <c r="AJ2386" s="37">
        <f>SUM(AJ2346:AJ2385)</f>
        <v>0</v>
      </c>
      <c r="AK2386" s="37"/>
      <c r="AL2386" s="37">
        <f t="shared" ref="AL2386:BC2386" si="1412">SUM(AL2346:AL2385)</f>
        <v>0</v>
      </c>
      <c r="AM2386" s="37">
        <f t="shared" si="1412"/>
        <v>0</v>
      </c>
      <c r="AN2386" s="37">
        <f t="shared" si="1412"/>
        <v>0</v>
      </c>
      <c r="AO2386" s="37">
        <f t="shared" si="1412"/>
        <v>0</v>
      </c>
      <c r="AP2386" s="37">
        <f t="shared" si="1412"/>
        <v>0</v>
      </c>
      <c r="AQ2386" s="37">
        <f t="shared" si="1412"/>
        <v>0</v>
      </c>
      <c r="AR2386" s="37">
        <f t="shared" si="1412"/>
        <v>0</v>
      </c>
      <c r="AS2386" s="37">
        <f t="shared" si="1412"/>
        <v>0</v>
      </c>
      <c r="AT2386" s="37">
        <f t="shared" si="1412"/>
        <v>0</v>
      </c>
      <c r="AU2386" s="37">
        <f t="shared" si="1412"/>
        <v>0</v>
      </c>
      <c r="AV2386" s="37">
        <f t="shared" si="1412"/>
        <v>0</v>
      </c>
      <c r="AW2386" s="37">
        <f t="shared" si="1412"/>
        <v>0</v>
      </c>
      <c r="AX2386" s="37">
        <f t="shared" si="1412"/>
        <v>0</v>
      </c>
      <c r="AY2386" s="37">
        <f t="shared" si="1412"/>
        <v>0</v>
      </c>
      <c r="AZ2386" s="37">
        <f t="shared" si="1412"/>
        <v>0</v>
      </c>
      <c r="BA2386" s="37">
        <f t="shared" si="1412"/>
        <v>0</v>
      </c>
      <c r="BB2386" s="37">
        <f t="shared" si="1412"/>
        <v>0</v>
      </c>
      <c r="BC2386" s="37">
        <f t="shared" si="1412"/>
        <v>0</v>
      </c>
      <c r="BD2386" s="24">
        <f t="shared" si="1409"/>
        <v>0</v>
      </c>
      <c r="BE2386" s="322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U2387" si="1413">COUNTA(F2346:F2385)</f>
        <v>40</v>
      </c>
      <c r="G2387" s="33">
        <f t="shared" si="1413"/>
        <v>40</v>
      </c>
      <c r="H2387" s="33">
        <f t="shared" si="1413"/>
        <v>40</v>
      </c>
      <c r="I2387" s="33">
        <f t="shared" si="1413"/>
        <v>40</v>
      </c>
      <c r="J2387" s="33">
        <f t="shared" si="1413"/>
        <v>40</v>
      </c>
      <c r="K2387" s="33">
        <f t="shared" si="1413"/>
        <v>40</v>
      </c>
      <c r="L2387" s="33">
        <f t="shared" si="1413"/>
        <v>40</v>
      </c>
      <c r="M2387" s="33">
        <f t="shared" si="1413"/>
        <v>40</v>
      </c>
      <c r="N2387" s="33">
        <f t="shared" si="1413"/>
        <v>40</v>
      </c>
      <c r="O2387" s="33">
        <f t="shared" si="1413"/>
        <v>40</v>
      </c>
      <c r="P2387" s="33">
        <f t="shared" si="1413"/>
        <v>40</v>
      </c>
      <c r="Q2387" s="33">
        <f t="shared" si="1413"/>
        <v>40</v>
      </c>
      <c r="R2387" s="33">
        <f t="shared" si="1413"/>
        <v>40</v>
      </c>
      <c r="S2387" s="33">
        <f t="shared" si="1413"/>
        <v>40</v>
      </c>
      <c r="T2387" s="33">
        <f t="shared" si="1413"/>
        <v>40</v>
      </c>
      <c r="U2387" s="33">
        <f t="shared" si="1413"/>
        <v>40</v>
      </c>
      <c r="V2387" s="33"/>
      <c r="W2387" s="33">
        <f>COUNTA(W2346:W2385)</f>
        <v>40</v>
      </c>
      <c r="X2387" s="33"/>
      <c r="Y2387" s="33">
        <f>COUNTA(Y2346:Y2385)</f>
        <v>40</v>
      </c>
      <c r="Z2387" s="33">
        <f>COUNTA(Z2346:Z2385)</f>
        <v>40</v>
      </c>
      <c r="AA2387" s="33"/>
      <c r="AB2387" s="33">
        <f t="shared" ref="AB2387:AG2387" si="1414">COUNTA(AB2346:AB2385)</f>
        <v>40</v>
      </c>
      <c r="AC2387" s="33">
        <f t="shared" si="1414"/>
        <v>40</v>
      </c>
      <c r="AD2387" s="33">
        <f t="shared" si="1414"/>
        <v>40</v>
      </c>
      <c r="AE2387" s="33">
        <f t="shared" si="1414"/>
        <v>40</v>
      </c>
      <c r="AF2387" s="33">
        <f t="shared" si="1414"/>
        <v>40</v>
      </c>
      <c r="AG2387" s="33">
        <f t="shared" si="1414"/>
        <v>40</v>
      </c>
      <c r="AH2387" s="33"/>
      <c r="AI2387" s="33">
        <f>COUNTA(AI2346:AI2385)</f>
        <v>40</v>
      </c>
      <c r="AJ2387" s="33">
        <f>COUNTA(AJ2346:AJ2385)</f>
        <v>40</v>
      </c>
      <c r="AK2387" s="33"/>
      <c r="AL2387" s="33">
        <f t="shared" ref="AL2387:BC2387" si="1415">COUNTA(AL2346:AL2385)</f>
        <v>40</v>
      </c>
      <c r="AM2387" s="33">
        <f t="shared" si="1415"/>
        <v>40</v>
      </c>
      <c r="AN2387" s="33">
        <f t="shared" si="1415"/>
        <v>40</v>
      </c>
      <c r="AO2387" s="33">
        <f t="shared" si="1415"/>
        <v>40</v>
      </c>
      <c r="AP2387" s="33">
        <f t="shared" si="1415"/>
        <v>40</v>
      </c>
      <c r="AQ2387" s="33">
        <f t="shared" si="1415"/>
        <v>40</v>
      </c>
      <c r="AR2387" s="33">
        <f t="shared" si="1415"/>
        <v>40</v>
      </c>
      <c r="AS2387" s="33">
        <f t="shared" si="1415"/>
        <v>40</v>
      </c>
      <c r="AT2387" s="33">
        <f t="shared" si="1415"/>
        <v>40</v>
      </c>
      <c r="AU2387" s="33">
        <f t="shared" si="1415"/>
        <v>40</v>
      </c>
      <c r="AV2387" s="33">
        <f t="shared" si="1415"/>
        <v>40</v>
      </c>
      <c r="AW2387" s="33">
        <f t="shared" si="1415"/>
        <v>40</v>
      </c>
      <c r="AX2387" s="33">
        <f t="shared" si="1415"/>
        <v>40</v>
      </c>
      <c r="AY2387" s="33">
        <f t="shared" si="1415"/>
        <v>40</v>
      </c>
      <c r="AZ2387" s="33">
        <f t="shared" si="1415"/>
        <v>40</v>
      </c>
      <c r="BA2387" s="33">
        <f t="shared" si="1415"/>
        <v>40</v>
      </c>
      <c r="BB2387" s="33">
        <f t="shared" si="1415"/>
        <v>40</v>
      </c>
      <c r="BC2387" s="33">
        <f t="shared" si="1415"/>
        <v>40</v>
      </c>
      <c r="BD2387" s="33">
        <f t="shared" si="1409"/>
        <v>1800</v>
      </c>
      <c r="BE2387" s="322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U2388" si="1416">COUNTIF(F2346:F2385,"NS")</f>
        <v>0</v>
      </c>
      <c r="G2388" s="34">
        <f t="shared" si="1416"/>
        <v>0</v>
      </c>
      <c r="H2388" s="34">
        <f t="shared" si="1416"/>
        <v>0</v>
      </c>
      <c r="I2388" s="34">
        <f t="shared" si="1416"/>
        <v>0</v>
      </c>
      <c r="J2388" s="34">
        <f t="shared" si="1416"/>
        <v>0</v>
      </c>
      <c r="K2388" s="34">
        <f t="shared" si="1416"/>
        <v>0</v>
      </c>
      <c r="L2388" s="34">
        <f t="shared" si="1416"/>
        <v>0</v>
      </c>
      <c r="M2388" s="34">
        <f t="shared" si="1416"/>
        <v>0</v>
      </c>
      <c r="N2388" s="34">
        <f t="shared" si="1416"/>
        <v>0</v>
      </c>
      <c r="O2388" s="34">
        <f t="shared" si="1416"/>
        <v>0</v>
      </c>
      <c r="P2388" s="34">
        <f t="shared" si="1416"/>
        <v>0</v>
      </c>
      <c r="Q2388" s="34">
        <f t="shared" si="1416"/>
        <v>0</v>
      </c>
      <c r="R2388" s="34">
        <f t="shared" si="1416"/>
        <v>0</v>
      </c>
      <c r="S2388" s="34">
        <f t="shared" si="1416"/>
        <v>0</v>
      </c>
      <c r="T2388" s="34">
        <f t="shared" si="1416"/>
        <v>0</v>
      </c>
      <c r="U2388" s="34">
        <f t="shared" si="1416"/>
        <v>0</v>
      </c>
      <c r="V2388" s="34"/>
      <c r="W2388" s="34">
        <f>COUNTIF(W2346:W2385,"NS")</f>
        <v>0</v>
      </c>
      <c r="X2388" s="34"/>
      <c r="Y2388" s="34">
        <f>COUNTIF(Y2346:Y2385,"NS")</f>
        <v>0</v>
      </c>
      <c r="Z2388" s="34">
        <f>COUNTIF(Z2346:Z2385,"NS")</f>
        <v>0</v>
      </c>
      <c r="AA2388" s="34"/>
      <c r="AB2388" s="34">
        <f t="shared" ref="AB2388:AG2388" si="1417">COUNTIF(AB2346:AB2385,"NS")</f>
        <v>0</v>
      </c>
      <c r="AC2388" s="34">
        <f t="shared" si="1417"/>
        <v>0</v>
      </c>
      <c r="AD2388" s="34">
        <f t="shared" si="1417"/>
        <v>0</v>
      </c>
      <c r="AE2388" s="34">
        <f t="shared" si="1417"/>
        <v>0</v>
      </c>
      <c r="AF2388" s="34">
        <f t="shared" si="1417"/>
        <v>0</v>
      </c>
      <c r="AG2388" s="34">
        <f t="shared" si="1417"/>
        <v>0</v>
      </c>
      <c r="AH2388" s="34"/>
      <c r="AI2388" s="34">
        <f>COUNTIF(AI2346:AI2385,"NS")</f>
        <v>0</v>
      </c>
      <c r="AJ2388" s="34">
        <f>COUNTIF(AJ2346:AJ2385,"NS")</f>
        <v>0</v>
      </c>
      <c r="AK2388" s="34"/>
      <c r="AL2388" s="34">
        <f t="shared" ref="AL2388:BC2388" si="1418">COUNTIF(AL2346:AL2385,"NS")</f>
        <v>0</v>
      </c>
      <c r="AM2388" s="34">
        <f t="shared" si="1418"/>
        <v>0</v>
      </c>
      <c r="AN2388" s="34">
        <f t="shared" si="1418"/>
        <v>0</v>
      </c>
      <c r="AO2388" s="34">
        <f t="shared" si="1418"/>
        <v>0</v>
      </c>
      <c r="AP2388" s="34">
        <f t="shared" si="1418"/>
        <v>0</v>
      </c>
      <c r="AQ2388" s="34">
        <f t="shared" si="1418"/>
        <v>0</v>
      </c>
      <c r="AR2388" s="34">
        <f t="shared" si="1418"/>
        <v>0</v>
      </c>
      <c r="AS2388" s="34">
        <f t="shared" si="1418"/>
        <v>0</v>
      </c>
      <c r="AT2388" s="34">
        <f t="shared" si="1418"/>
        <v>0</v>
      </c>
      <c r="AU2388" s="34">
        <f t="shared" si="1418"/>
        <v>0</v>
      </c>
      <c r="AV2388" s="34">
        <f t="shared" si="1418"/>
        <v>0</v>
      </c>
      <c r="AW2388" s="34">
        <f t="shared" si="1418"/>
        <v>0</v>
      </c>
      <c r="AX2388" s="34">
        <f t="shared" si="1418"/>
        <v>0</v>
      </c>
      <c r="AY2388" s="34">
        <f t="shared" si="1418"/>
        <v>0</v>
      </c>
      <c r="AZ2388" s="34">
        <f t="shared" si="1418"/>
        <v>0</v>
      </c>
      <c r="BA2388" s="34">
        <f t="shared" si="1418"/>
        <v>0</v>
      </c>
      <c r="BB2388" s="34">
        <f t="shared" si="1418"/>
        <v>0</v>
      </c>
      <c r="BC2388" s="34">
        <f t="shared" si="1418"/>
        <v>0</v>
      </c>
      <c r="BD2388" s="33">
        <f t="shared" si="1409"/>
        <v>0</v>
      </c>
      <c r="BE2388" s="322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U2389" si="1419">COUNTIF(F2346:F2385,"NC")</f>
        <v>0</v>
      </c>
      <c r="G2389" s="34">
        <f t="shared" si="1419"/>
        <v>0</v>
      </c>
      <c r="H2389" s="34">
        <f t="shared" si="1419"/>
        <v>0</v>
      </c>
      <c r="I2389" s="34">
        <f t="shared" si="1419"/>
        <v>0</v>
      </c>
      <c r="J2389" s="34">
        <f t="shared" si="1419"/>
        <v>0</v>
      </c>
      <c r="K2389" s="34">
        <f t="shared" si="1419"/>
        <v>0</v>
      </c>
      <c r="L2389" s="34">
        <f t="shared" si="1419"/>
        <v>0</v>
      </c>
      <c r="M2389" s="34">
        <f t="shared" si="1419"/>
        <v>0</v>
      </c>
      <c r="N2389" s="34">
        <f t="shared" si="1419"/>
        <v>0</v>
      </c>
      <c r="O2389" s="34">
        <f t="shared" si="1419"/>
        <v>0</v>
      </c>
      <c r="P2389" s="34">
        <f t="shared" si="1419"/>
        <v>0</v>
      </c>
      <c r="Q2389" s="34">
        <f t="shared" si="1419"/>
        <v>0</v>
      </c>
      <c r="R2389" s="34">
        <f t="shared" si="1419"/>
        <v>0</v>
      </c>
      <c r="S2389" s="34">
        <f t="shared" si="1419"/>
        <v>0</v>
      </c>
      <c r="T2389" s="34">
        <f t="shared" si="1419"/>
        <v>0</v>
      </c>
      <c r="U2389" s="34">
        <f t="shared" si="1419"/>
        <v>0</v>
      </c>
      <c r="V2389" s="34"/>
      <c r="W2389" s="34">
        <f>COUNTIF(W2346:W2385,"NC")</f>
        <v>0</v>
      </c>
      <c r="X2389" s="34"/>
      <c r="Y2389" s="34">
        <f>COUNTIF(Y2346:Y2385,"NC")</f>
        <v>0</v>
      </c>
      <c r="Z2389" s="34">
        <f>COUNTIF(Z2346:Z2385,"NC")</f>
        <v>0</v>
      </c>
      <c r="AA2389" s="34"/>
      <c r="AB2389" s="34">
        <f t="shared" ref="AB2389:AG2389" si="1420">COUNTIF(AB2346:AB2385,"NC")</f>
        <v>0</v>
      </c>
      <c r="AC2389" s="34">
        <f t="shared" si="1420"/>
        <v>0</v>
      </c>
      <c r="AD2389" s="34">
        <f t="shared" si="1420"/>
        <v>0</v>
      </c>
      <c r="AE2389" s="34">
        <f t="shared" si="1420"/>
        <v>0</v>
      </c>
      <c r="AF2389" s="34">
        <f t="shared" si="1420"/>
        <v>0</v>
      </c>
      <c r="AG2389" s="34">
        <f t="shared" si="1420"/>
        <v>0</v>
      </c>
      <c r="AH2389" s="34"/>
      <c r="AI2389" s="34">
        <f>COUNTIF(AI2346:AI2385,"NC")</f>
        <v>0</v>
      </c>
      <c r="AJ2389" s="34">
        <f>COUNTIF(AJ2346:AJ2385,"NC")</f>
        <v>0</v>
      </c>
      <c r="AK2389" s="34"/>
      <c r="AL2389" s="34">
        <f t="shared" ref="AL2389:BC2389" si="1421">COUNTIF(AL2346:AL2385,"NC")</f>
        <v>0</v>
      </c>
      <c r="AM2389" s="34">
        <f t="shared" si="1421"/>
        <v>0</v>
      </c>
      <c r="AN2389" s="34">
        <f t="shared" si="1421"/>
        <v>0</v>
      </c>
      <c r="AO2389" s="34">
        <f t="shared" si="1421"/>
        <v>0</v>
      </c>
      <c r="AP2389" s="34">
        <f t="shared" si="1421"/>
        <v>0</v>
      </c>
      <c r="AQ2389" s="34">
        <f t="shared" si="1421"/>
        <v>0</v>
      </c>
      <c r="AR2389" s="34">
        <f t="shared" si="1421"/>
        <v>0</v>
      </c>
      <c r="AS2389" s="34">
        <f t="shared" si="1421"/>
        <v>0</v>
      </c>
      <c r="AT2389" s="34">
        <f t="shared" si="1421"/>
        <v>0</v>
      </c>
      <c r="AU2389" s="34">
        <f t="shared" si="1421"/>
        <v>0</v>
      </c>
      <c r="AV2389" s="34">
        <f t="shared" si="1421"/>
        <v>0</v>
      </c>
      <c r="AW2389" s="34">
        <f t="shared" si="1421"/>
        <v>0</v>
      </c>
      <c r="AX2389" s="34">
        <f t="shared" si="1421"/>
        <v>0</v>
      </c>
      <c r="AY2389" s="34">
        <f t="shared" si="1421"/>
        <v>0</v>
      </c>
      <c r="AZ2389" s="34">
        <f t="shared" si="1421"/>
        <v>0</v>
      </c>
      <c r="BA2389" s="34">
        <f t="shared" si="1421"/>
        <v>0</v>
      </c>
      <c r="BB2389" s="34">
        <f t="shared" si="1421"/>
        <v>0</v>
      </c>
      <c r="BC2389" s="34">
        <f t="shared" si="1421"/>
        <v>0</v>
      </c>
      <c r="BD2389" s="33">
        <f t="shared" si="1409"/>
        <v>0</v>
      </c>
      <c r="BE2389" s="322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U2390" si="1422">1-F2389/(F2387-F2388)</f>
        <v>1</v>
      </c>
      <c r="G2390" s="35">
        <f t="shared" si="1422"/>
        <v>1</v>
      </c>
      <c r="H2390" s="35">
        <f t="shared" si="1422"/>
        <v>1</v>
      </c>
      <c r="I2390" s="35">
        <f t="shared" si="1422"/>
        <v>1</v>
      </c>
      <c r="J2390" s="35">
        <f t="shared" si="1422"/>
        <v>1</v>
      </c>
      <c r="K2390" s="35">
        <f t="shared" si="1422"/>
        <v>1</v>
      </c>
      <c r="L2390" s="35">
        <f t="shared" si="1422"/>
        <v>1</v>
      </c>
      <c r="M2390" s="35">
        <f t="shared" si="1422"/>
        <v>1</v>
      </c>
      <c r="N2390" s="35">
        <f t="shared" si="1422"/>
        <v>1</v>
      </c>
      <c r="O2390" s="35">
        <f t="shared" si="1422"/>
        <v>1</v>
      </c>
      <c r="P2390" s="35">
        <f t="shared" si="1422"/>
        <v>1</v>
      </c>
      <c r="Q2390" s="35">
        <f t="shared" si="1422"/>
        <v>1</v>
      </c>
      <c r="R2390" s="35">
        <f t="shared" si="1422"/>
        <v>1</v>
      </c>
      <c r="S2390" s="35">
        <f t="shared" si="1422"/>
        <v>1</v>
      </c>
      <c r="T2390" s="35">
        <f t="shared" si="1422"/>
        <v>1</v>
      </c>
      <c r="U2390" s="35">
        <f t="shared" si="1422"/>
        <v>1</v>
      </c>
      <c r="V2390" s="35"/>
      <c r="W2390" s="35">
        <f>1-W2389/(W2387-W2388)</f>
        <v>1</v>
      </c>
      <c r="X2390" s="35"/>
      <c r="Y2390" s="35">
        <f>1-Y2389/(Y2387-Y2388)</f>
        <v>1</v>
      </c>
      <c r="Z2390" s="35">
        <f>1-Z2389/(Z2387-Z2388)</f>
        <v>1</v>
      </c>
      <c r="AA2390" s="35"/>
      <c r="AB2390" s="35">
        <f t="shared" ref="AB2390:AG2390" si="1423">1-AB2389/(AB2387-AB2388)</f>
        <v>1</v>
      </c>
      <c r="AC2390" s="35">
        <f t="shared" si="1423"/>
        <v>1</v>
      </c>
      <c r="AD2390" s="35">
        <f t="shared" si="1423"/>
        <v>1</v>
      </c>
      <c r="AE2390" s="35">
        <f t="shared" si="1423"/>
        <v>1</v>
      </c>
      <c r="AF2390" s="35">
        <f t="shared" si="1423"/>
        <v>1</v>
      </c>
      <c r="AG2390" s="35">
        <f t="shared" si="1423"/>
        <v>1</v>
      </c>
      <c r="AH2390" s="35"/>
      <c r="AI2390" s="35">
        <f>1-AI2389/(AI2387-AI2388)</f>
        <v>1</v>
      </c>
      <c r="AJ2390" s="35">
        <f>1-AJ2389/(AJ2387-AJ2388)</f>
        <v>1</v>
      </c>
      <c r="AK2390" s="35"/>
      <c r="AL2390" s="35">
        <f t="shared" ref="AL2390:BD2390" si="1424">1-AL2389/(AL2387-AL2388)</f>
        <v>1</v>
      </c>
      <c r="AM2390" s="35">
        <f t="shared" si="1424"/>
        <v>1</v>
      </c>
      <c r="AN2390" s="35">
        <f t="shared" si="1424"/>
        <v>1</v>
      </c>
      <c r="AO2390" s="35">
        <f t="shared" si="1424"/>
        <v>1</v>
      </c>
      <c r="AP2390" s="35">
        <f t="shared" si="1424"/>
        <v>1</v>
      </c>
      <c r="AQ2390" s="35">
        <f t="shared" si="1424"/>
        <v>1</v>
      </c>
      <c r="AR2390" s="35">
        <f t="shared" si="1424"/>
        <v>1</v>
      </c>
      <c r="AS2390" s="35">
        <f t="shared" si="1424"/>
        <v>1</v>
      </c>
      <c r="AT2390" s="35">
        <f t="shared" si="1424"/>
        <v>1</v>
      </c>
      <c r="AU2390" s="35">
        <f t="shared" si="1424"/>
        <v>1</v>
      </c>
      <c r="AV2390" s="35">
        <f t="shared" si="1424"/>
        <v>1</v>
      </c>
      <c r="AW2390" s="35">
        <f t="shared" si="1424"/>
        <v>1</v>
      </c>
      <c r="AX2390" s="35">
        <f t="shared" si="1424"/>
        <v>1</v>
      </c>
      <c r="AY2390" s="35">
        <f t="shared" si="1424"/>
        <v>1</v>
      </c>
      <c r="AZ2390" s="35">
        <f t="shared" si="1424"/>
        <v>1</v>
      </c>
      <c r="BA2390" s="35">
        <f t="shared" si="1424"/>
        <v>1</v>
      </c>
      <c r="BB2390" s="35">
        <f t="shared" si="1424"/>
        <v>1</v>
      </c>
      <c r="BC2390" s="35">
        <f t="shared" si="1424"/>
        <v>1</v>
      </c>
      <c r="BD2390" s="35">
        <f t="shared" si="1424"/>
        <v>1</v>
      </c>
      <c r="BE2390" s="322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U2391" si="1425">F2387+F2340</f>
        <v>1878</v>
      </c>
      <c r="G2391" s="34">
        <f t="shared" si="1425"/>
        <v>1880</v>
      </c>
      <c r="H2391" s="34">
        <f t="shared" si="1425"/>
        <v>1879</v>
      </c>
      <c r="I2391" s="34">
        <f t="shared" si="1425"/>
        <v>1880</v>
      </c>
      <c r="J2391" s="34" t="e">
        <f t="shared" si="1425"/>
        <v>#VALUE!</v>
      </c>
      <c r="K2391" s="34">
        <f t="shared" si="1425"/>
        <v>1878</v>
      </c>
      <c r="L2391" s="34">
        <f t="shared" si="1425"/>
        <v>1878</v>
      </c>
      <c r="M2391" s="34">
        <f t="shared" si="1425"/>
        <v>1879</v>
      </c>
      <c r="N2391" s="34">
        <f t="shared" si="1425"/>
        <v>1879</v>
      </c>
      <c r="O2391" s="34">
        <f t="shared" si="1425"/>
        <v>1877</v>
      </c>
      <c r="P2391" s="34">
        <f t="shared" si="1425"/>
        <v>1880</v>
      </c>
      <c r="Q2391" s="34">
        <f t="shared" si="1425"/>
        <v>1880</v>
      </c>
      <c r="R2391" s="34">
        <f t="shared" si="1425"/>
        <v>1852</v>
      </c>
      <c r="S2391" s="34">
        <f t="shared" si="1425"/>
        <v>1873</v>
      </c>
      <c r="T2391" s="34">
        <f t="shared" si="1425"/>
        <v>1880</v>
      </c>
      <c r="U2391" s="34">
        <f t="shared" si="1425"/>
        <v>1868</v>
      </c>
      <c r="V2391" s="34"/>
      <c r="W2391" s="34">
        <f>W2387+W2340</f>
        <v>1874</v>
      </c>
      <c r="X2391" s="34"/>
      <c r="Y2391" s="34">
        <f t="shared" ref="Y2391:Z2393" si="1426">Y2387+Y2340</f>
        <v>1879</v>
      </c>
      <c r="Z2391" s="34">
        <f t="shared" si="1426"/>
        <v>1880</v>
      </c>
      <c r="AA2391" s="34"/>
      <c r="AB2391" s="34">
        <f t="shared" ref="AB2391:AG2393" si="1427">AB2387+AB2340</f>
        <v>1878</v>
      </c>
      <c r="AC2391" s="34">
        <f t="shared" si="1427"/>
        <v>1880</v>
      </c>
      <c r="AD2391" s="34">
        <f t="shared" si="1427"/>
        <v>1874</v>
      </c>
      <c r="AE2391" s="34">
        <f t="shared" si="1427"/>
        <v>1880</v>
      </c>
      <c r="AF2391" s="34">
        <f t="shared" si="1427"/>
        <v>1879</v>
      </c>
      <c r="AG2391" s="34">
        <f t="shared" si="1427"/>
        <v>1877</v>
      </c>
      <c r="AH2391" s="34"/>
      <c r="AI2391" s="34">
        <f t="shared" ref="AI2391:AJ2393" si="1428">AI2387+AI2340</f>
        <v>1880</v>
      </c>
      <c r="AJ2391" s="34">
        <f t="shared" si="1428"/>
        <v>1875</v>
      </c>
      <c r="AK2391" s="34"/>
      <c r="AL2391" s="34">
        <f t="shared" ref="AL2391:BD2391" si="1429">AL2387+AL2340</f>
        <v>1876</v>
      </c>
      <c r="AM2391" s="34">
        <f t="shared" si="1429"/>
        <v>1879</v>
      </c>
      <c r="AN2391" s="34">
        <f t="shared" si="1429"/>
        <v>1879</v>
      </c>
      <c r="AO2391" s="34">
        <f t="shared" si="1429"/>
        <v>1878</v>
      </c>
      <c r="AP2391" s="34">
        <f t="shared" si="1429"/>
        <v>1879</v>
      </c>
      <c r="AQ2391" s="34">
        <f t="shared" si="1429"/>
        <v>1876</v>
      </c>
      <c r="AR2391" s="34">
        <f t="shared" si="1429"/>
        <v>1877</v>
      </c>
      <c r="AS2391" s="34">
        <f t="shared" si="1429"/>
        <v>1880</v>
      </c>
      <c r="AT2391" s="34">
        <f t="shared" si="1429"/>
        <v>1879</v>
      </c>
      <c r="AU2391" s="34">
        <f t="shared" si="1429"/>
        <v>1880</v>
      </c>
      <c r="AV2391" s="34">
        <f t="shared" si="1429"/>
        <v>1880</v>
      </c>
      <c r="AW2391" s="34">
        <f t="shared" si="1429"/>
        <v>1872</v>
      </c>
      <c r="AX2391" s="34">
        <f t="shared" si="1429"/>
        <v>1879</v>
      </c>
      <c r="AY2391" s="34">
        <f t="shared" si="1429"/>
        <v>1875</v>
      </c>
      <c r="AZ2391" s="34">
        <f t="shared" si="1429"/>
        <v>1878</v>
      </c>
      <c r="BA2391" s="34">
        <f t="shared" si="1429"/>
        <v>1880</v>
      </c>
      <c r="BB2391" s="34">
        <f t="shared" si="1429"/>
        <v>1880</v>
      </c>
      <c r="BC2391" s="34">
        <f t="shared" si="1429"/>
        <v>1880</v>
      </c>
      <c r="BD2391" s="34">
        <f t="shared" si="1429"/>
        <v>84444</v>
      </c>
      <c r="BE2391" s="322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U2392" si="1430">F2388+F2341</f>
        <v>150</v>
      </c>
      <c r="G2392" s="34">
        <f t="shared" si="1430"/>
        <v>227</v>
      </c>
      <c r="H2392" s="34">
        <f t="shared" si="1430"/>
        <v>149</v>
      </c>
      <c r="I2392" s="34">
        <f t="shared" si="1430"/>
        <v>232</v>
      </c>
      <c r="J2392" s="34" t="e">
        <f t="shared" si="1430"/>
        <v>#VALUE!</v>
      </c>
      <c r="K2392" s="34">
        <f t="shared" si="1430"/>
        <v>235</v>
      </c>
      <c r="L2392" s="34">
        <f t="shared" si="1430"/>
        <v>303</v>
      </c>
      <c r="M2392" s="34">
        <f t="shared" si="1430"/>
        <v>279</v>
      </c>
      <c r="N2392" s="34">
        <f t="shared" si="1430"/>
        <v>223</v>
      </c>
      <c r="O2392" s="34">
        <f t="shared" si="1430"/>
        <v>259</v>
      </c>
      <c r="P2392" s="34">
        <f t="shared" si="1430"/>
        <v>226</v>
      </c>
      <c r="Q2392" s="34">
        <f t="shared" si="1430"/>
        <v>263</v>
      </c>
      <c r="R2392" s="34">
        <f t="shared" si="1430"/>
        <v>200</v>
      </c>
      <c r="S2392" s="34">
        <f t="shared" si="1430"/>
        <v>292</v>
      </c>
      <c r="T2392" s="34">
        <f t="shared" si="1430"/>
        <v>244</v>
      </c>
      <c r="U2392" s="34">
        <f t="shared" si="1430"/>
        <v>219</v>
      </c>
      <c r="V2392" s="34"/>
      <c r="W2392" s="34">
        <f>W2388+W2341</f>
        <v>234</v>
      </c>
      <c r="X2392" s="34"/>
      <c r="Y2392" s="34">
        <f t="shared" si="1426"/>
        <v>232</v>
      </c>
      <c r="Z2392" s="34">
        <f t="shared" si="1426"/>
        <v>224</v>
      </c>
      <c r="AA2392" s="34"/>
      <c r="AB2392" s="34">
        <f t="shared" si="1427"/>
        <v>219</v>
      </c>
      <c r="AC2392" s="34">
        <f t="shared" si="1427"/>
        <v>232</v>
      </c>
      <c r="AD2392" s="34">
        <f t="shared" si="1427"/>
        <v>241</v>
      </c>
      <c r="AE2392" s="34">
        <f t="shared" si="1427"/>
        <v>244</v>
      </c>
      <c r="AF2392" s="34">
        <f t="shared" si="1427"/>
        <v>238</v>
      </c>
      <c r="AG2392" s="34">
        <f t="shared" si="1427"/>
        <v>189</v>
      </c>
      <c r="AH2392" s="34"/>
      <c r="AI2392" s="34">
        <f t="shared" si="1428"/>
        <v>282</v>
      </c>
      <c r="AJ2392" s="34">
        <f t="shared" si="1428"/>
        <v>240</v>
      </c>
      <c r="AK2392" s="34"/>
      <c r="AL2392" s="34">
        <f t="shared" ref="AL2392:BD2392" si="1431">AL2388+AL2341</f>
        <v>222</v>
      </c>
      <c r="AM2392" s="34">
        <f t="shared" si="1431"/>
        <v>234</v>
      </c>
      <c r="AN2392" s="34">
        <f t="shared" si="1431"/>
        <v>282</v>
      </c>
      <c r="AO2392" s="34">
        <f t="shared" si="1431"/>
        <v>226</v>
      </c>
      <c r="AP2392" s="34">
        <f t="shared" si="1431"/>
        <v>290</v>
      </c>
      <c r="AQ2392" s="34">
        <f t="shared" si="1431"/>
        <v>205</v>
      </c>
      <c r="AR2392" s="34">
        <f t="shared" si="1431"/>
        <v>187</v>
      </c>
      <c r="AS2392" s="34">
        <f t="shared" si="1431"/>
        <v>313</v>
      </c>
      <c r="AT2392" s="34">
        <f t="shared" si="1431"/>
        <v>229</v>
      </c>
      <c r="AU2392" s="34">
        <f t="shared" si="1431"/>
        <v>307</v>
      </c>
      <c r="AV2392" s="34">
        <f t="shared" si="1431"/>
        <v>0</v>
      </c>
      <c r="AW2392" s="34">
        <f t="shared" si="1431"/>
        <v>231</v>
      </c>
      <c r="AX2392" s="34">
        <f t="shared" si="1431"/>
        <v>213</v>
      </c>
      <c r="AY2392" s="34">
        <f t="shared" si="1431"/>
        <v>297</v>
      </c>
      <c r="AZ2392" s="34">
        <f t="shared" si="1431"/>
        <v>203</v>
      </c>
      <c r="BA2392" s="34">
        <f t="shared" si="1431"/>
        <v>234</v>
      </c>
      <c r="BB2392" s="34">
        <f t="shared" si="1431"/>
        <v>0</v>
      </c>
      <c r="BC2392" s="34">
        <f t="shared" si="1431"/>
        <v>0</v>
      </c>
      <c r="BD2392" s="34">
        <f t="shared" si="1431"/>
        <v>9654.64</v>
      </c>
      <c r="BE2392" s="322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U2393" si="1432">F2389+F2342</f>
        <v>6</v>
      </c>
      <c r="G2393" s="34">
        <f t="shared" si="1432"/>
        <v>48</v>
      </c>
      <c r="H2393" s="34">
        <f t="shared" si="1432"/>
        <v>124</v>
      </c>
      <c r="I2393" s="34">
        <f t="shared" si="1432"/>
        <v>78</v>
      </c>
      <c r="J2393" s="34">
        <f t="shared" si="1432"/>
        <v>38.58</v>
      </c>
      <c r="K2393" s="34">
        <f t="shared" si="1432"/>
        <v>30</v>
      </c>
      <c r="L2393" s="34">
        <f t="shared" si="1432"/>
        <v>110</v>
      </c>
      <c r="M2393" s="34">
        <f t="shared" si="1432"/>
        <v>189</v>
      </c>
      <c r="N2393" s="34">
        <f t="shared" si="1432"/>
        <v>137</v>
      </c>
      <c r="O2393" s="34">
        <f t="shared" si="1432"/>
        <v>87</v>
      </c>
      <c r="P2393" s="34">
        <f t="shared" si="1432"/>
        <v>48</v>
      </c>
      <c r="Q2393" s="34">
        <f t="shared" si="1432"/>
        <v>100</v>
      </c>
      <c r="R2393" s="34">
        <f t="shared" si="1432"/>
        <v>162</v>
      </c>
      <c r="S2393" s="34">
        <f t="shared" si="1432"/>
        <v>33</v>
      </c>
      <c r="T2393" s="34">
        <f t="shared" si="1432"/>
        <v>174</v>
      </c>
      <c r="U2393" s="34">
        <f t="shared" si="1432"/>
        <v>122</v>
      </c>
      <c r="V2393" s="34"/>
      <c r="W2393" s="34">
        <f>W2389+W2342</f>
        <v>210</v>
      </c>
      <c r="X2393" s="34"/>
      <c r="Y2393" s="34">
        <f t="shared" si="1426"/>
        <v>82</v>
      </c>
      <c r="Z2393" s="34">
        <f t="shared" si="1426"/>
        <v>113</v>
      </c>
      <c r="AA2393" s="34"/>
      <c r="AB2393" s="34">
        <f t="shared" si="1427"/>
        <v>5</v>
      </c>
      <c r="AC2393" s="34">
        <f t="shared" si="1427"/>
        <v>75</v>
      </c>
      <c r="AD2393" s="34">
        <f t="shared" si="1427"/>
        <v>50</v>
      </c>
      <c r="AE2393" s="34">
        <f t="shared" si="1427"/>
        <v>25</v>
      </c>
      <c r="AF2393" s="34">
        <f t="shared" si="1427"/>
        <v>209</v>
      </c>
      <c r="AG2393" s="34">
        <f t="shared" si="1427"/>
        <v>53</v>
      </c>
      <c r="AH2393" s="34"/>
      <c r="AI2393" s="34">
        <f t="shared" si="1428"/>
        <v>79</v>
      </c>
      <c r="AJ2393" s="34">
        <f t="shared" si="1428"/>
        <v>66</v>
      </c>
      <c r="AK2393" s="34"/>
      <c r="AL2393" s="34">
        <f t="shared" ref="AL2393:BD2393" si="1433">AL2389+AL2342</f>
        <v>75</v>
      </c>
      <c r="AM2393" s="34">
        <f t="shared" si="1433"/>
        <v>24</v>
      </c>
      <c r="AN2393" s="34">
        <f t="shared" si="1433"/>
        <v>85</v>
      </c>
      <c r="AO2393" s="34">
        <f t="shared" si="1433"/>
        <v>139</v>
      </c>
      <c r="AP2393" s="34">
        <f t="shared" si="1433"/>
        <v>32</v>
      </c>
      <c r="AQ2393" s="34">
        <f t="shared" si="1433"/>
        <v>213</v>
      </c>
      <c r="AR2393" s="34">
        <f t="shared" si="1433"/>
        <v>137</v>
      </c>
      <c r="AS2393" s="34">
        <f t="shared" si="1433"/>
        <v>135</v>
      </c>
      <c r="AT2393" s="34">
        <f t="shared" si="1433"/>
        <v>143</v>
      </c>
      <c r="AU2393" s="34">
        <f t="shared" si="1433"/>
        <v>192</v>
      </c>
      <c r="AV2393" s="34">
        <f t="shared" si="1433"/>
        <v>0</v>
      </c>
      <c r="AW2393" s="34">
        <f t="shared" si="1433"/>
        <v>242</v>
      </c>
      <c r="AX2393" s="34">
        <f t="shared" si="1433"/>
        <v>94</v>
      </c>
      <c r="AY2393" s="34">
        <f t="shared" si="1433"/>
        <v>3</v>
      </c>
      <c r="AZ2393" s="34">
        <f t="shared" si="1433"/>
        <v>52</v>
      </c>
      <c r="BA2393" s="34">
        <f t="shared" si="1433"/>
        <v>2</v>
      </c>
      <c r="BB2393" s="34">
        <f t="shared" si="1433"/>
        <v>0</v>
      </c>
      <c r="BC2393" s="34">
        <f t="shared" si="1433"/>
        <v>0</v>
      </c>
      <c r="BD2393" s="34">
        <f t="shared" si="1433"/>
        <v>3768.7200000000003</v>
      </c>
      <c r="BE2393" s="322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U2394" si="1434">1-F2393/(F2391-F2392)</f>
        <v>0.99652777777777779</v>
      </c>
      <c r="G2394" s="35">
        <f t="shared" si="1434"/>
        <v>0.97096188747731393</v>
      </c>
      <c r="H2394" s="35">
        <f t="shared" si="1434"/>
        <v>0.92832369942196535</v>
      </c>
      <c r="I2394" s="35">
        <f t="shared" si="1434"/>
        <v>0.95266990291262132</v>
      </c>
      <c r="J2394" s="35" t="e">
        <f t="shared" si="1434"/>
        <v>#VALUE!</v>
      </c>
      <c r="K2394" s="35">
        <f t="shared" si="1434"/>
        <v>0.98174071819841757</v>
      </c>
      <c r="L2394" s="35">
        <f t="shared" si="1434"/>
        <v>0.93015873015873018</v>
      </c>
      <c r="M2394" s="35">
        <f t="shared" si="1434"/>
        <v>0.88187499999999996</v>
      </c>
      <c r="N2394" s="35">
        <f t="shared" si="1434"/>
        <v>0.91727053140096615</v>
      </c>
      <c r="O2394" s="35">
        <f t="shared" si="1434"/>
        <v>0.946229913473424</v>
      </c>
      <c r="P2394" s="35">
        <f t="shared" si="1434"/>
        <v>0.97097944377267231</v>
      </c>
      <c r="Q2394" s="35">
        <f t="shared" si="1434"/>
        <v>0.9381570810142239</v>
      </c>
      <c r="R2394" s="35">
        <f t="shared" si="1434"/>
        <v>0.90193704600484259</v>
      </c>
      <c r="S2394" s="35">
        <f t="shared" si="1434"/>
        <v>0.97912713472485768</v>
      </c>
      <c r="T2394" s="35">
        <f t="shared" si="1434"/>
        <v>0.89364303178484106</v>
      </c>
      <c r="U2394" s="35">
        <f t="shared" si="1434"/>
        <v>0.92601576713159495</v>
      </c>
      <c r="V2394" s="35"/>
      <c r="W2394" s="35">
        <f>1-W2393/(W2391-W2392)</f>
        <v>0.87195121951219512</v>
      </c>
      <c r="X2394" s="35"/>
      <c r="Y2394" s="35">
        <f>1-Y2393/(Y2391-Y2392)</f>
        <v>0.95021250758955678</v>
      </c>
      <c r="Z2394" s="35">
        <f>1-Z2393/(Z2391-Z2392)</f>
        <v>0.93176328502415462</v>
      </c>
      <c r="AA2394" s="35"/>
      <c r="AB2394" s="35">
        <f t="shared" ref="AB2394:AG2394" si="1435">1-AB2393/(AB2391-AB2392)</f>
        <v>0.99698613622664256</v>
      </c>
      <c r="AC2394" s="35">
        <f t="shared" si="1435"/>
        <v>0.95449029126213591</v>
      </c>
      <c r="AD2394" s="35">
        <f t="shared" si="1435"/>
        <v>0.96938150642988363</v>
      </c>
      <c r="AE2394" s="35">
        <f t="shared" si="1435"/>
        <v>0.98471882640586794</v>
      </c>
      <c r="AF2394" s="35">
        <f t="shared" si="1435"/>
        <v>0.87263863497867156</v>
      </c>
      <c r="AG2394" s="35">
        <f t="shared" si="1435"/>
        <v>0.96860189573459721</v>
      </c>
      <c r="AH2394" s="35"/>
      <c r="AI2394" s="35">
        <f>1-AI2393/(AI2391-AI2392)</f>
        <v>0.95056320400500627</v>
      </c>
      <c r="AJ2394" s="35">
        <f>1-AJ2393/(AJ2391-AJ2392)</f>
        <v>0.95963302752293578</v>
      </c>
      <c r="AK2394" s="35"/>
      <c r="AL2394" s="35">
        <f t="shared" ref="AL2394:BD2394" si="1436">1-AL2393/(AL2391-AL2392)</f>
        <v>0.95465538089480051</v>
      </c>
      <c r="AM2394" s="35">
        <f t="shared" si="1436"/>
        <v>0.9854103343465046</v>
      </c>
      <c r="AN2394" s="35">
        <f t="shared" si="1436"/>
        <v>0.94677520350657485</v>
      </c>
      <c r="AO2394" s="35">
        <f t="shared" si="1436"/>
        <v>0.91585956416464886</v>
      </c>
      <c r="AP2394" s="35">
        <f t="shared" si="1436"/>
        <v>0.97986154814348647</v>
      </c>
      <c r="AQ2394" s="35">
        <f t="shared" si="1436"/>
        <v>0.87253141831238779</v>
      </c>
      <c r="AR2394" s="35">
        <f t="shared" si="1436"/>
        <v>0.91893491124260351</v>
      </c>
      <c r="AS2394" s="35">
        <f t="shared" si="1436"/>
        <v>0.91384811742182515</v>
      </c>
      <c r="AT2394" s="35">
        <f t="shared" si="1436"/>
        <v>0.91333333333333333</v>
      </c>
      <c r="AU2394" s="35">
        <f t="shared" si="1436"/>
        <v>0.87794024157660522</v>
      </c>
      <c r="AV2394" s="35">
        <f t="shared" si="1436"/>
        <v>1</v>
      </c>
      <c r="AW2394" s="35">
        <f t="shared" si="1436"/>
        <v>0.85252894576477756</v>
      </c>
      <c r="AX2394" s="35">
        <f t="shared" si="1436"/>
        <v>0.943577430972389</v>
      </c>
      <c r="AY2394" s="35">
        <f t="shared" si="1436"/>
        <v>0.99809885931558939</v>
      </c>
      <c r="AZ2394" s="35">
        <f t="shared" si="1436"/>
        <v>0.96895522388059696</v>
      </c>
      <c r="BA2394" s="35">
        <f t="shared" si="1436"/>
        <v>0.99878493317132444</v>
      </c>
      <c r="BB2394" s="35">
        <f t="shared" si="1436"/>
        <v>1</v>
      </c>
      <c r="BC2394" s="35">
        <f t="shared" si="1436"/>
        <v>1</v>
      </c>
      <c r="BD2394" s="35">
        <f t="shared" si="1436"/>
        <v>0.94960887484529888</v>
      </c>
      <c r="BE2394" s="322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U2395" si="1437">F2344</f>
        <v>14</v>
      </c>
      <c r="G2395" s="19">
        <f t="shared" si="1437"/>
        <v>23</v>
      </c>
      <c r="H2395" s="19">
        <f t="shared" si="1437"/>
        <v>42</v>
      </c>
      <c r="I2395" s="19">
        <f t="shared" si="1437"/>
        <v>47</v>
      </c>
      <c r="J2395" s="19">
        <f t="shared" si="1437"/>
        <v>48</v>
      </c>
      <c r="K2395" s="19">
        <f t="shared" si="1437"/>
        <v>59</v>
      </c>
      <c r="L2395" s="19">
        <f t="shared" si="1437"/>
        <v>64</v>
      </c>
      <c r="M2395" s="19">
        <f t="shared" si="1437"/>
        <v>65</v>
      </c>
      <c r="N2395" s="19">
        <f t="shared" si="1437"/>
        <v>66</v>
      </c>
      <c r="O2395" s="19">
        <f t="shared" si="1437"/>
        <v>72</v>
      </c>
      <c r="P2395" s="19">
        <f t="shared" si="1437"/>
        <v>76</v>
      </c>
      <c r="Q2395" s="19">
        <f t="shared" si="1437"/>
        <v>78</v>
      </c>
      <c r="R2395" s="19">
        <f t="shared" si="1437"/>
        <v>79</v>
      </c>
      <c r="S2395" s="19">
        <f t="shared" si="1437"/>
        <v>83</v>
      </c>
      <c r="T2395" s="19">
        <f t="shared" si="1437"/>
        <v>84</v>
      </c>
      <c r="U2395" s="19">
        <f t="shared" si="1437"/>
        <v>86</v>
      </c>
      <c r="V2395" s="19"/>
      <c r="W2395" s="19">
        <f>W2344</f>
        <v>411</v>
      </c>
      <c r="X2395" s="19"/>
      <c r="Y2395" s="19">
        <f>Y2344</f>
        <v>413</v>
      </c>
      <c r="Z2395" s="19">
        <f>Z2344</f>
        <v>415</v>
      </c>
      <c r="AA2395" s="19"/>
      <c r="AB2395" s="19">
        <f t="shared" ref="AB2395:AG2395" si="1438">AB2344</f>
        <v>417</v>
      </c>
      <c r="AC2395" s="19">
        <f t="shared" si="1438"/>
        <v>418</v>
      </c>
      <c r="AD2395" s="19">
        <f t="shared" si="1438"/>
        <v>419</v>
      </c>
      <c r="AE2395" s="19">
        <f t="shared" si="1438"/>
        <v>420</v>
      </c>
      <c r="AF2395" s="19">
        <f t="shared" si="1438"/>
        <v>421</v>
      </c>
      <c r="AG2395" s="19">
        <f t="shared" si="1438"/>
        <v>422</v>
      </c>
      <c r="AH2395" s="19"/>
      <c r="AI2395" s="19">
        <f>AI2344</f>
        <v>425</v>
      </c>
      <c r="AJ2395" s="19">
        <f>AJ2344</f>
        <v>426</v>
      </c>
      <c r="AK2395" s="19"/>
      <c r="AL2395" s="19">
        <f t="shared" ref="AL2395:BD2395" si="1439">AL2344</f>
        <v>430</v>
      </c>
      <c r="AM2395" s="19">
        <f t="shared" si="1439"/>
        <v>431</v>
      </c>
      <c r="AN2395" s="19">
        <f t="shared" si="1439"/>
        <v>433</v>
      </c>
      <c r="AO2395" s="19">
        <f t="shared" si="1439"/>
        <v>446</v>
      </c>
      <c r="AP2395" s="19">
        <f t="shared" si="1439"/>
        <v>449</v>
      </c>
      <c r="AQ2395" s="19">
        <f t="shared" si="1439"/>
        <v>450</v>
      </c>
      <c r="AR2395" s="19">
        <f t="shared" si="1439"/>
        <v>451</v>
      </c>
      <c r="AS2395" s="19">
        <f t="shared" si="1439"/>
        <v>453</v>
      </c>
      <c r="AT2395" s="19">
        <f t="shared" si="1439"/>
        <v>454</v>
      </c>
      <c r="AU2395" s="19">
        <f t="shared" si="1439"/>
        <v>455</v>
      </c>
      <c r="AV2395" s="19">
        <f t="shared" si="1439"/>
        <v>0</v>
      </c>
      <c r="AW2395" s="19">
        <f t="shared" si="1439"/>
        <v>457</v>
      </c>
      <c r="AX2395" s="19">
        <f t="shared" si="1439"/>
        <v>458</v>
      </c>
      <c r="AY2395" s="19">
        <f t="shared" si="1439"/>
        <v>460</v>
      </c>
      <c r="AZ2395" s="19">
        <f t="shared" si="1439"/>
        <v>461</v>
      </c>
      <c r="BA2395" s="19">
        <f t="shared" si="1439"/>
        <v>463</v>
      </c>
      <c r="BB2395" s="19">
        <f t="shared" si="1439"/>
        <v>0</v>
      </c>
      <c r="BC2395" s="19">
        <f t="shared" si="1439"/>
        <v>0</v>
      </c>
      <c r="BD2395" s="19" t="str">
        <f t="shared" si="1439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1440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1440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1440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1440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1440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1440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1440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1440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1440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1440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1440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1440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1440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1440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1440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1440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1440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1440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1440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431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1440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432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1440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433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1440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1440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1440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373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1440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1440"/>
        <v>0</v>
      </c>
      <c r="BE2422" s="25"/>
    </row>
    <row r="2423" spans="1:57" ht="25.5" customHeight="1" x14ac:dyDescent="0.25">
      <c r="A2423" s="22">
        <v>27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1440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1440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1440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1440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1440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1440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1440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1440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1440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1440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1440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1440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1440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1440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U2437" si="1441">SUM(F2397:F2436)</f>
        <v>0</v>
      </c>
      <c r="G2437" s="37">
        <f t="shared" si="1441"/>
        <v>0</v>
      </c>
      <c r="H2437" s="37">
        <f t="shared" si="1441"/>
        <v>0</v>
      </c>
      <c r="I2437" s="37">
        <f t="shared" si="1441"/>
        <v>0</v>
      </c>
      <c r="J2437" s="37">
        <f t="shared" si="1441"/>
        <v>0</v>
      </c>
      <c r="K2437" s="37">
        <f t="shared" si="1441"/>
        <v>0</v>
      </c>
      <c r="L2437" s="37">
        <f t="shared" si="1441"/>
        <v>0</v>
      </c>
      <c r="M2437" s="37">
        <f t="shared" si="1441"/>
        <v>0</v>
      </c>
      <c r="N2437" s="37">
        <f t="shared" si="1441"/>
        <v>0</v>
      </c>
      <c r="O2437" s="37">
        <f t="shared" si="1441"/>
        <v>0</v>
      </c>
      <c r="P2437" s="37">
        <f t="shared" si="1441"/>
        <v>0</v>
      </c>
      <c r="Q2437" s="37">
        <f t="shared" si="1441"/>
        <v>0</v>
      </c>
      <c r="R2437" s="37">
        <f t="shared" si="1441"/>
        <v>0</v>
      </c>
      <c r="S2437" s="37">
        <f t="shared" si="1441"/>
        <v>0</v>
      </c>
      <c r="T2437" s="37">
        <f t="shared" si="1441"/>
        <v>0</v>
      </c>
      <c r="U2437" s="37">
        <f t="shared" si="1441"/>
        <v>0</v>
      </c>
      <c r="V2437" s="37"/>
      <c r="W2437" s="37">
        <f>SUM(W2397:W2436)</f>
        <v>0</v>
      </c>
      <c r="X2437" s="37"/>
      <c r="Y2437" s="37">
        <f>SUM(Y2397:Y2436)</f>
        <v>0</v>
      </c>
      <c r="Z2437" s="37">
        <f>SUM(Z2397:Z2436)</f>
        <v>0</v>
      </c>
      <c r="AA2437" s="37"/>
      <c r="AB2437" s="37">
        <f t="shared" ref="AB2437:AG2437" si="1442">SUM(AB2397:AB2436)</f>
        <v>0</v>
      </c>
      <c r="AC2437" s="37">
        <f t="shared" si="1442"/>
        <v>0</v>
      </c>
      <c r="AD2437" s="37">
        <f t="shared" si="1442"/>
        <v>0</v>
      </c>
      <c r="AE2437" s="37">
        <f t="shared" si="1442"/>
        <v>0</v>
      </c>
      <c r="AF2437" s="37">
        <f t="shared" si="1442"/>
        <v>0</v>
      </c>
      <c r="AG2437" s="37">
        <f t="shared" si="1442"/>
        <v>0</v>
      </c>
      <c r="AH2437" s="37"/>
      <c r="AI2437" s="37">
        <f>SUM(AI2397:AI2436)</f>
        <v>0</v>
      </c>
      <c r="AJ2437" s="37">
        <f>SUM(AJ2397:AJ2436)</f>
        <v>0</v>
      </c>
      <c r="AK2437" s="37"/>
      <c r="AL2437" s="37">
        <f t="shared" ref="AL2437:BC2437" si="1443">SUM(AL2397:AL2436)</f>
        <v>0</v>
      </c>
      <c r="AM2437" s="37">
        <f t="shared" si="1443"/>
        <v>0</v>
      </c>
      <c r="AN2437" s="37">
        <f t="shared" si="1443"/>
        <v>0</v>
      </c>
      <c r="AO2437" s="37">
        <f t="shared" si="1443"/>
        <v>0</v>
      </c>
      <c r="AP2437" s="37">
        <f t="shared" si="1443"/>
        <v>0</v>
      </c>
      <c r="AQ2437" s="37">
        <f t="shared" si="1443"/>
        <v>0</v>
      </c>
      <c r="AR2437" s="37">
        <f t="shared" si="1443"/>
        <v>0</v>
      </c>
      <c r="AS2437" s="37">
        <f t="shared" si="1443"/>
        <v>0</v>
      </c>
      <c r="AT2437" s="37">
        <f t="shared" si="1443"/>
        <v>0</v>
      </c>
      <c r="AU2437" s="37">
        <f t="shared" si="1443"/>
        <v>0</v>
      </c>
      <c r="AV2437" s="37">
        <f t="shared" si="1443"/>
        <v>0</v>
      </c>
      <c r="AW2437" s="37">
        <f t="shared" si="1443"/>
        <v>0</v>
      </c>
      <c r="AX2437" s="37">
        <f t="shared" si="1443"/>
        <v>0</v>
      </c>
      <c r="AY2437" s="37">
        <f t="shared" si="1443"/>
        <v>0</v>
      </c>
      <c r="AZ2437" s="37">
        <f t="shared" si="1443"/>
        <v>0</v>
      </c>
      <c r="BA2437" s="37">
        <f t="shared" si="1443"/>
        <v>0</v>
      </c>
      <c r="BB2437" s="37">
        <f t="shared" si="1443"/>
        <v>0</v>
      </c>
      <c r="BC2437" s="37">
        <f t="shared" si="1443"/>
        <v>0</v>
      </c>
      <c r="BD2437" s="24">
        <f t="shared" si="1440"/>
        <v>0</v>
      </c>
      <c r="BE2437" s="322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U2438" si="1444">COUNTA(F2397:F2436)</f>
        <v>40</v>
      </c>
      <c r="G2438" s="33">
        <f t="shared" si="1444"/>
        <v>40</v>
      </c>
      <c r="H2438" s="33">
        <f t="shared" si="1444"/>
        <v>40</v>
      </c>
      <c r="I2438" s="33">
        <f t="shared" si="1444"/>
        <v>40</v>
      </c>
      <c r="J2438" s="33">
        <f t="shared" si="1444"/>
        <v>40</v>
      </c>
      <c r="K2438" s="33">
        <f t="shared" si="1444"/>
        <v>40</v>
      </c>
      <c r="L2438" s="33">
        <f t="shared" si="1444"/>
        <v>40</v>
      </c>
      <c r="M2438" s="33">
        <f t="shared" si="1444"/>
        <v>40</v>
      </c>
      <c r="N2438" s="33">
        <f t="shared" si="1444"/>
        <v>40</v>
      </c>
      <c r="O2438" s="33">
        <f t="shared" si="1444"/>
        <v>40</v>
      </c>
      <c r="P2438" s="33">
        <f t="shared" si="1444"/>
        <v>40</v>
      </c>
      <c r="Q2438" s="33">
        <f t="shared" si="1444"/>
        <v>40</v>
      </c>
      <c r="R2438" s="33">
        <f t="shared" si="1444"/>
        <v>40</v>
      </c>
      <c r="S2438" s="33">
        <f t="shared" si="1444"/>
        <v>40</v>
      </c>
      <c r="T2438" s="33">
        <f t="shared" si="1444"/>
        <v>40</v>
      </c>
      <c r="U2438" s="33">
        <f t="shared" si="1444"/>
        <v>40</v>
      </c>
      <c r="V2438" s="33"/>
      <c r="W2438" s="33">
        <f>COUNTA(W2397:W2436)</f>
        <v>40</v>
      </c>
      <c r="X2438" s="33"/>
      <c r="Y2438" s="33">
        <f>COUNTA(Y2397:Y2436)</f>
        <v>40</v>
      </c>
      <c r="Z2438" s="33">
        <f>COUNTA(Z2397:Z2436)</f>
        <v>40</v>
      </c>
      <c r="AA2438" s="33"/>
      <c r="AB2438" s="33">
        <f t="shared" ref="AB2438:AG2438" si="1445">COUNTA(AB2397:AB2436)</f>
        <v>40</v>
      </c>
      <c r="AC2438" s="33">
        <f t="shared" si="1445"/>
        <v>40</v>
      </c>
      <c r="AD2438" s="33">
        <f t="shared" si="1445"/>
        <v>40</v>
      </c>
      <c r="AE2438" s="33">
        <f t="shared" si="1445"/>
        <v>40</v>
      </c>
      <c r="AF2438" s="33">
        <f t="shared" si="1445"/>
        <v>40</v>
      </c>
      <c r="AG2438" s="33">
        <f t="shared" si="1445"/>
        <v>40</v>
      </c>
      <c r="AH2438" s="33"/>
      <c r="AI2438" s="33">
        <f>COUNTA(AI2397:AI2436)</f>
        <v>40</v>
      </c>
      <c r="AJ2438" s="33">
        <f>COUNTA(AJ2397:AJ2436)</f>
        <v>40</v>
      </c>
      <c r="AK2438" s="33"/>
      <c r="AL2438" s="33">
        <f t="shared" ref="AL2438:BC2438" si="1446">COUNTA(AL2397:AL2436)</f>
        <v>40</v>
      </c>
      <c r="AM2438" s="33">
        <f t="shared" si="1446"/>
        <v>40</v>
      </c>
      <c r="AN2438" s="33">
        <f t="shared" si="1446"/>
        <v>40</v>
      </c>
      <c r="AO2438" s="33">
        <f t="shared" si="1446"/>
        <v>40</v>
      </c>
      <c r="AP2438" s="33">
        <f t="shared" si="1446"/>
        <v>40</v>
      </c>
      <c r="AQ2438" s="33">
        <f t="shared" si="1446"/>
        <v>40</v>
      </c>
      <c r="AR2438" s="33">
        <f t="shared" si="1446"/>
        <v>40</v>
      </c>
      <c r="AS2438" s="33">
        <f t="shared" si="1446"/>
        <v>40</v>
      </c>
      <c r="AT2438" s="33">
        <f t="shared" si="1446"/>
        <v>40</v>
      </c>
      <c r="AU2438" s="33">
        <f t="shared" si="1446"/>
        <v>40</v>
      </c>
      <c r="AV2438" s="33">
        <f t="shared" si="1446"/>
        <v>40</v>
      </c>
      <c r="AW2438" s="33">
        <f t="shared" si="1446"/>
        <v>40</v>
      </c>
      <c r="AX2438" s="33">
        <f t="shared" si="1446"/>
        <v>40</v>
      </c>
      <c r="AY2438" s="33">
        <f t="shared" si="1446"/>
        <v>40</v>
      </c>
      <c r="AZ2438" s="33">
        <f t="shared" si="1446"/>
        <v>40</v>
      </c>
      <c r="BA2438" s="33">
        <f t="shared" si="1446"/>
        <v>40</v>
      </c>
      <c r="BB2438" s="33">
        <f t="shared" si="1446"/>
        <v>40</v>
      </c>
      <c r="BC2438" s="33">
        <f t="shared" si="1446"/>
        <v>40</v>
      </c>
      <c r="BD2438" s="33">
        <f t="shared" si="1440"/>
        <v>1800</v>
      </c>
      <c r="BE2438" s="322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U2439" si="1447">COUNTIF(F2397:F2436,"NS")</f>
        <v>0</v>
      </c>
      <c r="G2439" s="34">
        <f t="shared" si="1447"/>
        <v>0</v>
      </c>
      <c r="H2439" s="34">
        <f t="shared" si="1447"/>
        <v>0</v>
      </c>
      <c r="I2439" s="34">
        <f t="shared" si="1447"/>
        <v>0</v>
      </c>
      <c r="J2439" s="34">
        <f t="shared" si="1447"/>
        <v>0</v>
      </c>
      <c r="K2439" s="34">
        <f t="shared" si="1447"/>
        <v>0</v>
      </c>
      <c r="L2439" s="34">
        <f t="shared" si="1447"/>
        <v>0</v>
      </c>
      <c r="M2439" s="34">
        <f t="shared" si="1447"/>
        <v>0</v>
      </c>
      <c r="N2439" s="34">
        <f t="shared" si="1447"/>
        <v>0</v>
      </c>
      <c r="O2439" s="34">
        <f t="shared" si="1447"/>
        <v>0</v>
      </c>
      <c r="P2439" s="34">
        <f t="shared" si="1447"/>
        <v>0</v>
      </c>
      <c r="Q2439" s="34">
        <f t="shared" si="1447"/>
        <v>0</v>
      </c>
      <c r="R2439" s="34">
        <f t="shared" si="1447"/>
        <v>0</v>
      </c>
      <c r="S2439" s="34">
        <f t="shared" si="1447"/>
        <v>0</v>
      </c>
      <c r="T2439" s="34">
        <f t="shared" si="1447"/>
        <v>0</v>
      </c>
      <c r="U2439" s="34">
        <f t="shared" si="1447"/>
        <v>0</v>
      </c>
      <c r="V2439" s="34"/>
      <c r="W2439" s="34">
        <f>COUNTIF(W2397:W2436,"NS")</f>
        <v>0</v>
      </c>
      <c r="X2439" s="34"/>
      <c r="Y2439" s="34">
        <f>COUNTIF(Y2397:Y2436,"NS")</f>
        <v>0</v>
      </c>
      <c r="Z2439" s="34">
        <f>COUNTIF(Z2397:Z2436,"NS")</f>
        <v>0</v>
      </c>
      <c r="AA2439" s="34"/>
      <c r="AB2439" s="34">
        <f t="shared" ref="AB2439:AG2439" si="1448">COUNTIF(AB2397:AB2436,"NS")</f>
        <v>0</v>
      </c>
      <c r="AC2439" s="34">
        <f t="shared" si="1448"/>
        <v>0</v>
      </c>
      <c r="AD2439" s="34">
        <f t="shared" si="1448"/>
        <v>0</v>
      </c>
      <c r="AE2439" s="34">
        <f t="shared" si="1448"/>
        <v>0</v>
      </c>
      <c r="AF2439" s="34">
        <f t="shared" si="1448"/>
        <v>0</v>
      </c>
      <c r="AG2439" s="34">
        <f t="shared" si="1448"/>
        <v>0</v>
      </c>
      <c r="AH2439" s="34"/>
      <c r="AI2439" s="34">
        <f>COUNTIF(AI2397:AI2436,"NS")</f>
        <v>0</v>
      </c>
      <c r="AJ2439" s="34">
        <f>COUNTIF(AJ2397:AJ2436,"NS")</f>
        <v>0</v>
      </c>
      <c r="AK2439" s="34"/>
      <c r="AL2439" s="34">
        <f t="shared" ref="AL2439:BC2439" si="1449">COUNTIF(AL2397:AL2436,"NS")</f>
        <v>0</v>
      </c>
      <c r="AM2439" s="34">
        <f t="shared" si="1449"/>
        <v>0</v>
      </c>
      <c r="AN2439" s="34">
        <f t="shared" si="1449"/>
        <v>0</v>
      </c>
      <c r="AO2439" s="34">
        <f t="shared" si="1449"/>
        <v>0</v>
      </c>
      <c r="AP2439" s="34">
        <f t="shared" si="1449"/>
        <v>0</v>
      </c>
      <c r="AQ2439" s="34">
        <f t="shared" si="1449"/>
        <v>0</v>
      </c>
      <c r="AR2439" s="34">
        <f t="shared" si="1449"/>
        <v>0</v>
      </c>
      <c r="AS2439" s="34">
        <f t="shared" si="1449"/>
        <v>0</v>
      </c>
      <c r="AT2439" s="34">
        <f t="shared" si="1449"/>
        <v>0</v>
      </c>
      <c r="AU2439" s="34">
        <f t="shared" si="1449"/>
        <v>0</v>
      </c>
      <c r="AV2439" s="34">
        <f t="shared" si="1449"/>
        <v>0</v>
      </c>
      <c r="AW2439" s="34">
        <f t="shared" si="1449"/>
        <v>0</v>
      </c>
      <c r="AX2439" s="34">
        <f t="shared" si="1449"/>
        <v>0</v>
      </c>
      <c r="AY2439" s="34">
        <f t="shared" si="1449"/>
        <v>0</v>
      </c>
      <c r="AZ2439" s="34">
        <f t="shared" si="1449"/>
        <v>0</v>
      </c>
      <c r="BA2439" s="34">
        <f t="shared" si="1449"/>
        <v>0</v>
      </c>
      <c r="BB2439" s="34">
        <f t="shared" si="1449"/>
        <v>0</v>
      </c>
      <c r="BC2439" s="34">
        <f t="shared" si="1449"/>
        <v>0</v>
      </c>
      <c r="BD2439" s="33">
        <f t="shared" si="1440"/>
        <v>0</v>
      </c>
      <c r="BE2439" s="322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U2440" si="1450">COUNTIF(F2397:F2436,"NC")</f>
        <v>0</v>
      </c>
      <c r="G2440" s="34">
        <f t="shared" si="1450"/>
        <v>0</v>
      </c>
      <c r="H2440" s="34">
        <f t="shared" si="1450"/>
        <v>0</v>
      </c>
      <c r="I2440" s="34">
        <f t="shared" si="1450"/>
        <v>0</v>
      </c>
      <c r="J2440" s="34">
        <f t="shared" si="1450"/>
        <v>0</v>
      </c>
      <c r="K2440" s="34">
        <f t="shared" si="1450"/>
        <v>0</v>
      </c>
      <c r="L2440" s="34">
        <f t="shared" si="1450"/>
        <v>0</v>
      </c>
      <c r="M2440" s="34">
        <f t="shared" si="1450"/>
        <v>0</v>
      </c>
      <c r="N2440" s="34">
        <f t="shared" si="1450"/>
        <v>0</v>
      </c>
      <c r="O2440" s="34">
        <f t="shared" si="1450"/>
        <v>0</v>
      </c>
      <c r="P2440" s="34">
        <f t="shared" si="1450"/>
        <v>0</v>
      </c>
      <c r="Q2440" s="34">
        <f t="shared" si="1450"/>
        <v>0</v>
      </c>
      <c r="R2440" s="34">
        <f t="shared" si="1450"/>
        <v>0</v>
      </c>
      <c r="S2440" s="34">
        <f t="shared" si="1450"/>
        <v>0</v>
      </c>
      <c r="T2440" s="34">
        <f t="shared" si="1450"/>
        <v>0</v>
      </c>
      <c r="U2440" s="34">
        <f t="shared" si="1450"/>
        <v>0</v>
      </c>
      <c r="V2440" s="34"/>
      <c r="W2440" s="34">
        <f>COUNTIF(W2397:W2436,"NC")</f>
        <v>0</v>
      </c>
      <c r="X2440" s="34"/>
      <c r="Y2440" s="34">
        <f>COUNTIF(Y2397:Y2436,"NC")</f>
        <v>0</v>
      </c>
      <c r="Z2440" s="34">
        <f>COUNTIF(Z2397:Z2436,"NC")</f>
        <v>0</v>
      </c>
      <c r="AA2440" s="34"/>
      <c r="AB2440" s="34">
        <f t="shared" ref="AB2440:AG2440" si="1451">COUNTIF(AB2397:AB2436,"NC")</f>
        <v>0</v>
      </c>
      <c r="AC2440" s="34">
        <f t="shared" si="1451"/>
        <v>0</v>
      </c>
      <c r="AD2440" s="34">
        <f t="shared" si="1451"/>
        <v>0</v>
      </c>
      <c r="AE2440" s="34">
        <f t="shared" si="1451"/>
        <v>0</v>
      </c>
      <c r="AF2440" s="34">
        <f t="shared" si="1451"/>
        <v>0</v>
      </c>
      <c r="AG2440" s="34">
        <f t="shared" si="1451"/>
        <v>0</v>
      </c>
      <c r="AH2440" s="34"/>
      <c r="AI2440" s="34">
        <f>COUNTIF(AI2397:AI2436,"NC")</f>
        <v>0</v>
      </c>
      <c r="AJ2440" s="34">
        <f>COUNTIF(AJ2397:AJ2436,"NC")</f>
        <v>0</v>
      </c>
      <c r="AK2440" s="34"/>
      <c r="AL2440" s="34">
        <f t="shared" ref="AL2440:BC2440" si="1452">COUNTIF(AL2397:AL2436,"NC")</f>
        <v>0</v>
      </c>
      <c r="AM2440" s="34">
        <f t="shared" si="1452"/>
        <v>0</v>
      </c>
      <c r="AN2440" s="34">
        <f t="shared" si="1452"/>
        <v>0</v>
      </c>
      <c r="AO2440" s="34">
        <f t="shared" si="1452"/>
        <v>0</v>
      </c>
      <c r="AP2440" s="34">
        <f t="shared" si="1452"/>
        <v>0</v>
      </c>
      <c r="AQ2440" s="34">
        <f t="shared" si="1452"/>
        <v>0</v>
      </c>
      <c r="AR2440" s="34">
        <f t="shared" si="1452"/>
        <v>0</v>
      </c>
      <c r="AS2440" s="34">
        <f t="shared" si="1452"/>
        <v>0</v>
      </c>
      <c r="AT2440" s="34">
        <f t="shared" si="1452"/>
        <v>0</v>
      </c>
      <c r="AU2440" s="34">
        <f t="shared" si="1452"/>
        <v>0</v>
      </c>
      <c r="AV2440" s="34">
        <f t="shared" si="1452"/>
        <v>0</v>
      </c>
      <c r="AW2440" s="34">
        <f t="shared" si="1452"/>
        <v>0</v>
      </c>
      <c r="AX2440" s="34">
        <f t="shared" si="1452"/>
        <v>0</v>
      </c>
      <c r="AY2440" s="34">
        <f t="shared" si="1452"/>
        <v>0</v>
      </c>
      <c r="AZ2440" s="34">
        <f t="shared" si="1452"/>
        <v>0</v>
      </c>
      <c r="BA2440" s="34">
        <f t="shared" si="1452"/>
        <v>0</v>
      </c>
      <c r="BB2440" s="34">
        <f t="shared" si="1452"/>
        <v>0</v>
      </c>
      <c r="BC2440" s="34">
        <f t="shared" si="1452"/>
        <v>0</v>
      </c>
      <c r="BD2440" s="33">
        <f t="shared" si="1440"/>
        <v>0</v>
      </c>
      <c r="BE2440" s="322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U2441" si="1453">1-F2440/(F2438-F2439)</f>
        <v>1</v>
      </c>
      <c r="G2441" s="35">
        <f t="shared" si="1453"/>
        <v>1</v>
      </c>
      <c r="H2441" s="35">
        <f t="shared" si="1453"/>
        <v>1</v>
      </c>
      <c r="I2441" s="35">
        <f t="shared" si="1453"/>
        <v>1</v>
      </c>
      <c r="J2441" s="35">
        <f t="shared" si="1453"/>
        <v>1</v>
      </c>
      <c r="K2441" s="35">
        <f t="shared" si="1453"/>
        <v>1</v>
      </c>
      <c r="L2441" s="35">
        <f t="shared" si="1453"/>
        <v>1</v>
      </c>
      <c r="M2441" s="35">
        <f t="shared" si="1453"/>
        <v>1</v>
      </c>
      <c r="N2441" s="35">
        <f t="shared" si="1453"/>
        <v>1</v>
      </c>
      <c r="O2441" s="35">
        <f t="shared" si="1453"/>
        <v>1</v>
      </c>
      <c r="P2441" s="35">
        <f t="shared" si="1453"/>
        <v>1</v>
      </c>
      <c r="Q2441" s="35">
        <f t="shared" si="1453"/>
        <v>1</v>
      </c>
      <c r="R2441" s="35">
        <f t="shared" si="1453"/>
        <v>1</v>
      </c>
      <c r="S2441" s="35">
        <f t="shared" si="1453"/>
        <v>1</v>
      </c>
      <c r="T2441" s="35">
        <f t="shared" si="1453"/>
        <v>1</v>
      </c>
      <c r="U2441" s="35">
        <f t="shared" si="1453"/>
        <v>1</v>
      </c>
      <c r="V2441" s="35"/>
      <c r="W2441" s="35">
        <f>1-W2440/(W2438-W2439)</f>
        <v>1</v>
      </c>
      <c r="X2441" s="35"/>
      <c r="Y2441" s="35">
        <f>1-Y2440/(Y2438-Y2439)</f>
        <v>1</v>
      </c>
      <c r="Z2441" s="35">
        <f>1-Z2440/(Z2438-Z2439)</f>
        <v>1</v>
      </c>
      <c r="AA2441" s="35"/>
      <c r="AB2441" s="35">
        <f t="shared" ref="AB2441:AG2441" si="1454">1-AB2440/(AB2438-AB2439)</f>
        <v>1</v>
      </c>
      <c r="AC2441" s="35">
        <f t="shared" si="1454"/>
        <v>1</v>
      </c>
      <c r="AD2441" s="35">
        <f t="shared" si="1454"/>
        <v>1</v>
      </c>
      <c r="AE2441" s="35">
        <f t="shared" si="1454"/>
        <v>1</v>
      </c>
      <c r="AF2441" s="35">
        <f t="shared" si="1454"/>
        <v>1</v>
      </c>
      <c r="AG2441" s="35">
        <f t="shared" si="1454"/>
        <v>1</v>
      </c>
      <c r="AH2441" s="35"/>
      <c r="AI2441" s="35">
        <f>1-AI2440/(AI2438-AI2439)</f>
        <v>1</v>
      </c>
      <c r="AJ2441" s="35">
        <f>1-AJ2440/(AJ2438-AJ2439)</f>
        <v>1</v>
      </c>
      <c r="AK2441" s="35"/>
      <c r="AL2441" s="35">
        <f t="shared" ref="AL2441:BD2441" si="1455">1-AL2440/(AL2438-AL2439)</f>
        <v>1</v>
      </c>
      <c r="AM2441" s="35">
        <f t="shared" si="1455"/>
        <v>1</v>
      </c>
      <c r="AN2441" s="35">
        <f t="shared" si="1455"/>
        <v>1</v>
      </c>
      <c r="AO2441" s="35">
        <f t="shared" si="1455"/>
        <v>1</v>
      </c>
      <c r="AP2441" s="35">
        <f t="shared" si="1455"/>
        <v>1</v>
      </c>
      <c r="AQ2441" s="35">
        <f t="shared" si="1455"/>
        <v>1</v>
      </c>
      <c r="AR2441" s="35">
        <f t="shared" si="1455"/>
        <v>1</v>
      </c>
      <c r="AS2441" s="35">
        <f t="shared" si="1455"/>
        <v>1</v>
      </c>
      <c r="AT2441" s="35">
        <f t="shared" si="1455"/>
        <v>1</v>
      </c>
      <c r="AU2441" s="35">
        <f t="shared" si="1455"/>
        <v>1</v>
      </c>
      <c r="AV2441" s="35">
        <f t="shared" si="1455"/>
        <v>1</v>
      </c>
      <c r="AW2441" s="35">
        <f t="shared" si="1455"/>
        <v>1</v>
      </c>
      <c r="AX2441" s="35">
        <f t="shared" si="1455"/>
        <v>1</v>
      </c>
      <c r="AY2441" s="35">
        <f t="shared" si="1455"/>
        <v>1</v>
      </c>
      <c r="AZ2441" s="35">
        <f t="shared" si="1455"/>
        <v>1</v>
      </c>
      <c r="BA2441" s="35">
        <f t="shared" si="1455"/>
        <v>1</v>
      </c>
      <c r="BB2441" s="35">
        <f t="shared" si="1455"/>
        <v>1</v>
      </c>
      <c r="BC2441" s="35">
        <f t="shared" si="1455"/>
        <v>1</v>
      </c>
      <c r="BD2441" s="35">
        <f t="shared" si="1455"/>
        <v>1</v>
      </c>
      <c r="BE2441" s="322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U2442" si="1456">F2438+F2391</f>
        <v>1918</v>
      </c>
      <c r="G2442" s="34">
        <f t="shared" si="1456"/>
        <v>1920</v>
      </c>
      <c r="H2442" s="34">
        <f t="shared" si="1456"/>
        <v>1919</v>
      </c>
      <c r="I2442" s="34">
        <f t="shared" si="1456"/>
        <v>1920</v>
      </c>
      <c r="J2442" s="34" t="e">
        <f t="shared" si="1456"/>
        <v>#VALUE!</v>
      </c>
      <c r="K2442" s="34">
        <f t="shared" si="1456"/>
        <v>1918</v>
      </c>
      <c r="L2442" s="34">
        <f t="shared" si="1456"/>
        <v>1918</v>
      </c>
      <c r="M2442" s="34">
        <f t="shared" si="1456"/>
        <v>1919</v>
      </c>
      <c r="N2442" s="34">
        <f t="shared" si="1456"/>
        <v>1919</v>
      </c>
      <c r="O2442" s="34">
        <f t="shared" si="1456"/>
        <v>1917</v>
      </c>
      <c r="P2442" s="34">
        <f t="shared" si="1456"/>
        <v>1920</v>
      </c>
      <c r="Q2442" s="34">
        <f t="shared" si="1456"/>
        <v>1920</v>
      </c>
      <c r="R2442" s="34">
        <f t="shared" si="1456"/>
        <v>1892</v>
      </c>
      <c r="S2442" s="34">
        <f t="shared" si="1456"/>
        <v>1913</v>
      </c>
      <c r="T2442" s="34">
        <f t="shared" si="1456"/>
        <v>1920</v>
      </c>
      <c r="U2442" s="34">
        <f t="shared" si="1456"/>
        <v>1908</v>
      </c>
      <c r="V2442" s="34"/>
      <c r="W2442" s="34">
        <f>W2438+W2391</f>
        <v>1914</v>
      </c>
      <c r="X2442" s="34"/>
      <c r="Y2442" s="34">
        <f t="shared" ref="Y2442:Z2444" si="1457">Y2438+Y2391</f>
        <v>1919</v>
      </c>
      <c r="Z2442" s="34">
        <f t="shared" si="1457"/>
        <v>1920</v>
      </c>
      <c r="AA2442" s="34"/>
      <c r="AB2442" s="34">
        <f t="shared" ref="AB2442:AG2444" si="1458">AB2438+AB2391</f>
        <v>1918</v>
      </c>
      <c r="AC2442" s="34">
        <f t="shared" si="1458"/>
        <v>1920</v>
      </c>
      <c r="AD2442" s="34">
        <f t="shared" si="1458"/>
        <v>1914</v>
      </c>
      <c r="AE2442" s="34">
        <f t="shared" si="1458"/>
        <v>1920</v>
      </c>
      <c r="AF2442" s="34">
        <f t="shared" si="1458"/>
        <v>1919</v>
      </c>
      <c r="AG2442" s="34">
        <f t="shared" si="1458"/>
        <v>1917</v>
      </c>
      <c r="AH2442" s="34"/>
      <c r="AI2442" s="34">
        <f t="shared" ref="AI2442:AJ2444" si="1459">AI2438+AI2391</f>
        <v>1920</v>
      </c>
      <c r="AJ2442" s="34">
        <f t="shared" si="1459"/>
        <v>1915</v>
      </c>
      <c r="AK2442" s="34"/>
      <c r="AL2442" s="34">
        <f t="shared" ref="AL2442:BD2442" si="1460">AL2438+AL2391</f>
        <v>1916</v>
      </c>
      <c r="AM2442" s="34">
        <f t="shared" si="1460"/>
        <v>1919</v>
      </c>
      <c r="AN2442" s="34">
        <f t="shared" si="1460"/>
        <v>1919</v>
      </c>
      <c r="AO2442" s="34">
        <f t="shared" si="1460"/>
        <v>1918</v>
      </c>
      <c r="AP2442" s="34">
        <f t="shared" si="1460"/>
        <v>1919</v>
      </c>
      <c r="AQ2442" s="34">
        <f t="shared" si="1460"/>
        <v>1916</v>
      </c>
      <c r="AR2442" s="34">
        <f t="shared" si="1460"/>
        <v>1917</v>
      </c>
      <c r="AS2442" s="34">
        <f t="shared" si="1460"/>
        <v>1920</v>
      </c>
      <c r="AT2442" s="34">
        <f t="shared" si="1460"/>
        <v>1919</v>
      </c>
      <c r="AU2442" s="34">
        <f t="shared" si="1460"/>
        <v>1920</v>
      </c>
      <c r="AV2442" s="34">
        <f t="shared" si="1460"/>
        <v>1920</v>
      </c>
      <c r="AW2442" s="34">
        <f t="shared" si="1460"/>
        <v>1912</v>
      </c>
      <c r="AX2442" s="34">
        <f t="shared" si="1460"/>
        <v>1919</v>
      </c>
      <c r="AY2442" s="34">
        <f t="shared" si="1460"/>
        <v>1915</v>
      </c>
      <c r="AZ2442" s="34">
        <f t="shared" si="1460"/>
        <v>1918</v>
      </c>
      <c r="BA2442" s="34">
        <f t="shared" si="1460"/>
        <v>1920</v>
      </c>
      <c r="BB2442" s="34">
        <f t="shared" si="1460"/>
        <v>1920</v>
      </c>
      <c r="BC2442" s="34">
        <f t="shared" si="1460"/>
        <v>1920</v>
      </c>
      <c r="BD2442" s="34">
        <f t="shared" si="1460"/>
        <v>86244</v>
      </c>
      <c r="BE2442" s="322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U2443" si="1461">F2439+F2392</f>
        <v>150</v>
      </c>
      <c r="G2443" s="34">
        <f t="shared" si="1461"/>
        <v>227</v>
      </c>
      <c r="H2443" s="34">
        <f t="shared" si="1461"/>
        <v>149</v>
      </c>
      <c r="I2443" s="34">
        <f t="shared" si="1461"/>
        <v>232</v>
      </c>
      <c r="J2443" s="34" t="e">
        <f t="shared" si="1461"/>
        <v>#VALUE!</v>
      </c>
      <c r="K2443" s="34">
        <f t="shared" si="1461"/>
        <v>235</v>
      </c>
      <c r="L2443" s="34">
        <f t="shared" si="1461"/>
        <v>303</v>
      </c>
      <c r="M2443" s="34">
        <f t="shared" si="1461"/>
        <v>279</v>
      </c>
      <c r="N2443" s="34">
        <f t="shared" si="1461"/>
        <v>223</v>
      </c>
      <c r="O2443" s="34">
        <f t="shared" si="1461"/>
        <v>259</v>
      </c>
      <c r="P2443" s="34">
        <f t="shared" si="1461"/>
        <v>226</v>
      </c>
      <c r="Q2443" s="34">
        <f t="shared" si="1461"/>
        <v>263</v>
      </c>
      <c r="R2443" s="34">
        <f t="shared" si="1461"/>
        <v>200</v>
      </c>
      <c r="S2443" s="34">
        <f t="shared" si="1461"/>
        <v>292</v>
      </c>
      <c r="T2443" s="34">
        <f t="shared" si="1461"/>
        <v>244</v>
      </c>
      <c r="U2443" s="34">
        <f t="shared" si="1461"/>
        <v>219</v>
      </c>
      <c r="V2443" s="34"/>
      <c r="W2443" s="34">
        <f>W2439+W2392</f>
        <v>234</v>
      </c>
      <c r="X2443" s="34"/>
      <c r="Y2443" s="34">
        <f t="shared" si="1457"/>
        <v>232</v>
      </c>
      <c r="Z2443" s="34">
        <f t="shared" si="1457"/>
        <v>224</v>
      </c>
      <c r="AA2443" s="34"/>
      <c r="AB2443" s="34">
        <f t="shared" si="1458"/>
        <v>219</v>
      </c>
      <c r="AC2443" s="34">
        <f t="shared" si="1458"/>
        <v>232</v>
      </c>
      <c r="AD2443" s="34">
        <f t="shared" si="1458"/>
        <v>241</v>
      </c>
      <c r="AE2443" s="34">
        <f t="shared" si="1458"/>
        <v>244</v>
      </c>
      <c r="AF2443" s="34">
        <f t="shared" si="1458"/>
        <v>238</v>
      </c>
      <c r="AG2443" s="34">
        <f t="shared" si="1458"/>
        <v>189</v>
      </c>
      <c r="AH2443" s="34"/>
      <c r="AI2443" s="34">
        <f t="shared" si="1459"/>
        <v>282</v>
      </c>
      <c r="AJ2443" s="34">
        <f t="shared" si="1459"/>
        <v>240</v>
      </c>
      <c r="AK2443" s="34"/>
      <c r="AL2443" s="34">
        <f t="shared" ref="AL2443:BD2443" si="1462">AL2439+AL2392</f>
        <v>222</v>
      </c>
      <c r="AM2443" s="34">
        <f t="shared" si="1462"/>
        <v>234</v>
      </c>
      <c r="AN2443" s="34">
        <f t="shared" si="1462"/>
        <v>282</v>
      </c>
      <c r="AO2443" s="34">
        <f t="shared" si="1462"/>
        <v>226</v>
      </c>
      <c r="AP2443" s="34">
        <f t="shared" si="1462"/>
        <v>290</v>
      </c>
      <c r="AQ2443" s="34">
        <f t="shared" si="1462"/>
        <v>205</v>
      </c>
      <c r="AR2443" s="34">
        <f t="shared" si="1462"/>
        <v>187</v>
      </c>
      <c r="AS2443" s="34">
        <f t="shared" si="1462"/>
        <v>313</v>
      </c>
      <c r="AT2443" s="34">
        <f t="shared" si="1462"/>
        <v>229</v>
      </c>
      <c r="AU2443" s="34">
        <f t="shared" si="1462"/>
        <v>307</v>
      </c>
      <c r="AV2443" s="34">
        <f t="shared" si="1462"/>
        <v>0</v>
      </c>
      <c r="AW2443" s="34">
        <f t="shared" si="1462"/>
        <v>231</v>
      </c>
      <c r="AX2443" s="34">
        <f t="shared" si="1462"/>
        <v>213</v>
      </c>
      <c r="AY2443" s="34">
        <f t="shared" si="1462"/>
        <v>297</v>
      </c>
      <c r="AZ2443" s="34">
        <f t="shared" si="1462"/>
        <v>203</v>
      </c>
      <c r="BA2443" s="34">
        <f t="shared" si="1462"/>
        <v>234</v>
      </c>
      <c r="BB2443" s="34">
        <f t="shared" si="1462"/>
        <v>0</v>
      </c>
      <c r="BC2443" s="34">
        <f t="shared" si="1462"/>
        <v>0</v>
      </c>
      <c r="BD2443" s="34">
        <f t="shared" si="1462"/>
        <v>9654.64</v>
      </c>
      <c r="BE2443" s="322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U2444" si="1463">F2440+F2393</f>
        <v>6</v>
      </c>
      <c r="G2444" s="34">
        <f t="shared" si="1463"/>
        <v>48</v>
      </c>
      <c r="H2444" s="34">
        <f t="shared" si="1463"/>
        <v>124</v>
      </c>
      <c r="I2444" s="34">
        <f t="shared" si="1463"/>
        <v>78</v>
      </c>
      <c r="J2444" s="34">
        <f t="shared" si="1463"/>
        <v>38.58</v>
      </c>
      <c r="K2444" s="34">
        <f t="shared" si="1463"/>
        <v>30</v>
      </c>
      <c r="L2444" s="34">
        <f t="shared" si="1463"/>
        <v>110</v>
      </c>
      <c r="M2444" s="34">
        <f t="shared" si="1463"/>
        <v>189</v>
      </c>
      <c r="N2444" s="34">
        <f t="shared" si="1463"/>
        <v>137</v>
      </c>
      <c r="O2444" s="34">
        <f t="shared" si="1463"/>
        <v>87</v>
      </c>
      <c r="P2444" s="34">
        <f t="shared" si="1463"/>
        <v>48</v>
      </c>
      <c r="Q2444" s="34">
        <f t="shared" si="1463"/>
        <v>100</v>
      </c>
      <c r="R2444" s="34">
        <f t="shared" si="1463"/>
        <v>162</v>
      </c>
      <c r="S2444" s="34">
        <f t="shared" si="1463"/>
        <v>33</v>
      </c>
      <c r="T2444" s="34">
        <f t="shared" si="1463"/>
        <v>174</v>
      </c>
      <c r="U2444" s="34">
        <f t="shared" si="1463"/>
        <v>122</v>
      </c>
      <c r="V2444" s="34"/>
      <c r="W2444" s="34">
        <f>W2440+W2393</f>
        <v>210</v>
      </c>
      <c r="X2444" s="34"/>
      <c r="Y2444" s="34">
        <f t="shared" si="1457"/>
        <v>82</v>
      </c>
      <c r="Z2444" s="34">
        <f t="shared" si="1457"/>
        <v>113</v>
      </c>
      <c r="AA2444" s="34"/>
      <c r="AB2444" s="34">
        <f t="shared" si="1458"/>
        <v>5</v>
      </c>
      <c r="AC2444" s="34">
        <f t="shared" si="1458"/>
        <v>75</v>
      </c>
      <c r="AD2444" s="34">
        <f t="shared" si="1458"/>
        <v>50</v>
      </c>
      <c r="AE2444" s="34">
        <f t="shared" si="1458"/>
        <v>25</v>
      </c>
      <c r="AF2444" s="34">
        <f t="shared" si="1458"/>
        <v>209</v>
      </c>
      <c r="AG2444" s="34">
        <f t="shared" si="1458"/>
        <v>53</v>
      </c>
      <c r="AH2444" s="34"/>
      <c r="AI2444" s="34">
        <f t="shared" si="1459"/>
        <v>79</v>
      </c>
      <c r="AJ2444" s="34">
        <f t="shared" si="1459"/>
        <v>66</v>
      </c>
      <c r="AK2444" s="34"/>
      <c r="AL2444" s="34">
        <f t="shared" ref="AL2444:BD2444" si="1464">AL2440+AL2393</f>
        <v>75</v>
      </c>
      <c r="AM2444" s="34">
        <f t="shared" si="1464"/>
        <v>24</v>
      </c>
      <c r="AN2444" s="34">
        <f t="shared" si="1464"/>
        <v>85</v>
      </c>
      <c r="AO2444" s="34">
        <f t="shared" si="1464"/>
        <v>139</v>
      </c>
      <c r="AP2444" s="34">
        <f t="shared" si="1464"/>
        <v>32</v>
      </c>
      <c r="AQ2444" s="34">
        <f t="shared" si="1464"/>
        <v>213</v>
      </c>
      <c r="AR2444" s="34">
        <f t="shared" si="1464"/>
        <v>137</v>
      </c>
      <c r="AS2444" s="34">
        <f t="shared" si="1464"/>
        <v>135</v>
      </c>
      <c r="AT2444" s="34">
        <f t="shared" si="1464"/>
        <v>143</v>
      </c>
      <c r="AU2444" s="34">
        <f t="shared" si="1464"/>
        <v>192</v>
      </c>
      <c r="AV2444" s="34">
        <f t="shared" si="1464"/>
        <v>0</v>
      </c>
      <c r="AW2444" s="34">
        <f t="shared" si="1464"/>
        <v>242</v>
      </c>
      <c r="AX2444" s="34">
        <f t="shared" si="1464"/>
        <v>94</v>
      </c>
      <c r="AY2444" s="34">
        <f t="shared" si="1464"/>
        <v>3</v>
      </c>
      <c r="AZ2444" s="34">
        <f t="shared" si="1464"/>
        <v>52</v>
      </c>
      <c r="BA2444" s="34">
        <f t="shared" si="1464"/>
        <v>2</v>
      </c>
      <c r="BB2444" s="34">
        <f t="shared" si="1464"/>
        <v>0</v>
      </c>
      <c r="BC2444" s="34">
        <f t="shared" si="1464"/>
        <v>0</v>
      </c>
      <c r="BD2444" s="34">
        <f t="shared" si="1464"/>
        <v>3768.7200000000003</v>
      </c>
      <c r="BE2444" s="322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U2445" si="1465">1-F2444/(F2442-F2443)</f>
        <v>0.99660633484162897</v>
      </c>
      <c r="G2445" s="35">
        <f t="shared" si="1465"/>
        <v>0.97164796219728289</v>
      </c>
      <c r="H2445" s="35">
        <f t="shared" si="1465"/>
        <v>0.92994350282485871</v>
      </c>
      <c r="I2445" s="35">
        <f t="shared" si="1465"/>
        <v>0.95379146919431279</v>
      </c>
      <c r="J2445" s="35" t="e">
        <f t="shared" si="1465"/>
        <v>#VALUE!</v>
      </c>
      <c r="K2445" s="35">
        <f t="shared" si="1465"/>
        <v>0.982174688057041</v>
      </c>
      <c r="L2445" s="35">
        <f t="shared" si="1465"/>
        <v>0.93188854489164086</v>
      </c>
      <c r="M2445" s="35">
        <f t="shared" si="1465"/>
        <v>0.88475609756097562</v>
      </c>
      <c r="N2445" s="35">
        <f t="shared" si="1465"/>
        <v>0.91922169811320753</v>
      </c>
      <c r="O2445" s="35">
        <f t="shared" si="1465"/>
        <v>0.94752714113389624</v>
      </c>
      <c r="P2445" s="35">
        <f t="shared" si="1465"/>
        <v>0.97166469893742624</v>
      </c>
      <c r="Q2445" s="35">
        <f t="shared" si="1465"/>
        <v>0.93964996982498494</v>
      </c>
      <c r="R2445" s="35">
        <f t="shared" si="1465"/>
        <v>0.9042553191489362</v>
      </c>
      <c r="S2445" s="35">
        <f t="shared" si="1465"/>
        <v>0.97964219617520054</v>
      </c>
      <c r="T2445" s="35">
        <f t="shared" si="1465"/>
        <v>0.89618138424821003</v>
      </c>
      <c r="U2445" s="35">
        <f t="shared" si="1465"/>
        <v>0.92776791000592063</v>
      </c>
      <c r="V2445" s="35"/>
      <c r="W2445" s="35">
        <f>1-W2444/(W2442-W2443)</f>
        <v>0.875</v>
      </c>
      <c r="X2445" s="35"/>
      <c r="Y2445" s="35">
        <f>1-Y2444/(Y2442-Y2443)</f>
        <v>0.951393005334914</v>
      </c>
      <c r="Z2445" s="35">
        <f>1-Z2444/(Z2442-Z2443)</f>
        <v>0.933372641509434</v>
      </c>
      <c r="AA2445" s="35"/>
      <c r="AB2445" s="35">
        <f t="shared" ref="AB2445:AG2445" si="1466">1-AB2444/(AB2442-AB2443)</f>
        <v>0.99705709240729845</v>
      </c>
      <c r="AC2445" s="35">
        <f t="shared" si="1466"/>
        <v>0.95556872037914697</v>
      </c>
      <c r="AD2445" s="35">
        <f t="shared" si="1466"/>
        <v>0.97011356843992824</v>
      </c>
      <c r="AE2445" s="35">
        <f t="shared" si="1466"/>
        <v>0.98508353221957046</v>
      </c>
      <c r="AF2445" s="35">
        <f t="shared" si="1466"/>
        <v>0.87566924449732297</v>
      </c>
      <c r="AG2445" s="35">
        <f t="shared" si="1466"/>
        <v>0.96932870370370372</v>
      </c>
      <c r="AH2445" s="35"/>
      <c r="AI2445" s="35">
        <f>1-AI2444/(AI2442-AI2443)</f>
        <v>0.95177045177045172</v>
      </c>
      <c r="AJ2445" s="35">
        <f>1-AJ2444/(AJ2442-AJ2443)</f>
        <v>0.96059701492537308</v>
      </c>
      <c r="AK2445" s="35"/>
      <c r="AL2445" s="35">
        <f t="shared" ref="AL2445:BD2445" si="1467">1-AL2444/(AL2442-AL2443)</f>
        <v>0.95572609208972847</v>
      </c>
      <c r="AM2445" s="35">
        <f t="shared" si="1467"/>
        <v>0.98575667655786348</v>
      </c>
      <c r="AN2445" s="35">
        <f t="shared" si="1467"/>
        <v>0.94807574832009778</v>
      </c>
      <c r="AO2445" s="35">
        <f t="shared" si="1467"/>
        <v>0.9178486997635934</v>
      </c>
      <c r="AP2445" s="35">
        <f t="shared" si="1467"/>
        <v>0.98035604665438925</v>
      </c>
      <c r="AQ2445" s="35">
        <f t="shared" si="1467"/>
        <v>0.87551139684395096</v>
      </c>
      <c r="AR2445" s="35">
        <f t="shared" si="1467"/>
        <v>0.92080924855491331</v>
      </c>
      <c r="AS2445" s="35">
        <f t="shared" si="1467"/>
        <v>0.91599253266957059</v>
      </c>
      <c r="AT2445" s="35">
        <f t="shared" si="1467"/>
        <v>0.91538461538461535</v>
      </c>
      <c r="AU2445" s="35">
        <f t="shared" si="1467"/>
        <v>0.88096714197148174</v>
      </c>
      <c r="AV2445" s="35">
        <f t="shared" si="1467"/>
        <v>1</v>
      </c>
      <c r="AW2445" s="35">
        <f t="shared" si="1467"/>
        <v>0.85603807257584774</v>
      </c>
      <c r="AX2445" s="35">
        <f t="shared" si="1467"/>
        <v>0.94490035169988273</v>
      </c>
      <c r="AY2445" s="35">
        <f t="shared" si="1467"/>
        <v>0.99814585908529052</v>
      </c>
      <c r="AZ2445" s="35">
        <f t="shared" si="1467"/>
        <v>0.96967930029154514</v>
      </c>
      <c r="BA2445" s="35">
        <f t="shared" si="1467"/>
        <v>0.99881376037959668</v>
      </c>
      <c r="BB2445" s="35">
        <f t="shared" si="1467"/>
        <v>1</v>
      </c>
      <c r="BC2445" s="35">
        <f t="shared" si="1467"/>
        <v>1</v>
      </c>
      <c r="BD2445" s="35">
        <f t="shared" si="1467"/>
        <v>0.95079316500359845</v>
      </c>
      <c r="BE2445" s="322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U2446" si="1468">F2395</f>
        <v>14</v>
      </c>
      <c r="G2446" s="19">
        <f t="shared" si="1468"/>
        <v>23</v>
      </c>
      <c r="H2446" s="19">
        <f t="shared" si="1468"/>
        <v>42</v>
      </c>
      <c r="I2446" s="19">
        <f t="shared" si="1468"/>
        <v>47</v>
      </c>
      <c r="J2446" s="19">
        <f t="shared" si="1468"/>
        <v>48</v>
      </c>
      <c r="K2446" s="19">
        <f t="shared" si="1468"/>
        <v>59</v>
      </c>
      <c r="L2446" s="19">
        <f t="shared" si="1468"/>
        <v>64</v>
      </c>
      <c r="M2446" s="19">
        <f t="shared" si="1468"/>
        <v>65</v>
      </c>
      <c r="N2446" s="19">
        <f t="shared" si="1468"/>
        <v>66</v>
      </c>
      <c r="O2446" s="19">
        <f t="shared" si="1468"/>
        <v>72</v>
      </c>
      <c r="P2446" s="19">
        <f t="shared" si="1468"/>
        <v>76</v>
      </c>
      <c r="Q2446" s="19">
        <f t="shared" si="1468"/>
        <v>78</v>
      </c>
      <c r="R2446" s="19">
        <f t="shared" si="1468"/>
        <v>79</v>
      </c>
      <c r="S2446" s="19">
        <f t="shared" si="1468"/>
        <v>83</v>
      </c>
      <c r="T2446" s="19">
        <f t="shared" si="1468"/>
        <v>84</v>
      </c>
      <c r="U2446" s="19">
        <f t="shared" si="1468"/>
        <v>86</v>
      </c>
      <c r="V2446" s="19"/>
      <c r="W2446" s="19">
        <f>W2395</f>
        <v>411</v>
      </c>
      <c r="X2446" s="19"/>
      <c r="Y2446" s="19">
        <f>Y2395</f>
        <v>413</v>
      </c>
      <c r="Z2446" s="19">
        <f>Z2395</f>
        <v>415</v>
      </c>
      <c r="AA2446" s="19"/>
      <c r="AB2446" s="19">
        <f t="shared" ref="AB2446:AG2446" si="1469">AB2395</f>
        <v>417</v>
      </c>
      <c r="AC2446" s="19">
        <f t="shared" si="1469"/>
        <v>418</v>
      </c>
      <c r="AD2446" s="19">
        <f t="shared" si="1469"/>
        <v>419</v>
      </c>
      <c r="AE2446" s="19">
        <f t="shared" si="1469"/>
        <v>420</v>
      </c>
      <c r="AF2446" s="19">
        <f t="shared" si="1469"/>
        <v>421</v>
      </c>
      <c r="AG2446" s="19">
        <f t="shared" si="1469"/>
        <v>422</v>
      </c>
      <c r="AH2446" s="19"/>
      <c r="AI2446" s="19">
        <f>AI2395</f>
        <v>425</v>
      </c>
      <c r="AJ2446" s="19">
        <f>AJ2395</f>
        <v>426</v>
      </c>
      <c r="AK2446" s="19"/>
      <c r="AL2446" s="19">
        <f t="shared" ref="AL2446:BD2446" si="1470">AL2395</f>
        <v>430</v>
      </c>
      <c r="AM2446" s="19">
        <f t="shared" si="1470"/>
        <v>431</v>
      </c>
      <c r="AN2446" s="19">
        <f t="shared" si="1470"/>
        <v>433</v>
      </c>
      <c r="AO2446" s="19">
        <f t="shared" si="1470"/>
        <v>446</v>
      </c>
      <c r="AP2446" s="19">
        <f t="shared" si="1470"/>
        <v>449</v>
      </c>
      <c r="AQ2446" s="19">
        <f t="shared" si="1470"/>
        <v>450</v>
      </c>
      <c r="AR2446" s="19">
        <f t="shared" si="1470"/>
        <v>451</v>
      </c>
      <c r="AS2446" s="19">
        <f t="shared" si="1470"/>
        <v>453</v>
      </c>
      <c r="AT2446" s="19">
        <f t="shared" si="1470"/>
        <v>454</v>
      </c>
      <c r="AU2446" s="19">
        <f t="shared" si="1470"/>
        <v>455</v>
      </c>
      <c r="AV2446" s="19">
        <f t="shared" si="1470"/>
        <v>0</v>
      </c>
      <c r="AW2446" s="19">
        <f t="shared" si="1470"/>
        <v>457</v>
      </c>
      <c r="AX2446" s="19">
        <f t="shared" si="1470"/>
        <v>458</v>
      </c>
      <c r="AY2446" s="19">
        <f t="shared" si="1470"/>
        <v>460</v>
      </c>
      <c r="AZ2446" s="19">
        <f t="shared" si="1470"/>
        <v>461</v>
      </c>
      <c r="BA2446" s="19">
        <f t="shared" si="1470"/>
        <v>463</v>
      </c>
      <c r="BB2446" s="19">
        <f t="shared" si="1470"/>
        <v>0</v>
      </c>
      <c r="BC2446" s="19">
        <f t="shared" si="1470"/>
        <v>0</v>
      </c>
      <c r="BD2446" s="19" t="str">
        <f t="shared" si="1470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471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471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471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471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471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471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471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471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471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471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471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471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471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471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471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471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471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434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471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435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471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471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471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471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377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471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471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471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471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471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471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471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471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471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471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471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471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471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471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471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471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471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471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U2488" si="1472">SUM(F2448:F2487)</f>
        <v>0</v>
      </c>
      <c r="G2488" s="37">
        <f t="shared" si="1472"/>
        <v>0</v>
      </c>
      <c r="H2488" s="37">
        <f t="shared" si="1472"/>
        <v>0</v>
      </c>
      <c r="I2488" s="37">
        <f t="shared" si="1472"/>
        <v>0</v>
      </c>
      <c r="J2488" s="37">
        <f t="shared" si="1472"/>
        <v>0</v>
      </c>
      <c r="K2488" s="37">
        <f t="shared" si="1472"/>
        <v>0</v>
      </c>
      <c r="L2488" s="37">
        <f t="shared" si="1472"/>
        <v>0</v>
      </c>
      <c r="M2488" s="37">
        <f t="shared" si="1472"/>
        <v>0</v>
      </c>
      <c r="N2488" s="37">
        <f t="shared" si="1472"/>
        <v>0</v>
      </c>
      <c r="O2488" s="37">
        <f t="shared" si="1472"/>
        <v>0</v>
      </c>
      <c r="P2488" s="37">
        <f t="shared" si="1472"/>
        <v>0</v>
      </c>
      <c r="Q2488" s="37">
        <f t="shared" si="1472"/>
        <v>0</v>
      </c>
      <c r="R2488" s="37">
        <f t="shared" si="1472"/>
        <v>0</v>
      </c>
      <c r="S2488" s="37">
        <f t="shared" si="1472"/>
        <v>0</v>
      </c>
      <c r="T2488" s="37">
        <f t="shared" si="1472"/>
        <v>0</v>
      </c>
      <c r="U2488" s="37">
        <f t="shared" si="1472"/>
        <v>0</v>
      </c>
      <c r="V2488" s="37"/>
      <c r="W2488" s="37">
        <f>SUM(W2448:W2487)</f>
        <v>0</v>
      </c>
      <c r="X2488" s="37"/>
      <c r="Y2488" s="37">
        <f>SUM(Y2448:Y2487)</f>
        <v>0</v>
      </c>
      <c r="Z2488" s="37">
        <f>SUM(Z2448:Z2487)</f>
        <v>0</v>
      </c>
      <c r="AA2488" s="37"/>
      <c r="AB2488" s="37">
        <f t="shared" ref="AB2488:AG2488" si="1473">SUM(AB2448:AB2487)</f>
        <v>0</v>
      </c>
      <c r="AC2488" s="37">
        <f t="shared" si="1473"/>
        <v>0</v>
      </c>
      <c r="AD2488" s="37">
        <f t="shared" si="1473"/>
        <v>0</v>
      </c>
      <c r="AE2488" s="37">
        <f t="shared" si="1473"/>
        <v>0</v>
      </c>
      <c r="AF2488" s="37">
        <f t="shared" si="1473"/>
        <v>0</v>
      </c>
      <c r="AG2488" s="37">
        <f t="shared" si="1473"/>
        <v>0</v>
      </c>
      <c r="AH2488" s="37"/>
      <c r="AI2488" s="37">
        <f>SUM(AI2448:AI2487)</f>
        <v>0</v>
      </c>
      <c r="AJ2488" s="37">
        <f>SUM(AJ2448:AJ2487)</f>
        <v>0</v>
      </c>
      <c r="AK2488" s="37"/>
      <c r="AL2488" s="37">
        <f t="shared" ref="AL2488:BC2488" si="1474">SUM(AL2448:AL2487)</f>
        <v>0</v>
      </c>
      <c r="AM2488" s="37">
        <f t="shared" si="1474"/>
        <v>0</v>
      </c>
      <c r="AN2488" s="37">
        <f t="shared" si="1474"/>
        <v>0</v>
      </c>
      <c r="AO2488" s="37">
        <f t="shared" si="1474"/>
        <v>0</v>
      </c>
      <c r="AP2488" s="37">
        <f t="shared" si="1474"/>
        <v>0</v>
      </c>
      <c r="AQ2488" s="37">
        <f t="shared" si="1474"/>
        <v>0</v>
      </c>
      <c r="AR2488" s="37">
        <f t="shared" si="1474"/>
        <v>0</v>
      </c>
      <c r="AS2488" s="37">
        <f t="shared" si="1474"/>
        <v>0</v>
      </c>
      <c r="AT2488" s="37">
        <f t="shared" si="1474"/>
        <v>0</v>
      </c>
      <c r="AU2488" s="37">
        <f t="shared" si="1474"/>
        <v>0</v>
      </c>
      <c r="AV2488" s="37">
        <f t="shared" si="1474"/>
        <v>0</v>
      </c>
      <c r="AW2488" s="37">
        <f t="shared" si="1474"/>
        <v>0</v>
      </c>
      <c r="AX2488" s="37">
        <f t="shared" si="1474"/>
        <v>0</v>
      </c>
      <c r="AY2488" s="37">
        <f t="shared" si="1474"/>
        <v>0</v>
      </c>
      <c r="AZ2488" s="37">
        <f t="shared" si="1474"/>
        <v>0</v>
      </c>
      <c r="BA2488" s="37">
        <f t="shared" si="1474"/>
        <v>0</v>
      </c>
      <c r="BB2488" s="37">
        <f t="shared" si="1474"/>
        <v>0</v>
      </c>
      <c r="BC2488" s="37">
        <f t="shared" si="1474"/>
        <v>0</v>
      </c>
      <c r="BD2488" s="24">
        <f t="shared" si="1471"/>
        <v>0</v>
      </c>
      <c r="BE2488" s="322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U2489" si="1475">COUNTA(F2448:F2487)</f>
        <v>40</v>
      </c>
      <c r="G2489" s="33">
        <f t="shared" si="1475"/>
        <v>40</v>
      </c>
      <c r="H2489" s="33">
        <f t="shared" si="1475"/>
        <v>40</v>
      </c>
      <c r="I2489" s="33">
        <f t="shared" si="1475"/>
        <v>40</v>
      </c>
      <c r="J2489" s="33">
        <f t="shared" si="1475"/>
        <v>40</v>
      </c>
      <c r="K2489" s="33">
        <f t="shared" si="1475"/>
        <v>40</v>
      </c>
      <c r="L2489" s="33">
        <f t="shared" si="1475"/>
        <v>40</v>
      </c>
      <c r="M2489" s="33">
        <f t="shared" si="1475"/>
        <v>40</v>
      </c>
      <c r="N2489" s="33">
        <f t="shared" si="1475"/>
        <v>40</v>
      </c>
      <c r="O2489" s="33">
        <f t="shared" si="1475"/>
        <v>40</v>
      </c>
      <c r="P2489" s="33">
        <f t="shared" si="1475"/>
        <v>40</v>
      </c>
      <c r="Q2489" s="33">
        <f t="shared" si="1475"/>
        <v>40</v>
      </c>
      <c r="R2489" s="33">
        <f t="shared" si="1475"/>
        <v>40</v>
      </c>
      <c r="S2489" s="33">
        <f t="shared" si="1475"/>
        <v>40</v>
      </c>
      <c r="T2489" s="33">
        <f t="shared" si="1475"/>
        <v>40</v>
      </c>
      <c r="U2489" s="33">
        <f t="shared" si="1475"/>
        <v>40</v>
      </c>
      <c r="V2489" s="33"/>
      <c r="W2489" s="33">
        <f>COUNTA(W2448:W2487)</f>
        <v>40</v>
      </c>
      <c r="X2489" s="33"/>
      <c r="Y2489" s="33">
        <f>COUNTA(Y2448:Y2487)</f>
        <v>40</v>
      </c>
      <c r="Z2489" s="33">
        <f>COUNTA(Z2448:Z2487)</f>
        <v>40</v>
      </c>
      <c r="AA2489" s="33"/>
      <c r="AB2489" s="33">
        <f t="shared" ref="AB2489:AG2489" si="1476">COUNTA(AB2448:AB2487)</f>
        <v>40</v>
      </c>
      <c r="AC2489" s="33">
        <f t="shared" si="1476"/>
        <v>40</v>
      </c>
      <c r="AD2489" s="33">
        <f t="shared" si="1476"/>
        <v>40</v>
      </c>
      <c r="AE2489" s="33">
        <f t="shared" si="1476"/>
        <v>40</v>
      </c>
      <c r="AF2489" s="33">
        <f t="shared" si="1476"/>
        <v>40</v>
      </c>
      <c r="AG2489" s="33">
        <f t="shared" si="1476"/>
        <v>40</v>
      </c>
      <c r="AH2489" s="33"/>
      <c r="AI2489" s="33">
        <f>COUNTA(AI2448:AI2487)</f>
        <v>40</v>
      </c>
      <c r="AJ2489" s="33">
        <f>COUNTA(AJ2448:AJ2487)</f>
        <v>40</v>
      </c>
      <c r="AK2489" s="33"/>
      <c r="AL2489" s="33">
        <f t="shared" ref="AL2489:BC2489" si="1477">COUNTA(AL2448:AL2487)</f>
        <v>40</v>
      </c>
      <c r="AM2489" s="33">
        <f t="shared" si="1477"/>
        <v>40</v>
      </c>
      <c r="AN2489" s="33">
        <f t="shared" si="1477"/>
        <v>40</v>
      </c>
      <c r="AO2489" s="33">
        <f t="shared" si="1477"/>
        <v>40</v>
      </c>
      <c r="AP2489" s="33">
        <f t="shared" si="1477"/>
        <v>40</v>
      </c>
      <c r="AQ2489" s="33">
        <f t="shared" si="1477"/>
        <v>40</v>
      </c>
      <c r="AR2489" s="33">
        <f t="shared" si="1477"/>
        <v>40</v>
      </c>
      <c r="AS2489" s="33">
        <f t="shared" si="1477"/>
        <v>40</v>
      </c>
      <c r="AT2489" s="33">
        <f t="shared" si="1477"/>
        <v>40</v>
      </c>
      <c r="AU2489" s="33">
        <f t="shared" si="1477"/>
        <v>40</v>
      </c>
      <c r="AV2489" s="33">
        <f t="shared" si="1477"/>
        <v>40</v>
      </c>
      <c r="AW2489" s="33">
        <f t="shared" si="1477"/>
        <v>40</v>
      </c>
      <c r="AX2489" s="33">
        <f t="shared" si="1477"/>
        <v>40</v>
      </c>
      <c r="AY2489" s="33">
        <f t="shared" si="1477"/>
        <v>40</v>
      </c>
      <c r="AZ2489" s="33">
        <f t="shared" si="1477"/>
        <v>40</v>
      </c>
      <c r="BA2489" s="33">
        <f t="shared" si="1477"/>
        <v>40</v>
      </c>
      <c r="BB2489" s="33">
        <f t="shared" si="1477"/>
        <v>40</v>
      </c>
      <c r="BC2489" s="33">
        <f t="shared" si="1477"/>
        <v>40</v>
      </c>
      <c r="BD2489" s="33">
        <f t="shared" si="1471"/>
        <v>1800</v>
      </c>
      <c r="BE2489" s="322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U2490" si="1478">COUNTIF(F2448:F2487,"NS")</f>
        <v>0</v>
      </c>
      <c r="G2490" s="34">
        <f t="shared" si="1478"/>
        <v>0</v>
      </c>
      <c r="H2490" s="34">
        <f t="shared" si="1478"/>
        <v>0</v>
      </c>
      <c r="I2490" s="34">
        <f t="shared" si="1478"/>
        <v>0</v>
      </c>
      <c r="J2490" s="34">
        <f t="shared" si="1478"/>
        <v>0</v>
      </c>
      <c r="K2490" s="34">
        <f t="shared" si="1478"/>
        <v>0</v>
      </c>
      <c r="L2490" s="34">
        <f t="shared" si="1478"/>
        <v>0</v>
      </c>
      <c r="M2490" s="34">
        <f t="shared" si="1478"/>
        <v>0</v>
      </c>
      <c r="N2490" s="34">
        <f t="shared" si="1478"/>
        <v>0</v>
      </c>
      <c r="O2490" s="34">
        <f t="shared" si="1478"/>
        <v>0</v>
      </c>
      <c r="P2490" s="34">
        <f t="shared" si="1478"/>
        <v>0</v>
      </c>
      <c r="Q2490" s="34">
        <f t="shared" si="1478"/>
        <v>0</v>
      </c>
      <c r="R2490" s="34">
        <f t="shared" si="1478"/>
        <v>0</v>
      </c>
      <c r="S2490" s="34">
        <f t="shared" si="1478"/>
        <v>0</v>
      </c>
      <c r="T2490" s="34">
        <f t="shared" si="1478"/>
        <v>0</v>
      </c>
      <c r="U2490" s="34">
        <f t="shared" si="1478"/>
        <v>0</v>
      </c>
      <c r="V2490" s="34"/>
      <c r="W2490" s="34">
        <f>COUNTIF(W2448:W2487,"NS")</f>
        <v>0</v>
      </c>
      <c r="X2490" s="34"/>
      <c r="Y2490" s="34">
        <f>COUNTIF(Y2448:Y2487,"NS")</f>
        <v>0</v>
      </c>
      <c r="Z2490" s="34">
        <f>COUNTIF(Z2448:Z2487,"NS")</f>
        <v>0</v>
      </c>
      <c r="AA2490" s="34"/>
      <c r="AB2490" s="34">
        <f t="shared" ref="AB2490:AG2490" si="1479">COUNTIF(AB2448:AB2487,"NS")</f>
        <v>0</v>
      </c>
      <c r="AC2490" s="34">
        <f t="shared" si="1479"/>
        <v>0</v>
      </c>
      <c r="AD2490" s="34">
        <f t="shared" si="1479"/>
        <v>0</v>
      </c>
      <c r="AE2490" s="34">
        <f t="shared" si="1479"/>
        <v>0</v>
      </c>
      <c r="AF2490" s="34">
        <f t="shared" si="1479"/>
        <v>0</v>
      </c>
      <c r="AG2490" s="34">
        <f t="shared" si="1479"/>
        <v>0</v>
      </c>
      <c r="AH2490" s="34"/>
      <c r="AI2490" s="34">
        <f>COUNTIF(AI2448:AI2487,"NS")</f>
        <v>0</v>
      </c>
      <c r="AJ2490" s="34">
        <f>COUNTIF(AJ2448:AJ2487,"NS")</f>
        <v>0</v>
      </c>
      <c r="AK2490" s="34"/>
      <c r="AL2490" s="34">
        <f t="shared" ref="AL2490:BC2490" si="1480">COUNTIF(AL2448:AL2487,"NS")</f>
        <v>0</v>
      </c>
      <c r="AM2490" s="34">
        <f t="shared" si="1480"/>
        <v>0</v>
      </c>
      <c r="AN2490" s="34">
        <f t="shared" si="1480"/>
        <v>0</v>
      </c>
      <c r="AO2490" s="34">
        <f t="shared" si="1480"/>
        <v>0</v>
      </c>
      <c r="AP2490" s="34">
        <f t="shared" si="1480"/>
        <v>0</v>
      </c>
      <c r="AQ2490" s="34">
        <f t="shared" si="1480"/>
        <v>0</v>
      </c>
      <c r="AR2490" s="34">
        <f t="shared" si="1480"/>
        <v>0</v>
      </c>
      <c r="AS2490" s="34">
        <f t="shared" si="1480"/>
        <v>0</v>
      </c>
      <c r="AT2490" s="34">
        <f t="shared" si="1480"/>
        <v>0</v>
      </c>
      <c r="AU2490" s="34">
        <f t="shared" si="1480"/>
        <v>0</v>
      </c>
      <c r="AV2490" s="34">
        <f t="shared" si="1480"/>
        <v>0</v>
      </c>
      <c r="AW2490" s="34">
        <f t="shared" si="1480"/>
        <v>0</v>
      </c>
      <c r="AX2490" s="34">
        <f t="shared" si="1480"/>
        <v>0</v>
      </c>
      <c r="AY2490" s="34">
        <f t="shared" si="1480"/>
        <v>0</v>
      </c>
      <c r="AZ2490" s="34">
        <f t="shared" si="1480"/>
        <v>0</v>
      </c>
      <c r="BA2490" s="34">
        <f t="shared" si="1480"/>
        <v>0</v>
      </c>
      <c r="BB2490" s="34">
        <f t="shared" si="1480"/>
        <v>0</v>
      </c>
      <c r="BC2490" s="34">
        <f t="shared" si="1480"/>
        <v>0</v>
      </c>
      <c r="BD2490" s="33">
        <f t="shared" si="1471"/>
        <v>0</v>
      </c>
      <c r="BE2490" s="322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U2491" si="1481">COUNTIF(F2448:F2487,"NC")</f>
        <v>0</v>
      </c>
      <c r="G2491" s="34">
        <f t="shared" si="1481"/>
        <v>0</v>
      </c>
      <c r="H2491" s="34">
        <f t="shared" si="1481"/>
        <v>0</v>
      </c>
      <c r="I2491" s="34">
        <f t="shared" si="1481"/>
        <v>0</v>
      </c>
      <c r="J2491" s="34">
        <f t="shared" si="1481"/>
        <v>0</v>
      </c>
      <c r="K2491" s="34">
        <f t="shared" si="1481"/>
        <v>0</v>
      </c>
      <c r="L2491" s="34">
        <f t="shared" si="1481"/>
        <v>0</v>
      </c>
      <c r="M2491" s="34">
        <f t="shared" si="1481"/>
        <v>0</v>
      </c>
      <c r="N2491" s="34">
        <f t="shared" si="1481"/>
        <v>0</v>
      </c>
      <c r="O2491" s="34">
        <f t="shared" si="1481"/>
        <v>0</v>
      </c>
      <c r="P2491" s="34">
        <f t="shared" si="1481"/>
        <v>0</v>
      </c>
      <c r="Q2491" s="34">
        <f t="shared" si="1481"/>
        <v>0</v>
      </c>
      <c r="R2491" s="34">
        <f t="shared" si="1481"/>
        <v>0</v>
      </c>
      <c r="S2491" s="34">
        <f t="shared" si="1481"/>
        <v>0</v>
      </c>
      <c r="T2491" s="34">
        <f t="shared" si="1481"/>
        <v>0</v>
      </c>
      <c r="U2491" s="34">
        <f t="shared" si="1481"/>
        <v>0</v>
      </c>
      <c r="V2491" s="34"/>
      <c r="W2491" s="34">
        <f>COUNTIF(W2448:W2487,"NC")</f>
        <v>0</v>
      </c>
      <c r="X2491" s="34"/>
      <c r="Y2491" s="34">
        <f>COUNTIF(Y2448:Y2487,"NC")</f>
        <v>0</v>
      </c>
      <c r="Z2491" s="34">
        <f>COUNTIF(Z2448:Z2487,"NC")</f>
        <v>0</v>
      </c>
      <c r="AA2491" s="34"/>
      <c r="AB2491" s="34">
        <f t="shared" ref="AB2491:AG2491" si="1482">COUNTIF(AB2448:AB2487,"NC")</f>
        <v>0</v>
      </c>
      <c r="AC2491" s="34">
        <f t="shared" si="1482"/>
        <v>0</v>
      </c>
      <c r="AD2491" s="34">
        <f t="shared" si="1482"/>
        <v>0</v>
      </c>
      <c r="AE2491" s="34">
        <f t="shared" si="1482"/>
        <v>0</v>
      </c>
      <c r="AF2491" s="34">
        <f t="shared" si="1482"/>
        <v>0</v>
      </c>
      <c r="AG2491" s="34">
        <f t="shared" si="1482"/>
        <v>0</v>
      </c>
      <c r="AH2491" s="34"/>
      <c r="AI2491" s="34">
        <f>COUNTIF(AI2448:AI2487,"NC")</f>
        <v>0</v>
      </c>
      <c r="AJ2491" s="34">
        <f>COUNTIF(AJ2448:AJ2487,"NC")</f>
        <v>0</v>
      </c>
      <c r="AK2491" s="34"/>
      <c r="AL2491" s="34">
        <f t="shared" ref="AL2491:BC2491" si="1483">COUNTIF(AL2448:AL2487,"NC")</f>
        <v>0</v>
      </c>
      <c r="AM2491" s="34">
        <f t="shared" si="1483"/>
        <v>0</v>
      </c>
      <c r="AN2491" s="34">
        <f t="shared" si="1483"/>
        <v>0</v>
      </c>
      <c r="AO2491" s="34">
        <f t="shared" si="1483"/>
        <v>0</v>
      </c>
      <c r="AP2491" s="34">
        <f t="shared" si="1483"/>
        <v>0</v>
      </c>
      <c r="AQ2491" s="34">
        <f t="shared" si="1483"/>
        <v>0</v>
      </c>
      <c r="AR2491" s="34">
        <f t="shared" si="1483"/>
        <v>0</v>
      </c>
      <c r="AS2491" s="34">
        <f t="shared" si="1483"/>
        <v>0</v>
      </c>
      <c r="AT2491" s="34">
        <f t="shared" si="1483"/>
        <v>0</v>
      </c>
      <c r="AU2491" s="34">
        <f t="shared" si="1483"/>
        <v>0</v>
      </c>
      <c r="AV2491" s="34">
        <f t="shared" si="1483"/>
        <v>0</v>
      </c>
      <c r="AW2491" s="34">
        <f t="shared" si="1483"/>
        <v>0</v>
      </c>
      <c r="AX2491" s="34">
        <f t="shared" si="1483"/>
        <v>0</v>
      </c>
      <c r="AY2491" s="34">
        <f t="shared" si="1483"/>
        <v>0</v>
      </c>
      <c r="AZ2491" s="34">
        <f t="shared" si="1483"/>
        <v>0</v>
      </c>
      <c r="BA2491" s="34">
        <f t="shared" si="1483"/>
        <v>0</v>
      </c>
      <c r="BB2491" s="34">
        <f t="shared" si="1483"/>
        <v>0</v>
      </c>
      <c r="BC2491" s="34">
        <f t="shared" si="1483"/>
        <v>0</v>
      </c>
      <c r="BD2491" s="33">
        <f t="shared" si="1471"/>
        <v>0</v>
      </c>
      <c r="BE2491" s="322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U2492" si="1484">1-F2491/(F2489-F2490)</f>
        <v>1</v>
      </c>
      <c r="G2492" s="35">
        <f t="shared" si="1484"/>
        <v>1</v>
      </c>
      <c r="H2492" s="35">
        <f t="shared" si="1484"/>
        <v>1</v>
      </c>
      <c r="I2492" s="35">
        <f t="shared" si="1484"/>
        <v>1</v>
      </c>
      <c r="J2492" s="35">
        <f t="shared" si="1484"/>
        <v>1</v>
      </c>
      <c r="K2492" s="35">
        <f t="shared" si="1484"/>
        <v>1</v>
      </c>
      <c r="L2492" s="35">
        <f t="shared" si="1484"/>
        <v>1</v>
      </c>
      <c r="M2492" s="35">
        <f t="shared" si="1484"/>
        <v>1</v>
      </c>
      <c r="N2492" s="35">
        <f t="shared" si="1484"/>
        <v>1</v>
      </c>
      <c r="O2492" s="35">
        <f t="shared" si="1484"/>
        <v>1</v>
      </c>
      <c r="P2492" s="35">
        <f t="shared" si="1484"/>
        <v>1</v>
      </c>
      <c r="Q2492" s="35">
        <f t="shared" si="1484"/>
        <v>1</v>
      </c>
      <c r="R2492" s="35">
        <f t="shared" si="1484"/>
        <v>1</v>
      </c>
      <c r="S2492" s="35">
        <f t="shared" si="1484"/>
        <v>1</v>
      </c>
      <c r="T2492" s="35">
        <f t="shared" si="1484"/>
        <v>1</v>
      </c>
      <c r="U2492" s="35">
        <f t="shared" si="1484"/>
        <v>1</v>
      </c>
      <c r="V2492" s="35"/>
      <c r="W2492" s="35">
        <f>1-W2491/(W2489-W2490)</f>
        <v>1</v>
      </c>
      <c r="X2492" s="35"/>
      <c r="Y2492" s="35">
        <f>1-Y2491/(Y2489-Y2490)</f>
        <v>1</v>
      </c>
      <c r="Z2492" s="35">
        <f>1-Z2491/(Z2489-Z2490)</f>
        <v>1</v>
      </c>
      <c r="AA2492" s="35"/>
      <c r="AB2492" s="35">
        <f t="shared" ref="AB2492:AG2492" si="1485">1-AB2491/(AB2489-AB2490)</f>
        <v>1</v>
      </c>
      <c r="AC2492" s="35">
        <f t="shared" si="1485"/>
        <v>1</v>
      </c>
      <c r="AD2492" s="35">
        <f t="shared" si="1485"/>
        <v>1</v>
      </c>
      <c r="AE2492" s="35">
        <f t="shared" si="1485"/>
        <v>1</v>
      </c>
      <c r="AF2492" s="35">
        <f t="shared" si="1485"/>
        <v>1</v>
      </c>
      <c r="AG2492" s="35">
        <f t="shared" si="1485"/>
        <v>1</v>
      </c>
      <c r="AH2492" s="35"/>
      <c r="AI2492" s="35">
        <f>1-AI2491/(AI2489-AI2490)</f>
        <v>1</v>
      </c>
      <c r="AJ2492" s="35">
        <f>1-AJ2491/(AJ2489-AJ2490)</f>
        <v>1</v>
      </c>
      <c r="AK2492" s="35"/>
      <c r="AL2492" s="35">
        <f t="shared" ref="AL2492:BD2492" si="1486">1-AL2491/(AL2489-AL2490)</f>
        <v>1</v>
      </c>
      <c r="AM2492" s="35">
        <f t="shared" si="1486"/>
        <v>1</v>
      </c>
      <c r="AN2492" s="35">
        <f t="shared" si="1486"/>
        <v>1</v>
      </c>
      <c r="AO2492" s="35">
        <f t="shared" si="1486"/>
        <v>1</v>
      </c>
      <c r="AP2492" s="35">
        <f t="shared" si="1486"/>
        <v>1</v>
      </c>
      <c r="AQ2492" s="35">
        <f t="shared" si="1486"/>
        <v>1</v>
      </c>
      <c r="AR2492" s="35">
        <f t="shared" si="1486"/>
        <v>1</v>
      </c>
      <c r="AS2492" s="35">
        <f t="shared" si="1486"/>
        <v>1</v>
      </c>
      <c r="AT2492" s="35">
        <f t="shared" si="1486"/>
        <v>1</v>
      </c>
      <c r="AU2492" s="35">
        <f t="shared" si="1486"/>
        <v>1</v>
      </c>
      <c r="AV2492" s="35">
        <f t="shared" si="1486"/>
        <v>1</v>
      </c>
      <c r="AW2492" s="35">
        <f t="shared" si="1486"/>
        <v>1</v>
      </c>
      <c r="AX2492" s="35">
        <f t="shared" si="1486"/>
        <v>1</v>
      </c>
      <c r="AY2492" s="35">
        <f t="shared" si="1486"/>
        <v>1</v>
      </c>
      <c r="AZ2492" s="35">
        <f t="shared" si="1486"/>
        <v>1</v>
      </c>
      <c r="BA2492" s="35">
        <f t="shared" si="1486"/>
        <v>1</v>
      </c>
      <c r="BB2492" s="35">
        <f t="shared" si="1486"/>
        <v>1</v>
      </c>
      <c r="BC2492" s="35">
        <f t="shared" si="1486"/>
        <v>1</v>
      </c>
      <c r="BD2492" s="35">
        <f t="shared" si="1486"/>
        <v>1</v>
      </c>
      <c r="BE2492" s="322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U2493" si="1487">F2489+F2442</f>
        <v>1958</v>
      </c>
      <c r="G2493" s="34">
        <f t="shared" si="1487"/>
        <v>1960</v>
      </c>
      <c r="H2493" s="34">
        <f t="shared" si="1487"/>
        <v>1959</v>
      </c>
      <c r="I2493" s="34">
        <f t="shared" si="1487"/>
        <v>1960</v>
      </c>
      <c r="J2493" s="34" t="e">
        <f t="shared" si="1487"/>
        <v>#VALUE!</v>
      </c>
      <c r="K2493" s="34">
        <f t="shared" si="1487"/>
        <v>1958</v>
      </c>
      <c r="L2493" s="34">
        <f t="shared" si="1487"/>
        <v>1958</v>
      </c>
      <c r="M2493" s="34">
        <f t="shared" si="1487"/>
        <v>1959</v>
      </c>
      <c r="N2493" s="34">
        <f t="shared" si="1487"/>
        <v>1959</v>
      </c>
      <c r="O2493" s="34">
        <f t="shared" si="1487"/>
        <v>1957</v>
      </c>
      <c r="P2493" s="34">
        <f t="shared" si="1487"/>
        <v>1960</v>
      </c>
      <c r="Q2493" s="34">
        <f t="shared" si="1487"/>
        <v>1960</v>
      </c>
      <c r="R2493" s="34">
        <f t="shared" si="1487"/>
        <v>1932</v>
      </c>
      <c r="S2493" s="34">
        <f t="shared" si="1487"/>
        <v>1953</v>
      </c>
      <c r="T2493" s="34">
        <f t="shared" si="1487"/>
        <v>1960</v>
      </c>
      <c r="U2493" s="34">
        <f t="shared" si="1487"/>
        <v>1948</v>
      </c>
      <c r="V2493" s="34"/>
      <c r="W2493" s="34">
        <f>W2489+W2442</f>
        <v>1954</v>
      </c>
      <c r="X2493" s="34"/>
      <c r="Y2493" s="34">
        <f t="shared" ref="Y2493:Z2495" si="1488">Y2489+Y2442</f>
        <v>1959</v>
      </c>
      <c r="Z2493" s="34">
        <f t="shared" si="1488"/>
        <v>1960</v>
      </c>
      <c r="AA2493" s="34"/>
      <c r="AB2493" s="34">
        <f t="shared" ref="AB2493:AG2495" si="1489">AB2489+AB2442</f>
        <v>1958</v>
      </c>
      <c r="AC2493" s="34">
        <f t="shared" si="1489"/>
        <v>1960</v>
      </c>
      <c r="AD2493" s="34">
        <f t="shared" si="1489"/>
        <v>1954</v>
      </c>
      <c r="AE2493" s="34">
        <f t="shared" si="1489"/>
        <v>1960</v>
      </c>
      <c r="AF2493" s="34">
        <f t="shared" si="1489"/>
        <v>1959</v>
      </c>
      <c r="AG2493" s="34">
        <f t="shared" si="1489"/>
        <v>1957</v>
      </c>
      <c r="AH2493" s="34"/>
      <c r="AI2493" s="34">
        <f t="shared" ref="AI2493:AJ2495" si="1490">AI2489+AI2442</f>
        <v>1960</v>
      </c>
      <c r="AJ2493" s="34">
        <f t="shared" si="1490"/>
        <v>1955</v>
      </c>
      <c r="AK2493" s="34"/>
      <c r="AL2493" s="34">
        <f t="shared" ref="AL2493:BD2493" si="1491">AL2489+AL2442</f>
        <v>1956</v>
      </c>
      <c r="AM2493" s="34">
        <f t="shared" si="1491"/>
        <v>1959</v>
      </c>
      <c r="AN2493" s="34">
        <f t="shared" si="1491"/>
        <v>1959</v>
      </c>
      <c r="AO2493" s="34">
        <f t="shared" si="1491"/>
        <v>1958</v>
      </c>
      <c r="AP2493" s="34">
        <f t="shared" si="1491"/>
        <v>1959</v>
      </c>
      <c r="AQ2493" s="34">
        <f t="shared" si="1491"/>
        <v>1956</v>
      </c>
      <c r="AR2493" s="34">
        <f t="shared" si="1491"/>
        <v>1957</v>
      </c>
      <c r="AS2493" s="34">
        <f t="shared" si="1491"/>
        <v>1960</v>
      </c>
      <c r="AT2493" s="34">
        <f t="shared" si="1491"/>
        <v>1959</v>
      </c>
      <c r="AU2493" s="34">
        <f t="shared" si="1491"/>
        <v>1960</v>
      </c>
      <c r="AV2493" s="34">
        <f t="shared" si="1491"/>
        <v>1960</v>
      </c>
      <c r="AW2493" s="34">
        <f t="shared" si="1491"/>
        <v>1952</v>
      </c>
      <c r="AX2493" s="34">
        <f t="shared" si="1491"/>
        <v>1959</v>
      </c>
      <c r="AY2493" s="34">
        <f t="shared" si="1491"/>
        <v>1955</v>
      </c>
      <c r="AZ2493" s="34">
        <f t="shared" si="1491"/>
        <v>1958</v>
      </c>
      <c r="BA2493" s="34">
        <f t="shared" si="1491"/>
        <v>1960</v>
      </c>
      <c r="BB2493" s="34">
        <f t="shared" si="1491"/>
        <v>1960</v>
      </c>
      <c r="BC2493" s="34">
        <f t="shared" si="1491"/>
        <v>1960</v>
      </c>
      <c r="BD2493" s="34">
        <f t="shared" si="1491"/>
        <v>88044</v>
      </c>
      <c r="BE2493" s="322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U2494" si="1492">F2490+F2443</f>
        <v>150</v>
      </c>
      <c r="G2494" s="34">
        <f t="shared" si="1492"/>
        <v>227</v>
      </c>
      <c r="H2494" s="34">
        <f t="shared" si="1492"/>
        <v>149</v>
      </c>
      <c r="I2494" s="34">
        <f t="shared" si="1492"/>
        <v>232</v>
      </c>
      <c r="J2494" s="34" t="e">
        <f t="shared" si="1492"/>
        <v>#VALUE!</v>
      </c>
      <c r="K2494" s="34">
        <f t="shared" si="1492"/>
        <v>235</v>
      </c>
      <c r="L2494" s="34">
        <f t="shared" si="1492"/>
        <v>303</v>
      </c>
      <c r="M2494" s="34">
        <f t="shared" si="1492"/>
        <v>279</v>
      </c>
      <c r="N2494" s="34">
        <f t="shared" si="1492"/>
        <v>223</v>
      </c>
      <c r="O2494" s="34">
        <f t="shared" si="1492"/>
        <v>259</v>
      </c>
      <c r="P2494" s="34">
        <f t="shared" si="1492"/>
        <v>226</v>
      </c>
      <c r="Q2494" s="34">
        <f t="shared" si="1492"/>
        <v>263</v>
      </c>
      <c r="R2494" s="34">
        <f t="shared" si="1492"/>
        <v>200</v>
      </c>
      <c r="S2494" s="34">
        <f t="shared" si="1492"/>
        <v>292</v>
      </c>
      <c r="T2494" s="34">
        <f t="shared" si="1492"/>
        <v>244</v>
      </c>
      <c r="U2494" s="34">
        <f t="shared" si="1492"/>
        <v>219</v>
      </c>
      <c r="V2494" s="34"/>
      <c r="W2494" s="34">
        <f>W2490+W2443</f>
        <v>234</v>
      </c>
      <c r="X2494" s="34"/>
      <c r="Y2494" s="34">
        <f t="shared" si="1488"/>
        <v>232</v>
      </c>
      <c r="Z2494" s="34">
        <f t="shared" si="1488"/>
        <v>224</v>
      </c>
      <c r="AA2494" s="34"/>
      <c r="AB2494" s="34">
        <f t="shared" si="1489"/>
        <v>219</v>
      </c>
      <c r="AC2494" s="34">
        <f t="shared" si="1489"/>
        <v>232</v>
      </c>
      <c r="AD2494" s="34">
        <f t="shared" si="1489"/>
        <v>241</v>
      </c>
      <c r="AE2494" s="34">
        <f t="shared" si="1489"/>
        <v>244</v>
      </c>
      <c r="AF2494" s="34">
        <f t="shared" si="1489"/>
        <v>238</v>
      </c>
      <c r="AG2494" s="34">
        <f t="shared" si="1489"/>
        <v>189</v>
      </c>
      <c r="AH2494" s="34"/>
      <c r="AI2494" s="34">
        <f t="shared" si="1490"/>
        <v>282</v>
      </c>
      <c r="AJ2494" s="34">
        <f t="shared" si="1490"/>
        <v>240</v>
      </c>
      <c r="AK2494" s="34"/>
      <c r="AL2494" s="34">
        <f t="shared" ref="AL2494:BD2494" si="1493">AL2490+AL2443</f>
        <v>222</v>
      </c>
      <c r="AM2494" s="34">
        <f t="shared" si="1493"/>
        <v>234</v>
      </c>
      <c r="AN2494" s="34">
        <f t="shared" si="1493"/>
        <v>282</v>
      </c>
      <c r="AO2494" s="34">
        <f t="shared" si="1493"/>
        <v>226</v>
      </c>
      <c r="AP2494" s="34">
        <f t="shared" si="1493"/>
        <v>290</v>
      </c>
      <c r="AQ2494" s="34">
        <f t="shared" si="1493"/>
        <v>205</v>
      </c>
      <c r="AR2494" s="34">
        <f t="shared" si="1493"/>
        <v>187</v>
      </c>
      <c r="AS2494" s="34">
        <f t="shared" si="1493"/>
        <v>313</v>
      </c>
      <c r="AT2494" s="34">
        <f t="shared" si="1493"/>
        <v>229</v>
      </c>
      <c r="AU2494" s="34">
        <f t="shared" si="1493"/>
        <v>307</v>
      </c>
      <c r="AV2494" s="34">
        <f t="shared" si="1493"/>
        <v>0</v>
      </c>
      <c r="AW2494" s="34">
        <f t="shared" si="1493"/>
        <v>231</v>
      </c>
      <c r="AX2494" s="34">
        <f t="shared" si="1493"/>
        <v>213</v>
      </c>
      <c r="AY2494" s="34">
        <f t="shared" si="1493"/>
        <v>297</v>
      </c>
      <c r="AZ2494" s="34">
        <f t="shared" si="1493"/>
        <v>203</v>
      </c>
      <c r="BA2494" s="34">
        <f t="shared" si="1493"/>
        <v>234</v>
      </c>
      <c r="BB2494" s="34">
        <f t="shared" si="1493"/>
        <v>0</v>
      </c>
      <c r="BC2494" s="34">
        <f t="shared" si="1493"/>
        <v>0</v>
      </c>
      <c r="BD2494" s="34">
        <f t="shared" si="1493"/>
        <v>9654.64</v>
      </c>
      <c r="BE2494" s="322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U2495" si="1494">F2491+F2444</f>
        <v>6</v>
      </c>
      <c r="G2495" s="34">
        <f t="shared" si="1494"/>
        <v>48</v>
      </c>
      <c r="H2495" s="34">
        <f t="shared" si="1494"/>
        <v>124</v>
      </c>
      <c r="I2495" s="34">
        <f t="shared" si="1494"/>
        <v>78</v>
      </c>
      <c r="J2495" s="34">
        <f t="shared" si="1494"/>
        <v>38.58</v>
      </c>
      <c r="K2495" s="34">
        <f t="shared" si="1494"/>
        <v>30</v>
      </c>
      <c r="L2495" s="34">
        <f t="shared" si="1494"/>
        <v>110</v>
      </c>
      <c r="M2495" s="34">
        <f t="shared" si="1494"/>
        <v>189</v>
      </c>
      <c r="N2495" s="34">
        <f t="shared" si="1494"/>
        <v>137</v>
      </c>
      <c r="O2495" s="34">
        <f t="shared" si="1494"/>
        <v>87</v>
      </c>
      <c r="P2495" s="34">
        <f t="shared" si="1494"/>
        <v>48</v>
      </c>
      <c r="Q2495" s="34">
        <f t="shared" si="1494"/>
        <v>100</v>
      </c>
      <c r="R2495" s="34">
        <f t="shared" si="1494"/>
        <v>162</v>
      </c>
      <c r="S2495" s="34">
        <f t="shared" si="1494"/>
        <v>33</v>
      </c>
      <c r="T2495" s="34">
        <f t="shared" si="1494"/>
        <v>174</v>
      </c>
      <c r="U2495" s="34">
        <f t="shared" si="1494"/>
        <v>122</v>
      </c>
      <c r="V2495" s="34"/>
      <c r="W2495" s="34">
        <f>W2491+W2444</f>
        <v>210</v>
      </c>
      <c r="X2495" s="34"/>
      <c r="Y2495" s="34">
        <f t="shared" si="1488"/>
        <v>82</v>
      </c>
      <c r="Z2495" s="34">
        <f t="shared" si="1488"/>
        <v>113</v>
      </c>
      <c r="AA2495" s="34"/>
      <c r="AB2495" s="34">
        <f t="shared" si="1489"/>
        <v>5</v>
      </c>
      <c r="AC2495" s="34">
        <f t="shared" si="1489"/>
        <v>75</v>
      </c>
      <c r="AD2495" s="34">
        <f t="shared" si="1489"/>
        <v>50</v>
      </c>
      <c r="AE2495" s="34">
        <f t="shared" si="1489"/>
        <v>25</v>
      </c>
      <c r="AF2495" s="34">
        <f t="shared" si="1489"/>
        <v>209</v>
      </c>
      <c r="AG2495" s="34">
        <f t="shared" si="1489"/>
        <v>53</v>
      </c>
      <c r="AH2495" s="34"/>
      <c r="AI2495" s="34">
        <f t="shared" si="1490"/>
        <v>79</v>
      </c>
      <c r="AJ2495" s="34">
        <f t="shared" si="1490"/>
        <v>66</v>
      </c>
      <c r="AK2495" s="34"/>
      <c r="AL2495" s="34">
        <f t="shared" ref="AL2495:BD2495" si="1495">AL2491+AL2444</f>
        <v>75</v>
      </c>
      <c r="AM2495" s="34">
        <f t="shared" si="1495"/>
        <v>24</v>
      </c>
      <c r="AN2495" s="34">
        <f t="shared" si="1495"/>
        <v>85</v>
      </c>
      <c r="AO2495" s="34">
        <f t="shared" si="1495"/>
        <v>139</v>
      </c>
      <c r="AP2495" s="34">
        <f t="shared" si="1495"/>
        <v>32</v>
      </c>
      <c r="AQ2495" s="34">
        <f t="shared" si="1495"/>
        <v>213</v>
      </c>
      <c r="AR2495" s="34">
        <f t="shared" si="1495"/>
        <v>137</v>
      </c>
      <c r="AS2495" s="34">
        <f t="shared" si="1495"/>
        <v>135</v>
      </c>
      <c r="AT2495" s="34">
        <f t="shared" si="1495"/>
        <v>143</v>
      </c>
      <c r="AU2495" s="34">
        <f t="shared" si="1495"/>
        <v>192</v>
      </c>
      <c r="AV2495" s="34">
        <f t="shared" si="1495"/>
        <v>0</v>
      </c>
      <c r="AW2495" s="34">
        <f t="shared" si="1495"/>
        <v>242</v>
      </c>
      <c r="AX2495" s="34">
        <f t="shared" si="1495"/>
        <v>94</v>
      </c>
      <c r="AY2495" s="34">
        <f t="shared" si="1495"/>
        <v>3</v>
      </c>
      <c r="AZ2495" s="34">
        <f t="shared" si="1495"/>
        <v>52</v>
      </c>
      <c r="BA2495" s="34">
        <f t="shared" si="1495"/>
        <v>2</v>
      </c>
      <c r="BB2495" s="34">
        <f t="shared" si="1495"/>
        <v>0</v>
      </c>
      <c r="BC2495" s="34">
        <f t="shared" si="1495"/>
        <v>0</v>
      </c>
      <c r="BD2495" s="34">
        <f t="shared" si="1495"/>
        <v>3768.7200000000003</v>
      </c>
      <c r="BE2495" s="322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U2496" si="1496">1-F2495/(F2493-F2494)</f>
        <v>0.99668141592920356</v>
      </c>
      <c r="G2496" s="35">
        <f t="shared" si="1496"/>
        <v>0.97230236583958451</v>
      </c>
      <c r="H2496" s="35">
        <f t="shared" si="1496"/>
        <v>0.93149171270718234</v>
      </c>
      <c r="I2496" s="35">
        <f t="shared" si="1496"/>
        <v>0.95486111111111116</v>
      </c>
      <c r="J2496" s="35" t="e">
        <f t="shared" si="1496"/>
        <v>#VALUE!</v>
      </c>
      <c r="K2496" s="35">
        <f t="shared" si="1496"/>
        <v>0.98258850841555423</v>
      </c>
      <c r="L2496" s="35">
        <f t="shared" si="1496"/>
        <v>0.93353474320241692</v>
      </c>
      <c r="M2496" s="35">
        <f t="shared" si="1496"/>
        <v>0.88749999999999996</v>
      </c>
      <c r="N2496" s="35">
        <f t="shared" si="1496"/>
        <v>0.92108294930875578</v>
      </c>
      <c r="O2496" s="35">
        <f t="shared" si="1496"/>
        <v>0.9487632508833922</v>
      </c>
      <c r="P2496" s="35">
        <f t="shared" si="1496"/>
        <v>0.97231833910034604</v>
      </c>
      <c r="Q2496" s="35">
        <f t="shared" si="1496"/>
        <v>0.94107248084855633</v>
      </c>
      <c r="R2496" s="35">
        <f t="shared" si="1496"/>
        <v>0.90646651270207856</v>
      </c>
      <c r="S2496" s="35">
        <f t="shared" si="1496"/>
        <v>0.98013245033112584</v>
      </c>
      <c r="T2496" s="35">
        <f t="shared" si="1496"/>
        <v>0.89860139860139865</v>
      </c>
      <c r="U2496" s="35">
        <f t="shared" si="1496"/>
        <v>0.92943898207056097</v>
      </c>
      <c r="V2496" s="35"/>
      <c r="W2496" s="35">
        <f>1-W2495/(W2493-W2494)</f>
        <v>0.87790697674418605</v>
      </c>
      <c r="X2496" s="35"/>
      <c r="Y2496" s="35">
        <f>1-Y2495/(Y2493-Y2494)</f>
        <v>0.95251881876085698</v>
      </c>
      <c r="Z2496" s="35">
        <f>1-Z2495/(Z2493-Z2494)</f>
        <v>0.93490783410138245</v>
      </c>
      <c r="AA2496" s="35"/>
      <c r="AB2496" s="35">
        <f t="shared" ref="AB2496:AG2496" si="1497">1-AB2495/(AB2493-AB2494)</f>
        <v>0.9971247843588269</v>
      </c>
      <c r="AC2496" s="35">
        <f t="shared" si="1497"/>
        <v>0.95659722222222221</v>
      </c>
      <c r="AD2496" s="35">
        <f t="shared" si="1497"/>
        <v>0.97081144191476942</v>
      </c>
      <c r="AE2496" s="35">
        <f t="shared" si="1497"/>
        <v>0.98543123543123545</v>
      </c>
      <c r="AF2496" s="35">
        <f t="shared" si="1497"/>
        <v>0.87855897733875654</v>
      </c>
      <c r="AG2496" s="35">
        <f t="shared" si="1497"/>
        <v>0.97002262443438914</v>
      </c>
      <c r="AH2496" s="35"/>
      <c r="AI2496" s="35">
        <f>1-AI2495/(AI2493-AI2494)</f>
        <v>0.95292014302741357</v>
      </c>
      <c r="AJ2496" s="35">
        <f>1-AJ2495/(AJ2493-AJ2494)</f>
        <v>0.96151603498542271</v>
      </c>
      <c r="AK2496" s="35"/>
      <c r="AL2496" s="35">
        <f t="shared" ref="AL2496:BD2496" si="1498">1-AL2495/(AL2493-AL2494)</f>
        <v>0.95674740484429066</v>
      </c>
      <c r="AM2496" s="35">
        <f t="shared" si="1498"/>
        <v>0.98608695652173917</v>
      </c>
      <c r="AN2496" s="35">
        <f t="shared" si="1498"/>
        <v>0.94931425163983307</v>
      </c>
      <c r="AO2496" s="35">
        <f t="shared" si="1498"/>
        <v>0.91974595842956119</v>
      </c>
      <c r="AP2496" s="35">
        <f t="shared" si="1498"/>
        <v>0.98082684242061113</v>
      </c>
      <c r="AQ2496" s="35">
        <f t="shared" si="1498"/>
        <v>0.87835522558537982</v>
      </c>
      <c r="AR2496" s="35">
        <f t="shared" si="1498"/>
        <v>0.92259887005649721</v>
      </c>
      <c r="AS2496" s="35">
        <f t="shared" si="1498"/>
        <v>0.91803278688524592</v>
      </c>
      <c r="AT2496" s="35">
        <f t="shared" si="1498"/>
        <v>0.9173410404624277</v>
      </c>
      <c r="AU2496" s="35">
        <f t="shared" si="1498"/>
        <v>0.88384754990925596</v>
      </c>
      <c r="AV2496" s="35">
        <f t="shared" si="1498"/>
        <v>1</v>
      </c>
      <c r="AW2496" s="35">
        <f t="shared" si="1498"/>
        <v>0.85938407902382341</v>
      </c>
      <c r="AX2496" s="35">
        <f t="shared" si="1498"/>
        <v>0.94616265750286366</v>
      </c>
      <c r="AY2496" s="35">
        <f t="shared" si="1498"/>
        <v>0.99819059107358266</v>
      </c>
      <c r="AZ2496" s="35">
        <f t="shared" si="1498"/>
        <v>0.97037037037037033</v>
      </c>
      <c r="BA2496" s="35">
        <f t="shared" si="1498"/>
        <v>0.99884125144843572</v>
      </c>
      <c r="BB2496" s="35">
        <f t="shared" si="1498"/>
        <v>1</v>
      </c>
      <c r="BC2496" s="35">
        <f t="shared" si="1498"/>
        <v>1</v>
      </c>
      <c r="BD2496" s="35">
        <f t="shared" si="1498"/>
        <v>0.9519230671101282</v>
      </c>
      <c r="BE2496" s="322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U2497" si="1499">F2446</f>
        <v>14</v>
      </c>
      <c r="G2497" s="19">
        <f t="shared" si="1499"/>
        <v>23</v>
      </c>
      <c r="H2497" s="19">
        <f t="shared" si="1499"/>
        <v>42</v>
      </c>
      <c r="I2497" s="19">
        <f t="shared" si="1499"/>
        <v>47</v>
      </c>
      <c r="J2497" s="19">
        <f t="shared" si="1499"/>
        <v>48</v>
      </c>
      <c r="K2497" s="19">
        <f t="shared" si="1499"/>
        <v>59</v>
      </c>
      <c r="L2497" s="19">
        <f t="shared" si="1499"/>
        <v>64</v>
      </c>
      <c r="M2497" s="19">
        <f t="shared" si="1499"/>
        <v>65</v>
      </c>
      <c r="N2497" s="19">
        <f t="shared" si="1499"/>
        <v>66</v>
      </c>
      <c r="O2497" s="19">
        <f t="shared" si="1499"/>
        <v>72</v>
      </c>
      <c r="P2497" s="19">
        <f t="shared" si="1499"/>
        <v>76</v>
      </c>
      <c r="Q2497" s="19">
        <f t="shared" si="1499"/>
        <v>78</v>
      </c>
      <c r="R2497" s="19">
        <f t="shared" si="1499"/>
        <v>79</v>
      </c>
      <c r="S2497" s="19">
        <f t="shared" si="1499"/>
        <v>83</v>
      </c>
      <c r="T2497" s="19">
        <f t="shared" si="1499"/>
        <v>84</v>
      </c>
      <c r="U2497" s="19">
        <f t="shared" si="1499"/>
        <v>86</v>
      </c>
      <c r="V2497" s="19"/>
      <c r="W2497" s="19">
        <f>W2446</f>
        <v>411</v>
      </c>
      <c r="X2497" s="19"/>
      <c r="Y2497" s="19">
        <f>Y2446</f>
        <v>413</v>
      </c>
      <c r="Z2497" s="19">
        <f>Z2446</f>
        <v>415</v>
      </c>
      <c r="AA2497" s="19"/>
      <c r="AB2497" s="19">
        <f t="shared" ref="AB2497:AG2497" si="1500">AB2446</f>
        <v>417</v>
      </c>
      <c r="AC2497" s="19">
        <f t="shared" si="1500"/>
        <v>418</v>
      </c>
      <c r="AD2497" s="19">
        <f t="shared" si="1500"/>
        <v>419</v>
      </c>
      <c r="AE2497" s="19">
        <f t="shared" si="1500"/>
        <v>420</v>
      </c>
      <c r="AF2497" s="19">
        <f t="shared" si="1500"/>
        <v>421</v>
      </c>
      <c r="AG2497" s="19">
        <f t="shared" si="1500"/>
        <v>422</v>
      </c>
      <c r="AH2497" s="19"/>
      <c r="AI2497" s="19">
        <f>AI2446</f>
        <v>425</v>
      </c>
      <c r="AJ2497" s="19">
        <f>AJ2446</f>
        <v>426</v>
      </c>
      <c r="AK2497" s="19"/>
      <c r="AL2497" s="19">
        <f t="shared" ref="AL2497:BD2497" si="1501">AL2446</f>
        <v>430</v>
      </c>
      <c r="AM2497" s="19">
        <f t="shared" si="1501"/>
        <v>431</v>
      </c>
      <c r="AN2497" s="19">
        <f t="shared" si="1501"/>
        <v>433</v>
      </c>
      <c r="AO2497" s="19">
        <f t="shared" si="1501"/>
        <v>446</v>
      </c>
      <c r="AP2497" s="19">
        <f t="shared" si="1501"/>
        <v>449</v>
      </c>
      <c r="AQ2497" s="19">
        <f t="shared" si="1501"/>
        <v>450</v>
      </c>
      <c r="AR2497" s="19">
        <f t="shared" si="1501"/>
        <v>451</v>
      </c>
      <c r="AS2497" s="19">
        <f t="shared" si="1501"/>
        <v>453</v>
      </c>
      <c r="AT2497" s="19">
        <f t="shared" si="1501"/>
        <v>454</v>
      </c>
      <c r="AU2497" s="19">
        <f t="shared" si="1501"/>
        <v>455</v>
      </c>
      <c r="AV2497" s="19">
        <f t="shared" si="1501"/>
        <v>0</v>
      </c>
      <c r="AW2497" s="19">
        <f t="shared" si="1501"/>
        <v>457</v>
      </c>
      <c r="AX2497" s="19">
        <f t="shared" si="1501"/>
        <v>458</v>
      </c>
      <c r="AY2497" s="19">
        <f t="shared" si="1501"/>
        <v>460</v>
      </c>
      <c r="AZ2497" s="19">
        <f t="shared" si="1501"/>
        <v>461</v>
      </c>
      <c r="BA2497" s="19">
        <f t="shared" si="1501"/>
        <v>463</v>
      </c>
      <c r="BB2497" s="19">
        <f t="shared" si="1501"/>
        <v>0</v>
      </c>
      <c r="BC2497" s="19">
        <f t="shared" si="1501"/>
        <v>0</v>
      </c>
      <c r="BD2497" s="19" t="str">
        <f t="shared" si="1501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502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502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502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502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502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502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502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502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502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502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502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502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502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502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502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502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502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502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502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502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502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502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502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380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502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502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502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502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502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502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502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502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502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502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502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502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502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502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502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502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502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U2539" si="1503">SUM(F2499:F2538)</f>
        <v>0</v>
      </c>
      <c r="G2539" s="37">
        <f t="shared" si="1503"/>
        <v>0</v>
      </c>
      <c r="H2539" s="37">
        <f t="shared" si="1503"/>
        <v>0</v>
      </c>
      <c r="I2539" s="37">
        <f t="shared" si="1503"/>
        <v>0</v>
      </c>
      <c r="J2539" s="37">
        <f t="shared" si="1503"/>
        <v>0</v>
      </c>
      <c r="K2539" s="37">
        <f t="shared" si="1503"/>
        <v>0</v>
      </c>
      <c r="L2539" s="37">
        <f t="shared" si="1503"/>
        <v>0</v>
      </c>
      <c r="M2539" s="37">
        <f t="shared" si="1503"/>
        <v>0</v>
      </c>
      <c r="N2539" s="37">
        <f t="shared" si="1503"/>
        <v>0</v>
      </c>
      <c r="O2539" s="37">
        <f t="shared" si="1503"/>
        <v>0</v>
      </c>
      <c r="P2539" s="37">
        <f t="shared" si="1503"/>
        <v>0</v>
      </c>
      <c r="Q2539" s="37">
        <f t="shared" si="1503"/>
        <v>0</v>
      </c>
      <c r="R2539" s="37">
        <f t="shared" si="1503"/>
        <v>0</v>
      </c>
      <c r="S2539" s="37">
        <f t="shared" si="1503"/>
        <v>0</v>
      </c>
      <c r="T2539" s="37">
        <f t="shared" si="1503"/>
        <v>0</v>
      </c>
      <c r="U2539" s="37">
        <f t="shared" si="1503"/>
        <v>0</v>
      </c>
      <c r="V2539" s="37"/>
      <c r="W2539" s="37">
        <f>SUM(W2499:W2538)</f>
        <v>0</v>
      </c>
      <c r="X2539" s="37"/>
      <c r="Y2539" s="37">
        <f>SUM(Y2499:Y2538)</f>
        <v>0</v>
      </c>
      <c r="Z2539" s="37">
        <f>SUM(Z2499:Z2538)</f>
        <v>0</v>
      </c>
      <c r="AA2539" s="37"/>
      <c r="AB2539" s="37">
        <f t="shared" ref="AB2539:AG2539" si="1504">SUM(AB2499:AB2538)</f>
        <v>0</v>
      </c>
      <c r="AC2539" s="37">
        <f t="shared" si="1504"/>
        <v>0</v>
      </c>
      <c r="AD2539" s="37">
        <f t="shared" si="1504"/>
        <v>0</v>
      </c>
      <c r="AE2539" s="37">
        <f t="shared" si="1504"/>
        <v>0</v>
      </c>
      <c r="AF2539" s="37">
        <f t="shared" si="1504"/>
        <v>0</v>
      </c>
      <c r="AG2539" s="37">
        <f t="shared" si="1504"/>
        <v>0</v>
      </c>
      <c r="AH2539" s="37"/>
      <c r="AI2539" s="37">
        <f>SUM(AI2499:AI2538)</f>
        <v>0</v>
      </c>
      <c r="AJ2539" s="37">
        <f>SUM(AJ2499:AJ2538)</f>
        <v>0</v>
      </c>
      <c r="AK2539" s="37"/>
      <c r="AL2539" s="37">
        <f t="shared" ref="AL2539:BC2539" si="1505">SUM(AL2499:AL2538)</f>
        <v>0</v>
      </c>
      <c r="AM2539" s="37">
        <f t="shared" si="1505"/>
        <v>0</v>
      </c>
      <c r="AN2539" s="37">
        <f t="shared" si="1505"/>
        <v>0</v>
      </c>
      <c r="AO2539" s="37">
        <f t="shared" si="1505"/>
        <v>0</v>
      </c>
      <c r="AP2539" s="37">
        <f t="shared" si="1505"/>
        <v>0</v>
      </c>
      <c r="AQ2539" s="37">
        <f t="shared" si="1505"/>
        <v>0</v>
      </c>
      <c r="AR2539" s="37">
        <f t="shared" si="1505"/>
        <v>0</v>
      </c>
      <c r="AS2539" s="37">
        <f t="shared" si="1505"/>
        <v>0</v>
      </c>
      <c r="AT2539" s="37">
        <f t="shared" si="1505"/>
        <v>0</v>
      </c>
      <c r="AU2539" s="37">
        <f t="shared" si="1505"/>
        <v>0</v>
      </c>
      <c r="AV2539" s="37">
        <f t="shared" si="1505"/>
        <v>0</v>
      </c>
      <c r="AW2539" s="37">
        <f t="shared" si="1505"/>
        <v>0</v>
      </c>
      <c r="AX2539" s="37">
        <f t="shared" si="1505"/>
        <v>0</v>
      </c>
      <c r="AY2539" s="37">
        <f t="shared" si="1505"/>
        <v>0</v>
      </c>
      <c r="AZ2539" s="37">
        <f t="shared" si="1505"/>
        <v>0</v>
      </c>
      <c r="BA2539" s="37">
        <f t="shared" si="1505"/>
        <v>0</v>
      </c>
      <c r="BB2539" s="37">
        <f t="shared" si="1505"/>
        <v>0</v>
      </c>
      <c r="BC2539" s="37">
        <f t="shared" si="1505"/>
        <v>0</v>
      </c>
      <c r="BD2539" s="24">
        <f t="shared" si="1502"/>
        <v>0</v>
      </c>
      <c r="BE2539" s="322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U2540" si="1506">COUNTA(F2499:F2538)</f>
        <v>40</v>
      </c>
      <c r="G2540" s="33">
        <f t="shared" si="1506"/>
        <v>40</v>
      </c>
      <c r="H2540" s="33">
        <f t="shared" si="1506"/>
        <v>40</v>
      </c>
      <c r="I2540" s="33">
        <f t="shared" si="1506"/>
        <v>40</v>
      </c>
      <c r="J2540" s="33">
        <f t="shared" si="1506"/>
        <v>40</v>
      </c>
      <c r="K2540" s="33">
        <f t="shared" si="1506"/>
        <v>40</v>
      </c>
      <c r="L2540" s="33">
        <f t="shared" si="1506"/>
        <v>40</v>
      </c>
      <c r="M2540" s="33">
        <f t="shared" si="1506"/>
        <v>40</v>
      </c>
      <c r="N2540" s="33">
        <f t="shared" si="1506"/>
        <v>40</v>
      </c>
      <c r="O2540" s="33">
        <f t="shared" si="1506"/>
        <v>40</v>
      </c>
      <c r="P2540" s="33">
        <f t="shared" si="1506"/>
        <v>40</v>
      </c>
      <c r="Q2540" s="33">
        <f t="shared" si="1506"/>
        <v>40</v>
      </c>
      <c r="R2540" s="33">
        <f t="shared" si="1506"/>
        <v>40</v>
      </c>
      <c r="S2540" s="33">
        <f t="shared" si="1506"/>
        <v>40</v>
      </c>
      <c r="T2540" s="33">
        <f t="shared" si="1506"/>
        <v>40</v>
      </c>
      <c r="U2540" s="33">
        <f t="shared" si="1506"/>
        <v>40</v>
      </c>
      <c r="V2540" s="33"/>
      <c r="W2540" s="33">
        <f>COUNTA(W2499:W2538)</f>
        <v>40</v>
      </c>
      <c r="X2540" s="33"/>
      <c r="Y2540" s="33">
        <f>COUNTA(Y2499:Y2538)</f>
        <v>40</v>
      </c>
      <c r="Z2540" s="33">
        <f>COUNTA(Z2499:Z2538)</f>
        <v>40</v>
      </c>
      <c r="AA2540" s="33"/>
      <c r="AB2540" s="33">
        <f t="shared" ref="AB2540:AG2540" si="1507">COUNTA(AB2499:AB2538)</f>
        <v>40</v>
      </c>
      <c r="AC2540" s="33">
        <f t="shared" si="1507"/>
        <v>40</v>
      </c>
      <c r="AD2540" s="33">
        <f t="shared" si="1507"/>
        <v>40</v>
      </c>
      <c r="AE2540" s="33">
        <f t="shared" si="1507"/>
        <v>40</v>
      </c>
      <c r="AF2540" s="33">
        <f t="shared" si="1507"/>
        <v>40</v>
      </c>
      <c r="AG2540" s="33">
        <f t="shared" si="1507"/>
        <v>40</v>
      </c>
      <c r="AH2540" s="33"/>
      <c r="AI2540" s="33">
        <f>COUNTA(AI2499:AI2538)</f>
        <v>40</v>
      </c>
      <c r="AJ2540" s="33">
        <f>COUNTA(AJ2499:AJ2538)</f>
        <v>40</v>
      </c>
      <c r="AK2540" s="33"/>
      <c r="AL2540" s="33">
        <f t="shared" ref="AL2540:BC2540" si="1508">COUNTA(AL2499:AL2538)</f>
        <v>40</v>
      </c>
      <c r="AM2540" s="33">
        <f t="shared" si="1508"/>
        <v>40</v>
      </c>
      <c r="AN2540" s="33">
        <f t="shared" si="1508"/>
        <v>40</v>
      </c>
      <c r="AO2540" s="33">
        <f t="shared" si="1508"/>
        <v>40</v>
      </c>
      <c r="AP2540" s="33">
        <f t="shared" si="1508"/>
        <v>40</v>
      </c>
      <c r="AQ2540" s="33">
        <f t="shared" si="1508"/>
        <v>40</v>
      </c>
      <c r="AR2540" s="33">
        <f t="shared" si="1508"/>
        <v>40</v>
      </c>
      <c r="AS2540" s="33">
        <f t="shared" si="1508"/>
        <v>40</v>
      </c>
      <c r="AT2540" s="33">
        <f t="shared" si="1508"/>
        <v>40</v>
      </c>
      <c r="AU2540" s="33">
        <f t="shared" si="1508"/>
        <v>40</v>
      </c>
      <c r="AV2540" s="33">
        <f t="shared" si="1508"/>
        <v>40</v>
      </c>
      <c r="AW2540" s="33">
        <f t="shared" si="1508"/>
        <v>40</v>
      </c>
      <c r="AX2540" s="33">
        <f t="shared" si="1508"/>
        <v>40</v>
      </c>
      <c r="AY2540" s="33">
        <f t="shared" si="1508"/>
        <v>40</v>
      </c>
      <c r="AZ2540" s="33">
        <f t="shared" si="1508"/>
        <v>40</v>
      </c>
      <c r="BA2540" s="33">
        <f t="shared" si="1508"/>
        <v>40</v>
      </c>
      <c r="BB2540" s="33">
        <f t="shared" si="1508"/>
        <v>40</v>
      </c>
      <c r="BC2540" s="33">
        <f t="shared" si="1508"/>
        <v>40</v>
      </c>
      <c r="BD2540" s="33">
        <f t="shared" si="1502"/>
        <v>1800</v>
      </c>
      <c r="BE2540" s="322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U2541" si="1509">COUNTIF(F2499:F2538,"NS")</f>
        <v>0</v>
      </c>
      <c r="G2541" s="34">
        <f t="shared" si="1509"/>
        <v>0</v>
      </c>
      <c r="H2541" s="34">
        <f t="shared" si="1509"/>
        <v>0</v>
      </c>
      <c r="I2541" s="34">
        <f t="shared" si="1509"/>
        <v>0</v>
      </c>
      <c r="J2541" s="34">
        <f t="shared" si="1509"/>
        <v>0</v>
      </c>
      <c r="K2541" s="34">
        <f t="shared" si="1509"/>
        <v>0</v>
      </c>
      <c r="L2541" s="34">
        <f t="shared" si="1509"/>
        <v>0</v>
      </c>
      <c r="M2541" s="34">
        <f t="shared" si="1509"/>
        <v>0</v>
      </c>
      <c r="N2541" s="34">
        <f t="shared" si="1509"/>
        <v>0</v>
      </c>
      <c r="O2541" s="34">
        <f t="shared" si="1509"/>
        <v>0</v>
      </c>
      <c r="P2541" s="34">
        <f t="shared" si="1509"/>
        <v>0</v>
      </c>
      <c r="Q2541" s="34">
        <f t="shared" si="1509"/>
        <v>0</v>
      </c>
      <c r="R2541" s="34">
        <f t="shared" si="1509"/>
        <v>0</v>
      </c>
      <c r="S2541" s="34">
        <f t="shared" si="1509"/>
        <v>0</v>
      </c>
      <c r="T2541" s="34">
        <f t="shared" si="1509"/>
        <v>0</v>
      </c>
      <c r="U2541" s="34">
        <f t="shared" si="1509"/>
        <v>0</v>
      </c>
      <c r="V2541" s="34"/>
      <c r="W2541" s="34">
        <f>COUNTIF(W2499:W2538,"NS")</f>
        <v>0</v>
      </c>
      <c r="X2541" s="34"/>
      <c r="Y2541" s="34">
        <f>COUNTIF(Y2499:Y2538,"NS")</f>
        <v>0</v>
      </c>
      <c r="Z2541" s="34">
        <f>COUNTIF(Z2499:Z2538,"NS")</f>
        <v>0</v>
      </c>
      <c r="AA2541" s="34"/>
      <c r="AB2541" s="34">
        <f t="shared" ref="AB2541:AG2541" si="1510">COUNTIF(AB2499:AB2538,"NS")</f>
        <v>0</v>
      </c>
      <c r="AC2541" s="34">
        <f t="shared" si="1510"/>
        <v>0</v>
      </c>
      <c r="AD2541" s="34">
        <f t="shared" si="1510"/>
        <v>0</v>
      </c>
      <c r="AE2541" s="34">
        <f t="shared" si="1510"/>
        <v>0</v>
      </c>
      <c r="AF2541" s="34">
        <f t="shared" si="1510"/>
        <v>0</v>
      </c>
      <c r="AG2541" s="34">
        <f t="shared" si="1510"/>
        <v>0</v>
      </c>
      <c r="AH2541" s="34"/>
      <c r="AI2541" s="34">
        <f>COUNTIF(AI2499:AI2538,"NS")</f>
        <v>0</v>
      </c>
      <c r="AJ2541" s="34">
        <f>COUNTIF(AJ2499:AJ2538,"NS")</f>
        <v>0</v>
      </c>
      <c r="AK2541" s="34"/>
      <c r="AL2541" s="34">
        <f t="shared" ref="AL2541:BC2541" si="1511">COUNTIF(AL2499:AL2538,"NS")</f>
        <v>0</v>
      </c>
      <c r="AM2541" s="34">
        <f t="shared" si="1511"/>
        <v>0</v>
      </c>
      <c r="AN2541" s="34">
        <f t="shared" si="1511"/>
        <v>0</v>
      </c>
      <c r="AO2541" s="34">
        <f t="shared" si="1511"/>
        <v>0</v>
      </c>
      <c r="AP2541" s="34">
        <f t="shared" si="1511"/>
        <v>0</v>
      </c>
      <c r="AQ2541" s="34">
        <f t="shared" si="1511"/>
        <v>0</v>
      </c>
      <c r="AR2541" s="34">
        <f t="shared" si="1511"/>
        <v>0</v>
      </c>
      <c r="AS2541" s="34">
        <f t="shared" si="1511"/>
        <v>0</v>
      </c>
      <c r="AT2541" s="34">
        <f t="shared" si="1511"/>
        <v>0</v>
      </c>
      <c r="AU2541" s="34">
        <f t="shared" si="1511"/>
        <v>0</v>
      </c>
      <c r="AV2541" s="34">
        <f t="shared" si="1511"/>
        <v>0</v>
      </c>
      <c r="AW2541" s="34">
        <f t="shared" si="1511"/>
        <v>0</v>
      </c>
      <c r="AX2541" s="34">
        <f t="shared" si="1511"/>
        <v>0</v>
      </c>
      <c r="AY2541" s="34">
        <f t="shared" si="1511"/>
        <v>0</v>
      </c>
      <c r="AZ2541" s="34">
        <f t="shared" si="1511"/>
        <v>0</v>
      </c>
      <c r="BA2541" s="34">
        <f t="shared" si="1511"/>
        <v>0</v>
      </c>
      <c r="BB2541" s="34">
        <f t="shared" si="1511"/>
        <v>0</v>
      </c>
      <c r="BC2541" s="34">
        <f t="shared" si="1511"/>
        <v>0</v>
      </c>
      <c r="BD2541" s="33">
        <f t="shared" si="1502"/>
        <v>0</v>
      </c>
      <c r="BE2541" s="322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U2542" si="1512">COUNTIF(F2499:F2538,"NC")</f>
        <v>0</v>
      </c>
      <c r="G2542" s="34">
        <f t="shared" si="1512"/>
        <v>0</v>
      </c>
      <c r="H2542" s="34">
        <f t="shared" si="1512"/>
        <v>0</v>
      </c>
      <c r="I2542" s="34">
        <f t="shared" si="1512"/>
        <v>0</v>
      </c>
      <c r="J2542" s="34">
        <f t="shared" si="1512"/>
        <v>0</v>
      </c>
      <c r="K2542" s="34">
        <f t="shared" si="1512"/>
        <v>0</v>
      </c>
      <c r="L2542" s="34">
        <f t="shared" si="1512"/>
        <v>0</v>
      </c>
      <c r="M2542" s="34">
        <f t="shared" si="1512"/>
        <v>0</v>
      </c>
      <c r="N2542" s="34">
        <f t="shared" si="1512"/>
        <v>0</v>
      </c>
      <c r="O2542" s="34">
        <f t="shared" si="1512"/>
        <v>0</v>
      </c>
      <c r="P2542" s="34">
        <f t="shared" si="1512"/>
        <v>0</v>
      </c>
      <c r="Q2542" s="34">
        <f t="shared" si="1512"/>
        <v>0</v>
      </c>
      <c r="R2542" s="34">
        <f t="shared" si="1512"/>
        <v>0</v>
      </c>
      <c r="S2542" s="34">
        <f t="shared" si="1512"/>
        <v>0</v>
      </c>
      <c r="T2542" s="34">
        <f t="shared" si="1512"/>
        <v>0</v>
      </c>
      <c r="U2542" s="34">
        <f t="shared" si="1512"/>
        <v>0</v>
      </c>
      <c r="V2542" s="34"/>
      <c r="W2542" s="34">
        <f>COUNTIF(W2499:W2538,"NC")</f>
        <v>0</v>
      </c>
      <c r="X2542" s="34"/>
      <c r="Y2542" s="34">
        <f>COUNTIF(Y2499:Y2538,"NC")</f>
        <v>0</v>
      </c>
      <c r="Z2542" s="34">
        <f>COUNTIF(Z2499:Z2538,"NC")</f>
        <v>0</v>
      </c>
      <c r="AA2542" s="34"/>
      <c r="AB2542" s="34">
        <f t="shared" ref="AB2542:AG2542" si="1513">COUNTIF(AB2499:AB2538,"NC")</f>
        <v>0</v>
      </c>
      <c r="AC2542" s="34">
        <f t="shared" si="1513"/>
        <v>0</v>
      </c>
      <c r="AD2542" s="34">
        <f t="shared" si="1513"/>
        <v>0</v>
      </c>
      <c r="AE2542" s="34">
        <f t="shared" si="1513"/>
        <v>0</v>
      </c>
      <c r="AF2542" s="34">
        <f t="shared" si="1513"/>
        <v>0</v>
      </c>
      <c r="AG2542" s="34">
        <f t="shared" si="1513"/>
        <v>0</v>
      </c>
      <c r="AH2542" s="34"/>
      <c r="AI2542" s="34">
        <f>COUNTIF(AI2499:AI2538,"NC")</f>
        <v>0</v>
      </c>
      <c r="AJ2542" s="34">
        <f>COUNTIF(AJ2499:AJ2538,"NC")</f>
        <v>0</v>
      </c>
      <c r="AK2542" s="34"/>
      <c r="AL2542" s="34">
        <f t="shared" ref="AL2542:BC2542" si="1514">COUNTIF(AL2499:AL2538,"NC")</f>
        <v>0</v>
      </c>
      <c r="AM2542" s="34">
        <f t="shared" si="1514"/>
        <v>0</v>
      </c>
      <c r="AN2542" s="34">
        <f t="shared" si="1514"/>
        <v>0</v>
      </c>
      <c r="AO2542" s="34">
        <f t="shared" si="1514"/>
        <v>0</v>
      </c>
      <c r="AP2542" s="34">
        <f t="shared" si="1514"/>
        <v>0</v>
      </c>
      <c r="AQ2542" s="34">
        <f t="shared" si="1514"/>
        <v>0</v>
      </c>
      <c r="AR2542" s="34">
        <f t="shared" si="1514"/>
        <v>0</v>
      </c>
      <c r="AS2542" s="34">
        <f t="shared" si="1514"/>
        <v>0</v>
      </c>
      <c r="AT2542" s="34">
        <f t="shared" si="1514"/>
        <v>0</v>
      </c>
      <c r="AU2542" s="34">
        <f t="shared" si="1514"/>
        <v>0</v>
      </c>
      <c r="AV2542" s="34">
        <f t="shared" si="1514"/>
        <v>0</v>
      </c>
      <c r="AW2542" s="34">
        <f t="shared" si="1514"/>
        <v>0</v>
      </c>
      <c r="AX2542" s="34">
        <f t="shared" si="1514"/>
        <v>0</v>
      </c>
      <c r="AY2542" s="34">
        <f t="shared" si="1514"/>
        <v>0</v>
      </c>
      <c r="AZ2542" s="34">
        <f t="shared" si="1514"/>
        <v>0</v>
      </c>
      <c r="BA2542" s="34">
        <f t="shared" si="1514"/>
        <v>0</v>
      </c>
      <c r="BB2542" s="34">
        <f t="shared" si="1514"/>
        <v>0</v>
      </c>
      <c r="BC2542" s="34">
        <f t="shared" si="1514"/>
        <v>0</v>
      </c>
      <c r="BD2542" s="33">
        <f t="shared" si="1502"/>
        <v>0</v>
      </c>
      <c r="BE2542" s="322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U2543" si="1515">1-F2542/(F2540-F2541)</f>
        <v>1</v>
      </c>
      <c r="G2543" s="35">
        <f t="shared" si="1515"/>
        <v>1</v>
      </c>
      <c r="H2543" s="35">
        <f t="shared" si="1515"/>
        <v>1</v>
      </c>
      <c r="I2543" s="35">
        <f t="shared" si="1515"/>
        <v>1</v>
      </c>
      <c r="J2543" s="35">
        <f t="shared" si="1515"/>
        <v>1</v>
      </c>
      <c r="K2543" s="35">
        <f t="shared" si="1515"/>
        <v>1</v>
      </c>
      <c r="L2543" s="35">
        <f t="shared" si="1515"/>
        <v>1</v>
      </c>
      <c r="M2543" s="35">
        <f t="shared" si="1515"/>
        <v>1</v>
      </c>
      <c r="N2543" s="35">
        <f t="shared" si="1515"/>
        <v>1</v>
      </c>
      <c r="O2543" s="35">
        <f t="shared" si="1515"/>
        <v>1</v>
      </c>
      <c r="P2543" s="35">
        <f t="shared" si="1515"/>
        <v>1</v>
      </c>
      <c r="Q2543" s="35">
        <f t="shared" si="1515"/>
        <v>1</v>
      </c>
      <c r="R2543" s="35">
        <f t="shared" si="1515"/>
        <v>1</v>
      </c>
      <c r="S2543" s="35">
        <f t="shared" si="1515"/>
        <v>1</v>
      </c>
      <c r="T2543" s="35">
        <f t="shared" si="1515"/>
        <v>1</v>
      </c>
      <c r="U2543" s="35">
        <f t="shared" si="1515"/>
        <v>1</v>
      </c>
      <c r="V2543" s="35"/>
      <c r="W2543" s="35">
        <f>1-W2542/(W2540-W2541)</f>
        <v>1</v>
      </c>
      <c r="X2543" s="35"/>
      <c r="Y2543" s="35">
        <f>1-Y2542/(Y2540-Y2541)</f>
        <v>1</v>
      </c>
      <c r="Z2543" s="35">
        <f>1-Z2542/(Z2540-Z2541)</f>
        <v>1</v>
      </c>
      <c r="AA2543" s="35"/>
      <c r="AB2543" s="35">
        <f t="shared" ref="AB2543:AG2543" si="1516">1-AB2542/(AB2540-AB2541)</f>
        <v>1</v>
      </c>
      <c r="AC2543" s="35">
        <f t="shared" si="1516"/>
        <v>1</v>
      </c>
      <c r="AD2543" s="35">
        <f t="shared" si="1516"/>
        <v>1</v>
      </c>
      <c r="AE2543" s="35">
        <f t="shared" si="1516"/>
        <v>1</v>
      </c>
      <c r="AF2543" s="35">
        <f t="shared" si="1516"/>
        <v>1</v>
      </c>
      <c r="AG2543" s="35">
        <f t="shared" si="1516"/>
        <v>1</v>
      </c>
      <c r="AH2543" s="35"/>
      <c r="AI2543" s="35">
        <f>1-AI2542/(AI2540-AI2541)</f>
        <v>1</v>
      </c>
      <c r="AJ2543" s="35">
        <f>1-AJ2542/(AJ2540-AJ2541)</f>
        <v>1</v>
      </c>
      <c r="AK2543" s="35"/>
      <c r="AL2543" s="35">
        <f t="shared" ref="AL2543:BD2543" si="1517">1-AL2542/(AL2540-AL2541)</f>
        <v>1</v>
      </c>
      <c r="AM2543" s="35">
        <f t="shared" si="1517"/>
        <v>1</v>
      </c>
      <c r="AN2543" s="35">
        <f t="shared" si="1517"/>
        <v>1</v>
      </c>
      <c r="AO2543" s="35">
        <f t="shared" si="1517"/>
        <v>1</v>
      </c>
      <c r="AP2543" s="35">
        <f t="shared" si="1517"/>
        <v>1</v>
      </c>
      <c r="AQ2543" s="35">
        <f t="shared" si="1517"/>
        <v>1</v>
      </c>
      <c r="AR2543" s="35">
        <f t="shared" si="1517"/>
        <v>1</v>
      </c>
      <c r="AS2543" s="35">
        <f t="shared" si="1517"/>
        <v>1</v>
      </c>
      <c r="AT2543" s="35">
        <f t="shared" si="1517"/>
        <v>1</v>
      </c>
      <c r="AU2543" s="35">
        <f t="shared" si="1517"/>
        <v>1</v>
      </c>
      <c r="AV2543" s="35">
        <f t="shared" si="1517"/>
        <v>1</v>
      </c>
      <c r="AW2543" s="35">
        <f t="shared" si="1517"/>
        <v>1</v>
      </c>
      <c r="AX2543" s="35">
        <f t="shared" si="1517"/>
        <v>1</v>
      </c>
      <c r="AY2543" s="35">
        <f t="shared" si="1517"/>
        <v>1</v>
      </c>
      <c r="AZ2543" s="35">
        <f t="shared" si="1517"/>
        <v>1</v>
      </c>
      <c r="BA2543" s="35">
        <f t="shared" si="1517"/>
        <v>1</v>
      </c>
      <c r="BB2543" s="35">
        <f t="shared" si="1517"/>
        <v>1</v>
      </c>
      <c r="BC2543" s="35">
        <f t="shared" si="1517"/>
        <v>1</v>
      </c>
      <c r="BD2543" s="35">
        <f t="shared" si="1517"/>
        <v>1</v>
      </c>
      <c r="BE2543" s="322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U2544" si="1518">F2540+F2493</f>
        <v>1998</v>
      </c>
      <c r="G2544" s="34">
        <f t="shared" si="1518"/>
        <v>2000</v>
      </c>
      <c r="H2544" s="34">
        <f t="shared" si="1518"/>
        <v>1999</v>
      </c>
      <c r="I2544" s="34">
        <f t="shared" si="1518"/>
        <v>2000</v>
      </c>
      <c r="J2544" s="34" t="e">
        <f t="shared" si="1518"/>
        <v>#VALUE!</v>
      </c>
      <c r="K2544" s="34">
        <f t="shared" si="1518"/>
        <v>1998</v>
      </c>
      <c r="L2544" s="34">
        <f t="shared" si="1518"/>
        <v>1998</v>
      </c>
      <c r="M2544" s="34">
        <f t="shared" si="1518"/>
        <v>1999</v>
      </c>
      <c r="N2544" s="34">
        <f t="shared" si="1518"/>
        <v>1999</v>
      </c>
      <c r="O2544" s="34">
        <f t="shared" si="1518"/>
        <v>1997</v>
      </c>
      <c r="P2544" s="34">
        <f t="shared" si="1518"/>
        <v>2000</v>
      </c>
      <c r="Q2544" s="34">
        <f t="shared" si="1518"/>
        <v>2000</v>
      </c>
      <c r="R2544" s="34">
        <f t="shared" si="1518"/>
        <v>1972</v>
      </c>
      <c r="S2544" s="34">
        <f t="shared" si="1518"/>
        <v>1993</v>
      </c>
      <c r="T2544" s="34">
        <f t="shared" si="1518"/>
        <v>2000</v>
      </c>
      <c r="U2544" s="34">
        <f t="shared" si="1518"/>
        <v>1988</v>
      </c>
      <c r="V2544" s="34"/>
      <c r="W2544" s="34">
        <f>W2540+W2493</f>
        <v>1994</v>
      </c>
      <c r="X2544" s="34"/>
      <c r="Y2544" s="34">
        <f t="shared" ref="Y2544:Z2546" si="1519">Y2540+Y2493</f>
        <v>1999</v>
      </c>
      <c r="Z2544" s="34">
        <f t="shared" si="1519"/>
        <v>2000</v>
      </c>
      <c r="AA2544" s="34"/>
      <c r="AB2544" s="34">
        <f t="shared" ref="AB2544:AG2546" si="1520">AB2540+AB2493</f>
        <v>1998</v>
      </c>
      <c r="AC2544" s="34">
        <f t="shared" si="1520"/>
        <v>2000</v>
      </c>
      <c r="AD2544" s="34">
        <f t="shared" si="1520"/>
        <v>1994</v>
      </c>
      <c r="AE2544" s="34">
        <f t="shared" si="1520"/>
        <v>2000</v>
      </c>
      <c r="AF2544" s="34">
        <f t="shared" si="1520"/>
        <v>1999</v>
      </c>
      <c r="AG2544" s="34">
        <f t="shared" si="1520"/>
        <v>1997</v>
      </c>
      <c r="AH2544" s="34"/>
      <c r="AI2544" s="34">
        <f t="shared" ref="AI2544:AJ2546" si="1521">AI2540+AI2493</f>
        <v>2000</v>
      </c>
      <c r="AJ2544" s="34">
        <f t="shared" si="1521"/>
        <v>1995</v>
      </c>
      <c r="AK2544" s="34"/>
      <c r="AL2544" s="34">
        <f t="shared" ref="AL2544:BD2544" si="1522">AL2540+AL2493</f>
        <v>1996</v>
      </c>
      <c r="AM2544" s="34">
        <f t="shared" si="1522"/>
        <v>1999</v>
      </c>
      <c r="AN2544" s="34">
        <f t="shared" si="1522"/>
        <v>1999</v>
      </c>
      <c r="AO2544" s="34">
        <f t="shared" si="1522"/>
        <v>1998</v>
      </c>
      <c r="AP2544" s="34">
        <f t="shared" si="1522"/>
        <v>1999</v>
      </c>
      <c r="AQ2544" s="34">
        <f t="shared" si="1522"/>
        <v>1996</v>
      </c>
      <c r="AR2544" s="34">
        <f t="shared" si="1522"/>
        <v>1997</v>
      </c>
      <c r="AS2544" s="34">
        <f t="shared" si="1522"/>
        <v>2000</v>
      </c>
      <c r="AT2544" s="34">
        <f t="shared" si="1522"/>
        <v>1999</v>
      </c>
      <c r="AU2544" s="34">
        <f t="shared" si="1522"/>
        <v>2000</v>
      </c>
      <c r="AV2544" s="34">
        <f t="shared" si="1522"/>
        <v>2000</v>
      </c>
      <c r="AW2544" s="34">
        <f t="shared" si="1522"/>
        <v>1992</v>
      </c>
      <c r="AX2544" s="34">
        <f t="shared" si="1522"/>
        <v>1999</v>
      </c>
      <c r="AY2544" s="34">
        <f t="shared" si="1522"/>
        <v>1995</v>
      </c>
      <c r="AZ2544" s="34">
        <f t="shared" si="1522"/>
        <v>1998</v>
      </c>
      <c r="BA2544" s="34">
        <f t="shared" si="1522"/>
        <v>2000</v>
      </c>
      <c r="BB2544" s="34">
        <f t="shared" si="1522"/>
        <v>2000</v>
      </c>
      <c r="BC2544" s="34">
        <f t="shared" si="1522"/>
        <v>2000</v>
      </c>
      <c r="BD2544" s="34">
        <f t="shared" si="1522"/>
        <v>89844</v>
      </c>
      <c r="BE2544" s="322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U2545" si="1523">F2541+F2494</f>
        <v>150</v>
      </c>
      <c r="G2545" s="34">
        <f t="shared" si="1523"/>
        <v>227</v>
      </c>
      <c r="H2545" s="34">
        <f t="shared" si="1523"/>
        <v>149</v>
      </c>
      <c r="I2545" s="34">
        <f t="shared" si="1523"/>
        <v>232</v>
      </c>
      <c r="J2545" s="34" t="e">
        <f t="shared" si="1523"/>
        <v>#VALUE!</v>
      </c>
      <c r="K2545" s="34">
        <f t="shared" si="1523"/>
        <v>235</v>
      </c>
      <c r="L2545" s="34">
        <f t="shared" si="1523"/>
        <v>303</v>
      </c>
      <c r="M2545" s="34">
        <f t="shared" si="1523"/>
        <v>279</v>
      </c>
      <c r="N2545" s="34">
        <f t="shared" si="1523"/>
        <v>223</v>
      </c>
      <c r="O2545" s="34">
        <f t="shared" si="1523"/>
        <v>259</v>
      </c>
      <c r="P2545" s="34">
        <f t="shared" si="1523"/>
        <v>226</v>
      </c>
      <c r="Q2545" s="34">
        <f t="shared" si="1523"/>
        <v>263</v>
      </c>
      <c r="R2545" s="34">
        <f t="shared" si="1523"/>
        <v>200</v>
      </c>
      <c r="S2545" s="34">
        <f t="shared" si="1523"/>
        <v>292</v>
      </c>
      <c r="T2545" s="34">
        <f t="shared" si="1523"/>
        <v>244</v>
      </c>
      <c r="U2545" s="34">
        <f t="shared" si="1523"/>
        <v>219</v>
      </c>
      <c r="V2545" s="34"/>
      <c r="W2545" s="34">
        <f>W2541+W2494</f>
        <v>234</v>
      </c>
      <c r="X2545" s="34"/>
      <c r="Y2545" s="34">
        <f t="shared" si="1519"/>
        <v>232</v>
      </c>
      <c r="Z2545" s="34">
        <f t="shared" si="1519"/>
        <v>224</v>
      </c>
      <c r="AA2545" s="34"/>
      <c r="AB2545" s="34">
        <f t="shared" si="1520"/>
        <v>219</v>
      </c>
      <c r="AC2545" s="34">
        <f t="shared" si="1520"/>
        <v>232</v>
      </c>
      <c r="AD2545" s="34">
        <f t="shared" si="1520"/>
        <v>241</v>
      </c>
      <c r="AE2545" s="34">
        <f t="shared" si="1520"/>
        <v>244</v>
      </c>
      <c r="AF2545" s="34">
        <f t="shared" si="1520"/>
        <v>238</v>
      </c>
      <c r="AG2545" s="34">
        <f t="shared" si="1520"/>
        <v>189</v>
      </c>
      <c r="AH2545" s="34"/>
      <c r="AI2545" s="34">
        <f t="shared" si="1521"/>
        <v>282</v>
      </c>
      <c r="AJ2545" s="34">
        <f t="shared" si="1521"/>
        <v>240</v>
      </c>
      <c r="AK2545" s="34"/>
      <c r="AL2545" s="34">
        <f t="shared" ref="AL2545:BD2545" si="1524">AL2541+AL2494</f>
        <v>222</v>
      </c>
      <c r="AM2545" s="34">
        <f t="shared" si="1524"/>
        <v>234</v>
      </c>
      <c r="AN2545" s="34">
        <f t="shared" si="1524"/>
        <v>282</v>
      </c>
      <c r="AO2545" s="34">
        <f t="shared" si="1524"/>
        <v>226</v>
      </c>
      <c r="AP2545" s="34">
        <f t="shared" si="1524"/>
        <v>290</v>
      </c>
      <c r="AQ2545" s="34">
        <f t="shared" si="1524"/>
        <v>205</v>
      </c>
      <c r="AR2545" s="34">
        <f t="shared" si="1524"/>
        <v>187</v>
      </c>
      <c r="AS2545" s="34">
        <f t="shared" si="1524"/>
        <v>313</v>
      </c>
      <c r="AT2545" s="34">
        <f t="shared" si="1524"/>
        <v>229</v>
      </c>
      <c r="AU2545" s="34">
        <f t="shared" si="1524"/>
        <v>307</v>
      </c>
      <c r="AV2545" s="34">
        <f t="shared" si="1524"/>
        <v>0</v>
      </c>
      <c r="AW2545" s="34">
        <f t="shared" si="1524"/>
        <v>231</v>
      </c>
      <c r="AX2545" s="34">
        <f t="shared" si="1524"/>
        <v>213</v>
      </c>
      <c r="AY2545" s="34">
        <f t="shared" si="1524"/>
        <v>297</v>
      </c>
      <c r="AZ2545" s="34">
        <f t="shared" si="1524"/>
        <v>203</v>
      </c>
      <c r="BA2545" s="34">
        <f t="shared" si="1524"/>
        <v>234</v>
      </c>
      <c r="BB2545" s="34">
        <f t="shared" si="1524"/>
        <v>0</v>
      </c>
      <c r="BC2545" s="34">
        <f t="shared" si="1524"/>
        <v>0</v>
      </c>
      <c r="BD2545" s="34">
        <f t="shared" si="1524"/>
        <v>9654.64</v>
      </c>
      <c r="BE2545" s="322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U2546" si="1525">F2542+F2495</f>
        <v>6</v>
      </c>
      <c r="G2546" s="34">
        <f t="shared" si="1525"/>
        <v>48</v>
      </c>
      <c r="H2546" s="34">
        <f t="shared" si="1525"/>
        <v>124</v>
      </c>
      <c r="I2546" s="34">
        <f t="shared" si="1525"/>
        <v>78</v>
      </c>
      <c r="J2546" s="34">
        <f t="shared" si="1525"/>
        <v>38.58</v>
      </c>
      <c r="K2546" s="34">
        <f t="shared" si="1525"/>
        <v>30</v>
      </c>
      <c r="L2546" s="34">
        <f t="shared" si="1525"/>
        <v>110</v>
      </c>
      <c r="M2546" s="34">
        <f t="shared" si="1525"/>
        <v>189</v>
      </c>
      <c r="N2546" s="34">
        <f t="shared" si="1525"/>
        <v>137</v>
      </c>
      <c r="O2546" s="34">
        <f t="shared" si="1525"/>
        <v>87</v>
      </c>
      <c r="P2546" s="34">
        <f t="shared" si="1525"/>
        <v>48</v>
      </c>
      <c r="Q2546" s="34">
        <f t="shared" si="1525"/>
        <v>100</v>
      </c>
      <c r="R2546" s="34">
        <f t="shared" si="1525"/>
        <v>162</v>
      </c>
      <c r="S2546" s="34">
        <f t="shared" si="1525"/>
        <v>33</v>
      </c>
      <c r="T2546" s="34">
        <f t="shared" si="1525"/>
        <v>174</v>
      </c>
      <c r="U2546" s="34">
        <f t="shared" si="1525"/>
        <v>122</v>
      </c>
      <c r="V2546" s="34"/>
      <c r="W2546" s="34">
        <f>W2542+W2495</f>
        <v>210</v>
      </c>
      <c r="X2546" s="34"/>
      <c r="Y2546" s="34">
        <f t="shared" si="1519"/>
        <v>82</v>
      </c>
      <c r="Z2546" s="34">
        <f t="shared" si="1519"/>
        <v>113</v>
      </c>
      <c r="AA2546" s="34"/>
      <c r="AB2546" s="34">
        <f t="shared" si="1520"/>
        <v>5</v>
      </c>
      <c r="AC2546" s="34">
        <f t="shared" si="1520"/>
        <v>75</v>
      </c>
      <c r="AD2546" s="34">
        <f t="shared" si="1520"/>
        <v>50</v>
      </c>
      <c r="AE2546" s="34">
        <f t="shared" si="1520"/>
        <v>25</v>
      </c>
      <c r="AF2546" s="34">
        <f t="shared" si="1520"/>
        <v>209</v>
      </c>
      <c r="AG2546" s="34">
        <f t="shared" si="1520"/>
        <v>53</v>
      </c>
      <c r="AH2546" s="34"/>
      <c r="AI2546" s="34">
        <f t="shared" si="1521"/>
        <v>79</v>
      </c>
      <c r="AJ2546" s="34">
        <f t="shared" si="1521"/>
        <v>66</v>
      </c>
      <c r="AK2546" s="34"/>
      <c r="AL2546" s="34">
        <f t="shared" ref="AL2546:BD2546" si="1526">AL2542+AL2495</f>
        <v>75</v>
      </c>
      <c r="AM2546" s="34">
        <f t="shared" si="1526"/>
        <v>24</v>
      </c>
      <c r="AN2546" s="34">
        <f t="shared" si="1526"/>
        <v>85</v>
      </c>
      <c r="AO2546" s="34">
        <f t="shared" si="1526"/>
        <v>139</v>
      </c>
      <c r="AP2546" s="34">
        <f t="shared" si="1526"/>
        <v>32</v>
      </c>
      <c r="AQ2546" s="34">
        <f t="shared" si="1526"/>
        <v>213</v>
      </c>
      <c r="AR2546" s="34">
        <f t="shared" si="1526"/>
        <v>137</v>
      </c>
      <c r="AS2546" s="34">
        <f t="shared" si="1526"/>
        <v>135</v>
      </c>
      <c r="AT2546" s="34">
        <f t="shared" si="1526"/>
        <v>143</v>
      </c>
      <c r="AU2546" s="34">
        <f t="shared" si="1526"/>
        <v>192</v>
      </c>
      <c r="AV2546" s="34">
        <f t="shared" si="1526"/>
        <v>0</v>
      </c>
      <c r="AW2546" s="34">
        <f t="shared" si="1526"/>
        <v>242</v>
      </c>
      <c r="AX2546" s="34">
        <f t="shared" si="1526"/>
        <v>94</v>
      </c>
      <c r="AY2546" s="34">
        <f t="shared" si="1526"/>
        <v>3</v>
      </c>
      <c r="AZ2546" s="34">
        <f t="shared" si="1526"/>
        <v>52</v>
      </c>
      <c r="BA2546" s="34">
        <f t="shared" si="1526"/>
        <v>2</v>
      </c>
      <c r="BB2546" s="34">
        <f t="shared" si="1526"/>
        <v>0</v>
      </c>
      <c r="BC2546" s="34">
        <f t="shared" si="1526"/>
        <v>0</v>
      </c>
      <c r="BD2546" s="34">
        <f t="shared" si="1526"/>
        <v>3768.7200000000003</v>
      </c>
      <c r="BE2546" s="322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U2547" si="1527">1-F2546/(F2544-F2545)</f>
        <v>0.99675324675324672</v>
      </c>
      <c r="G2547" s="35">
        <f t="shared" si="1527"/>
        <v>0.97292724196277491</v>
      </c>
      <c r="H2547" s="35">
        <f t="shared" si="1527"/>
        <v>0.93297297297297299</v>
      </c>
      <c r="I2547" s="35">
        <f t="shared" si="1527"/>
        <v>0.95588235294117652</v>
      </c>
      <c r="J2547" s="35" t="e">
        <f t="shared" si="1527"/>
        <v>#VALUE!</v>
      </c>
      <c r="K2547" s="35">
        <f t="shared" si="1527"/>
        <v>0.98298355076574018</v>
      </c>
      <c r="L2547" s="35">
        <f t="shared" si="1527"/>
        <v>0.93510324483775809</v>
      </c>
      <c r="M2547" s="35">
        <f t="shared" si="1527"/>
        <v>0.89011627906976742</v>
      </c>
      <c r="N2547" s="35">
        <f t="shared" si="1527"/>
        <v>0.92286036036036034</v>
      </c>
      <c r="O2547" s="35">
        <f t="shared" si="1527"/>
        <v>0.94994246260069048</v>
      </c>
      <c r="P2547" s="35">
        <f t="shared" si="1527"/>
        <v>0.97294250281848926</v>
      </c>
      <c r="Q2547" s="35">
        <f t="shared" si="1527"/>
        <v>0.94242947610823258</v>
      </c>
      <c r="R2547" s="35">
        <f t="shared" si="1527"/>
        <v>0.9085778781038375</v>
      </c>
      <c r="S2547" s="35">
        <f t="shared" si="1527"/>
        <v>0.98059964726631388</v>
      </c>
      <c r="T2547" s="35">
        <f t="shared" si="1527"/>
        <v>0.90091116173120733</v>
      </c>
      <c r="U2547" s="35">
        <f t="shared" si="1527"/>
        <v>0.93103448275862066</v>
      </c>
      <c r="V2547" s="35"/>
      <c r="W2547" s="35">
        <f>1-W2546/(W2544-W2545)</f>
        <v>0.88068181818181812</v>
      </c>
      <c r="X2547" s="35"/>
      <c r="Y2547" s="35">
        <f>1-Y2546/(Y2544-Y2545)</f>
        <v>0.95359366157328807</v>
      </c>
      <c r="Z2547" s="35">
        <f>1-Z2546/(Z2544-Z2545)</f>
        <v>0.93637387387387383</v>
      </c>
      <c r="AA2547" s="35"/>
      <c r="AB2547" s="35">
        <f t="shared" ref="AB2547:AG2547" si="1528">1-AB2546/(AB2544-AB2545)</f>
        <v>0.99718943226531764</v>
      </c>
      <c r="AC2547" s="35">
        <f t="shared" si="1528"/>
        <v>0.95757918552036203</v>
      </c>
      <c r="AD2547" s="35">
        <f t="shared" si="1528"/>
        <v>0.97147746719908723</v>
      </c>
      <c r="AE2547" s="35">
        <f t="shared" si="1528"/>
        <v>0.98576309794988615</v>
      </c>
      <c r="AF2547" s="35">
        <f t="shared" si="1528"/>
        <v>0.88131743327654744</v>
      </c>
      <c r="AG2547" s="35">
        <f t="shared" si="1528"/>
        <v>0.9706858407079646</v>
      </c>
      <c r="AH2547" s="35"/>
      <c r="AI2547" s="35">
        <f>1-AI2546/(AI2544-AI2545)</f>
        <v>0.95401629802095456</v>
      </c>
      <c r="AJ2547" s="35">
        <f>1-AJ2546/(AJ2544-AJ2545)</f>
        <v>0.96239316239316242</v>
      </c>
      <c r="AK2547" s="35"/>
      <c r="AL2547" s="35">
        <f t="shared" ref="AL2547:BD2547" si="1529">1-AL2546/(AL2544-AL2545)</f>
        <v>0.95772266065388956</v>
      </c>
      <c r="AM2547" s="35">
        <f t="shared" si="1529"/>
        <v>0.98640226628895189</v>
      </c>
      <c r="AN2547" s="35">
        <f t="shared" si="1529"/>
        <v>0.95049504950495045</v>
      </c>
      <c r="AO2547" s="35">
        <f t="shared" si="1529"/>
        <v>0.92155756207674944</v>
      </c>
      <c r="AP2547" s="35">
        <f t="shared" si="1529"/>
        <v>0.98127559976594503</v>
      </c>
      <c r="AQ2547" s="35">
        <f t="shared" si="1529"/>
        <v>0.88107202680066998</v>
      </c>
      <c r="AR2547" s="35">
        <f t="shared" si="1529"/>
        <v>0.92430939226519337</v>
      </c>
      <c r="AS2547" s="35">
        <f t="shared" si="1529"/>
        <v>0.91997628927089514</v>
      </c>
      <c r="AT2547" s="35">
        <f t="shared" si="1529"/>
        <v>0.91920903954802258</v>
      </c>
      <c r="AU2547" s="35">
        <f t="shared" si="1529"/>
        <v>0.88659184878913178</v>
      </c>
      <c r="AV2547" s="35">
        <f t="shared" si="1529"/>
        <v>1</v>
      </c>
      <c r="AW2547" s="35">
        <f t="shared" si="1529"/>
        <v>0.86257808063600228</v>
      </c>
      <c r="AX2547" s="35">
        <f t="shared" si="1529"/>
        <v>0.94736842105263164</v>
      </c>
      <c r="AY2547" s="35">
        <f t="shared" si="1529"/>
        <v>0.99823321554770317</v>
      </c>
      <c r="AZ2547" s="35">
        <f t="shared" si="1529"/>
        <v>0.97103064066852363</v>
      </c>
      <c r="BA2547" s="35">
        <f t="shared" si="1529"/>
        <v>0.9988674971687429</v>
      </c>
      <c r="BB2547" s="35">
        <f t="shared" si="1529"/>
        <v>1</v>
      </c>
      <c r="BC2547" s="35">
        <f t="shared" si="1529"/>
        <v>1</v>
      </c>
      <c r="BD2547" s="35">
        <f t="shared" si="1529"/>
        <v>0.95300224368918773</v>
      </c>
      <c r="BE2547" s="322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U2548" si="1530">F2497</f>
        <v>14</v>
      </c>
      <c r="G2548" s="19">
        <f t="shared" si="1530"/>
        <v>23</v>
      </c>
      <c r="H2548" s="19">
        <f t="shared" si="1530"/>
        <v>42</v>
      </c>
      <c r="I2548" s="19">
        <f t="shared" si="1530"/>
        <v>47</v>
      </c>
      <c r="J2548" s="19">
        <f t="shared" si="1530"/>
        <v>48</v>
      </c>
      <c r="K2548" s="19">
        <f t="shared" si="1530"/>
        <v>59</v>
      </c>
      <c r="L2548" s="19">
        <f t="shared" si="1530"/>
        <v>64</v>
      </c>
      <c r="M2548" s="19">
        <f t="shared" si="1530"/>
        <v>65</v>
      </c>
      <c r="N2548" s="19">
        <f t="shared" si="1530"/>
        <v>66</v>
      </c>
      <c r="O2548" s="19">
        <f t="shared" si="1530"/>
        <v>72</v>
      </c>
      <c r="P2548" s="19">
        <f t="shared" si="1530"/>
        <v>76</v>
      </c>
      <c r="Q2548" s="19">
        <f t="shared" si="1530"/>
        <v>78</v>
      </c>
      <c r="R2548" s="19">
        <f t="shared" si="1530"/>
        <v>79</v>
      </c>
      <c r="S2548" s="19">
        <f t="shared" si="1530"/>
        <v>83</v>
      </c>
      <c r="T2548" s="19">
        <f t="shared" si="1530"/>
        <v>84</v>
      </c>
      <c r="U2548" s="19">
        <f t="shared" si="1530"/>
        <v>86</v>
      </c>
      <c r="V2548" s="19"/>
      <c r="W2548" s="19">
        <f>W2497</f>
        <v>411</v>
      </c>
      <c r="X2548" s="19"/>
      <c r="Y2548" s="19">
        <f>Y2497</f>
        <v>413</v>
      </c>
      <c r="Z2548" s="19">
        <f>Z2497</f>
        <v>415</v>
      </c>
      <c r="AA2548" s="19"/>
      <c r="AB2548" s="19">
        <f t="shared" ref="AB2548:AG2548" si="1531">AB2497</f>
        <v>417</v>
      </c>
      <c r="AC2548" s="19">
        <f t="shared" si="1531"/>
        <v>418</v>
      </c>
      <c r="AD2548" s="19">
        <f t="shared" si="1531"/>
        <v>419</v>
      </c>
      <c r="AE2548" s="19">
        <f t="shared" si="1531"/>
        <v>420</v>
      </c>
      <c r="AF2548" s="19">
        <f t="shared" si="1531"/>
        <v>421</v>
      </c>
      <c r="AG2548" s="19">
        <f t="shared" si="1531"/>
        <v>422</v>
      </c>
      <c r="AH2548" s="19"/>
      <c r="AI2548" s="19">
        <f>AI2497</f>
        <v>425</v>
      </c>
      <c r="AJ2548" s="19">
        <f>AJ2497</f>
        <v>426</v>
      </c>
      <c r="AK2548" s="19"/>
      <c r="AL2548" s="19">
        <f t="shared" ref="AL2548:BD2548" si="1532">AL2497</f>
        <v>430</v>
      </c>
      <c r="AM2548" s="19">
        <f t="shared" si="1532"/>
        <v>431</v>
      </c>
      <c r="AN2548" s="19">
        <f t="shared" si="1532"/>
        <v>433</v>
      </c>
      <c r="AO2548" s="19">
        <f t="shared" si="1532"/>
        <v>446</v>
      </c>
      <c r="AP2548" s="19">
        <f t="shared" si="1532"/>
        <v>449</v>
      </c>
      <c r="AQ2548" s="19">
        <f t="shared" si="1532"/>
        <v>450</v>
      </c>
      <c r="AR2548" s="19">
        <f t="shared" si="1532"/>
        <v>451</v>
      </c>
      <c r="AS2548" s="19">
        <f t="shared" si="1532"/>
        <v>453</v>
      </c>
      <c r="AT2548" s="19">
        <f t="shared" si="1532"/>
        <v>454</v>
      </c>
      <c r="AU2548" s="19">
        <f t="shared" si="1532"/>
        <v>455</v>
      </c>
      <c r="AV2548" s="19">
        <f t="shared" si="1532"/>
        <v>0</v>
      </c>
      <c r="AW2548" s="19">
        <f t="shared" si="1532"/>
        <v>457</v>
      </c>
      <c r="AX2548" s="19">
        <f t="shared" si="1532"/>
        <v>458</v>
      </c>
      <c r="AY2548" s="19">
        <f t="shared" si="1532"/>
        <v>460</v>
      </c>
      <c r="AZ2548" s="19">
        <f t="shared" si="1532"/>
        <v>461</v>
      </c>
      <c r="BA2548" s="19">
        <f t="shared" si="1532"/>
        <v>463</v>
      </c>
      <c r="BB2548" s="19">
        <f t="shared" si="1532"/>
        <v>0</v>
      </c>
      <c r="BC2548" s="19">
        <f t="shared" si="1532"/>
        <v>0</v>
      </c>
      <c r="BD2548" s="19" t="str">
        <f t="shared" si="1532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533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533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533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533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533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533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533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533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533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533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533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533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533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533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533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533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533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438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533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533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533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533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533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533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533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533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533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533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533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533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533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533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533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533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533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533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533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533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533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533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533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U2590" si="1534">SUM(F2550:F2589)</f>
        <v>0</v>
      </c>
      <c r="G2590" s="37">
        <f t="shared" si="1534"/>
        <v>0</v>
      </c>
      <c r="H2590" s="37">
        <f t="shared" si="1534"/>
        <v>0</v>
      </c>
      <c r="I2590" s="37">
        <f t="shared" si="1534"/>
        <v>0</v>
      </c>
      <c r="J2590" s="37">
        <f t="shared" si="1534"/>
        <v>0</v>
      </c>
      <c r="K2590" s="37">
        <f t="shared" si="1534"/>
        <v>0</v>
      </c>
      <c r="L2590" s="37">
        <f t="shared" si="1534"/>
        <v>0</v>
      </c>
      <c r="M2590" s="37">
        <f t="shared" si="1534"/>
        <v>0</v>
      </c>
      <c r="N2590" s="37">
        <f t="shared" si="1534"/>
        <v>0</v>
      </c>
      <c r="O2590" s="37">
        <f t="shared" si="1534"/>
        <v>0</v>
      </c>
      <c r="P2590" s="37">
        <f t="shared" si="1534"/>
        <v>0</v>
      </c>
      <c r="Q2590" s="37">
        <f t="shared" si="1534"/>
        <v>0</v>
      </c>
      <c r="R2590" s="37">
        <f t="shared" si="1534"/>
        <v>0</v>
      </c>
      <c r="S2590" s="37">
        <f t="shared" si="1534"/>
        <v>0</v>
      </c>
      <c r="T2590" s="37">
        <f t="shared" si="1534"/>
        <v>0</v>
      </c>
      <c r="U2590" s="37">
        <f t="shared" si="1534"/>
        <v>0</v>
      </c>
      <c r="V2590" s="37"/>
      <c r="W2590" s="37">
        <f>SUM(W2550:W2589)</f>
        <v>0</v>
      </c>
      <c r="X2590" s="37"/>
      <c r="Y2590" s="37">
        <f>SUM(Y2550:Y2589)</f>
        <v>0</v>
      </c>
      <c r="Z2590" s="37">
        <f>SUM(Z2550:Z2589)</f>
        <v>0</v>
      </c>
      <c r="AA2590" s="37"/>
      <c r="AB2590" s="37">
        <f t="shared" ref="AB2590:AG2590" si="1535">SUM(AB2550:AB2589)</f>
        <v>0</v>
      </c>
      <c r="AC2590" s="37">
        <f t="shared" si="1535"/>
        <v>0</v>
      </c>
      <c r="AD2590" s="37">
        <f t="shared" si="1535"/>
        <v>0</v>
      </c>
      <c r="AE2590" s="37">
        <f t="shared" si="1535"/>
        <v>0</v>
      </c>
      <c r="AF2590" s="37">
        <f t="shared" si="1535"/>
        <v>0</v>
      </c>
      <c r="AG2590" s="37">
        <f t="shared" si="1535"/>
        <v>0</v>
      </c>
      <c r="AH2590" s="37"/>
      <c r="AI2590" s="37">
        <f>SUM(AI2550:AI2589)</f>
        <v>0</v>
      </c>
      <c r="AJ2590" s="37">
        <f>SUM(AJ2550:AJ2589)</f>
        <v>0</v>
      </c>
      <c r="AK2590" s="37"/>
      <c r="AL2590" s="37">
        <f t="shared" ref="AL2590:BC2590" si="1536">SUM(AL2550:AL2589)</f>
        <v>0</v>
      </c>
      <c r="AM2590" s="37">
        <f t="shared" si="1536"/>
        <v>0</v>
      </c>
      <c r="AN2590" s="37">
        <f t="shared" si="1536"/>
        <v>0</v>
      </c>
      <c r="AO2590" s="37">
        <f t="shared" si="1536"/>
        <v>0</v>
      </c>
      <c r="AP2590" s="37">
        <f t="shared" si="1536"/>
        <v>0</v>
      </c>
      <c r="AQ2590" s="37">
        <f t="shared" si="1536"/>
        <v>0</v>
      </c>
      <c r="AR2590" s="37">
        <f t="shared" si="1536"/>
        <v>0</v>
      </c>
      <c r="AS2590" s="37">
        <f t="shared" si="1536"/>
        <v>0</v>
      </c>
      <c r="AT2590" s="37">
        <f t="shared" si="1536"/>
        <v>0</v>
      </c>
      <c r="AU2590" s="37">
        <f t="shared" si="1536"/>
        <v>0</v>
      </c>
      <c r="AV2590" s="37">
        <f t="shared" si="1536"/>
        <v>0</v>
      </c>
      <c r="AW2590" s="37">
        <f t="shared" si="1536"/>
        <v>0</v>
      </c>
      <c r="AX2590" s="37">
        <f t="shared" si="1536"/>
        <v>0</v>
      </c>
      <c r="AY2590" s="37">
        <f t="shared" si="1536"/>
        <v>0</v>
      </c>
      <c r="AZ2590" s="37">
        <f t="shared" si="1536"/>
        <v>0</v>
      </c>
      <c r="BA2590" s="37">
        <f t="shared" si="1536"/>
        <v>0</v>
      </c>
      <c r="BB2590" s="37">
        <f t="shared" si="1536"/>
        <v>0</v>
      </c>
      <c r="BC2590" s="37">
        <f t="shared" si="1536"/>
        <v>0</v>
      </c>
      <c r="BD2590" s="24">
        <f t="shared" si="1533"/>
        <v>0</v>
      </c>
      <c r="BE2590" s="322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U2591" si="1537">COUNTA(F2550:F2589)</f>
        <v>40</v>
      </c>
      <c r="G2591" s="33">
        <f t="shared" si="1537"/>
        <v>40</v>
      </c>
      <c r="H2591" s="33">
        <f t="shared" si="1537"/>
        <v>40</v>
      </c>
      <c r="I2591" s="33">
        <f t="shared" si="1537"/>
        <v>40</v>
      </c>
      <c r="J2591" s="33">
        <f t="shared" si="1537"/>
        <v>40</v>
      </c>
      <c r="K2591" s="33">
        <f t="shared" si="1537"/>
        <v>40</v>
      </c>
      <c r="L2591" s="33">
        <f t="shared" si="1537"/>
        <v>40</v>
      </c>
      <c r="M2591" s="33">
        <f t="shared" si="1537"/>
        <v>40</v>
      </c>
      <c r="N2591" s="33">
        <f t="shared" si="1537"/>
        <v>40</v>
      </c>
      <c r="O2591" s="33">
        <f t="shared" si="1537"/>
        <v>40</v>
      </c>
      <c r="P2591" s="33">
        <f t="shared" si="1537"/>
        <v>40</v>
      </c>
      <c r="Q2591" s="33">
        <f t="shared" si="1537"/>
        <v>40</v>
      </c>
      <c r="R2591" s="33">
        <f t="shared" si="1537"/>
        <v>40</v>
      </c>
      <c r="S2591" s="33">
        <f t="shared" si="1537"/>
        <v>40</v>
      </c>
      <c r="T2591" s="33">
        <f t="shared" si="1537"/>
        <v>40</v>
      </c>
      <c r="U2591" s="33">
        <f t="shared" si="1537"/>
        <v>40</v>
      </c>
      <c r="V2591" s="33"/>
      <c r="W2591" s="33">
        <f>COUNTA(W2550:W2589)</f>
        <v>40</v>
      </c>
      <c r="X2591" s="33"/>
      <c r="Y2591" s="33">
        <f>COUNTA(Y2550:Y2589)</f>
        <v>40</v>
      </c>
      <c r="Z2591" s="33">
        <f>COUNTA(Z2550:Z2589)</f>
        <v>40</v>
      </c>
      <c r="AA2591" s="33"/>
      <c r="AB2591" s="33">
        <f t="shared" ref="AB2591:AG2591" si="1538">COUNTA(AB2550:AB2589)</f>
        <v>40</v>
      </c>
      <c r="AC2591" s="33">
        <f t="shared" si="1538"/>
        <v>40</v>
      </c>
      <c r="AD2591" s="33">
        <f t="shared" si="1538"/>
        <v>40</v>
      </c>
      <c r="AE2591" s="33">
        <f t="shared" si="1538"/>
        <v>40</v>
      </c>
      <c r="AF2591" s="33">
        <f t="shared" si="1538"/>
        <v>40</v>
      </c>
      <c r="AG2591" s="33">
        <f t="shared" si="1538"/>
        <v>40</v>
      </c>
      <c r="AH2591" s="33"/>
      <c r="AI2591" s="33">
        <f>COUNTA(AI2550:AI2589)</f>
        <v>40</v>
      </c>
      <c r="AJ2591" s="33">
        <f>COUNTA(AJ2550:AJ2589)</f>
        <v>40</v>
      </c>
      <c r="AK2591" s="33"/>
      <c r="AL2591" s="33">
        <f t="shared" ref="AL2591:BC2591" si="1539">COUNTA(AL2550:AL2589)</f>
        <v>40</v>
      </c>
      <c r="AM2591" s="33">
        <f t="shared" si="1539"/>
        <v>40</v>
      </c>
      <c r="AN2591" s="33">
        <f t="shared" si="1539"/>
        <v>40</v>
      </c>
      <c r="AO2591" s="33">
        <f t="shared" si="1539"/>
        <v>40</v>
      </c>
      <c r="AP2591" s="33">
        <f t="shared" si="1539"/>
        <v>40</v>
      </c>
      <c r="AQ2591" s="33">
        <f t="shared" si="1539"/>
        <v>40</v>
      </c>
      <c r="AR2591" s="33">
        <f t="shared" si="1539"/>
        <v>40</v>
      </c>
      <c r="AS2591" s="33">
        <f t="shared" si="1539"/>
        <v>40</v>
      </c>
      <c r="AT2591" s="33">
        <f t="shared" si="1539"/>
        <v>40</v>
      </c>
      <c r="AU2591" s="33">
        <f t="shared" si="1539"/>
        <v>40</v>
      </c>
      <c r="AV2591" s="33">
        <f t="shared" si="1539"/>
        <v>40</v>
      </c>
      <c r="AW2591" s="33">
        <f t="shared" si="1539"/>
        <v>40</v>
      </c>
      <c r="AX2591" s="33">
        <f t="shared" si="1539"/>
        <v>40</v>
      </c>
      <c r="AY2591" s="33">
        <f t="shared" si="1539"/>
        <v>40</v>
      </c>
      <c r="AZ2591" s="33">
        <f t="shared" si="1539"/>
        <v>40</v>
      </c>
      <c r="BA2591" s="33">
        <f t="shared" si="1539"/>
        <v>40</v>
      </c>
      <c r="BB2591" s="33">
        <f t="shared" si="1539"/>
        <v>40</v>
      </c>
      <c r="BC2591" s="33">
        <f t="shared" si="1539"/>
        <v>40</v>
      </c>
      <c r="BD2591" s="33">
        <f t="shared" si="1533"/>
        <v>1800</v>
      </c>
      <c r="BE2591" s="322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U2592" si="1540">COUNTIF(F2550:F2589,"NS")</f>
        <v>0</v>
      </c>
      <c r="G2592" s="34">
        <f t="shared" si="1540"/>
        <v>0</v>
      </c>
      <c r="H2592" s="34">
        <f t="shared" si="1540"/>
        <v>0</v>
      </c>
      <c r="I2592" s="34">
        <f t="shared" si="1540"/>
        <v>0</v>
      </c>
      <c r="J2592" s="34">
        <f t="shared" si="1540"/>
        <v>0</v>
      </c>
      <c r="K2592" s="34">
        <f t="shared" si="1540"/>
        <v>0</v>
      </c>
      <c r="L2592" s="34">
        <f t="shared" si="1540"/>
        <v>0</v>
      </c>
      <c r="M2592" s="34">
        <f t="shared" si="1540"/>
        <v>0</v>
      </c>
      <c r="N2592" s="34">
        <f t="shared" si="1540"/>
        <v>0</v>
      </c>
      <c r="O2592" s="34">
        <f t="shared" si="1540"/>
        <v>0</v>
      </c>
      <c r="P2592" s="34">
        <f t="shared" si="1540"/>
        <v>0</v>
      </c>
      <c r="Q2592" s="34">
        <f t="shared" si="1540"/>
        <v>0</v>
      </c>
      <c r="R2592" s="34">
        <f t="shared" si="1540"/>
        <v>0</v>
      </c>
      <c r="S2592" s="34">
        <f t="shared" si="1540"/>
        <v>0</v>
      </c>
      <c r="T2592" s="34">
        <f t="shared" si="1540"/>
        <v>0</v>
      </c>
      <c r="U2592" s="34">
        <f t="shared" si="1540"/>
        <v>0</v>
      </c>
      <c r="V2592" s="34"/>
      <c r="W2592" s="34">
        <f>COUNTIF(W2550:W2589,"NS")</f>
        <v>0</v>
      </c>
      <c r="X2592" s="34"/>
      <c r="Y2592" s="34">
        <f>COUNTIF(Y2550:Y2589,"NS")</f>
        <v>0</v>
      </c>
      <c r="Z2592" s="34">
        <f>COUNTIF(Z2550:Z2589,"NS")</f>
        <v>0</v>
      </c>
      <c r="AA2592" s="34"/>
      <c r="AB2592" s="34">
        <f t="shared" ref="AB2592:AG2592" si="1541">COUNTIF(AB2550:AB2589,"NS")</f>
        <v>0</v>
      </c>
      <c r="AC2592" s="34">
        <f t="shared" si="1541"/>
        <v>0</v>
      </c>
      <c r="AD2592" s="34">
        <f t="shared" si="1541"/>
        <v>0</v>
      </c>
      <c r="AE2592" s="34">
        <f t="shared" si="1541"/>
        <v>0</v>
      </c>
      <c r="AF2592" s="34">
        <f t="shared" si="1541"/>
        <v>0</v>
      </c>
      <c r="AG2592" s="34">
        <f t="shared" si="1541"/>
        <v>0</v>
      </c>
      <c r="AH2592" s="34"/>
      <c r="AI2592" s="34">
        <f>COUNTIF(AI2550:AI2589,"NS")</f>
        <v>0</v>
      </c>
      <c r="AJ2592" s="34">
        <f>COUNTIF(AJ2550:AJ2589,"NS")</f>
        <v>0</v>
      </c>
      <c r="AK2592" s="34"/>
      <c r="AL2592" s="34">
        <f t="shared" ref="AL2592:BC2592" si="1542">COUNTIF(AL2550:AL2589,"NS")</f>
        <v>0</v>
      </c>
      <c r="AM2592" s="34">
        <f t="shared" si="1542"/>
        <v>0</v>
      </c>
      <c r="AN2592" s="34">
        <f t="shared" si="1542"/>
        <v>0</v>
      </c>
      <c r="AO2592" s="34">
        <f t="shared" si="1542"/>
        <v>0</v>
      </c>
      <c r="AP2592" s="34">
        <f t="shared" si="1542"/>
        <v>0</v>
      </c>
      <c r="AQ2592" s="34">
        <f t="shared" si="1542"/>
        <v>0</v>
      </c>
      <c r="AR2592" s="34">
        <f t="shared" si="1542"/>
        <v>0</v>
      </c>
      <c r="AS2592" s="34">
        <f t="shared" si="1542"/>
        <v>0</v>
      </c>
      <c r="AT2592" s="34">
        <f t="shared" si="1542"/>
        <v>0</v>
      </c>
      <c r="AU2592" s="34">
        <f t="shared" si="1542"/>
        <v>0</v>
      </c>
      <c r="AV2592" s="34">
        <f t="shared" si="1542"/>
        <v>0</v>
      </c>
      <c r="AW2592" s="34">
        <f t="shared" si="1542"/>
        <v>0</v>
      </c>
      <c r="AX2592" s="34">
        <f t="shared" si="1542"/>
        <v>0</v>
      </c>
      <c r="AY2592" s="34">
        <f t="shared" si="1542"/>
        <v>0</v>
      </c>
      <c r="AZ2592" s="34">
        <f t="shared" si="1542"/>
        <v>0</v>
      </c>
      <c r="BA2592" s="34">
        <f t="shared" si="1542"/>
        <v>0</v>
      </c>
      <c r="BB2592" s="34">
        <f t="shared" si="1542"/>
        <v>0</v>
      </c>
      <c r="BC2592" s="34">
        <f t="shared" si="1542"/>
        <v>0</v>
      </c>
      <c r="BD2592" s="33">
        <f t="shared" si="1533"/>
        <v>0</v>
      </c>
      <c r="BE2592" s="322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U2593" si="1543">COUNTIF(F2550:F2589,"NC")</f>
        <v>0</v>
      </c>
      <c r="G2593" s="34">
        <f t="shared" si="1543"/>
        <v>0</v>
      </c>
      <c r="H2593" s="34">
        <f t="shared" si="1543"/>
        <v>0</v>
      </c>
      <c r="I2593" s="34">
        <f t="shared" si="1543"/>
        <v>0</v>
      </c>
      <c r="J2593" s="34">
        <f t="shared" si="1543"/>
        <v>0</v>
      </c>
      <c r="K2593" s="34">
        <f t="shared" si="1543"/>
        <v>0</v>
      </c>
      <c r="L2593" s="34">
        <f t="shared" si="1543"/>
        <v>0</v>
      </c>
      <c r="M2593" s="34">
        <f t="shared" si="1543"/>
        <v>0</v>
      </c>
      <c r="N2593" s="34">
        <f t="shared" si="1543"/>
        <v>0</v>
      </c>
      <c r="O2593" s="34">
        <f t="shared" si="1543"/>
        <v>0</v>
      </c>
      <c r="P2593" s="34">
        <f t="shared" si="1543"/>
        <v>0</v>
      </c>
      <c r="Q2593" s="34">
        <f t="shared" si="1543"/>
        <v>0</v>
      </c>
      <c r="R2593" s="34">
        <f t="shared" si="1543"/>
        <v>0</v>
      </c>
      <c r="S2593" s="34">
        <f t="shared" si="1543"/>
        <v>0</v>
      </c>
      <c r="T2593" s="34">
        <f t="shared" si="1543"/>
        <v>0</v>
      </c>
      <c r="U2593" s="34">
        <f t="shared" si="1543"/>
        <v>0</v>
      </c>
      <c r="V2593" s="34"/>
      <c r="W2593" s="34">
        <f>COUNTIF(W2550:W2589,"NC")</f>
        <v>0</v>
      </c>
      <c r="X2593" s="34"/>
      <c r="Y2593" s="34">
        <f>COUNTIF(Y2550:Y2589,"NC")</f>
        <v>0</v>
      </c>
      <c r="Z2593" s="34">
        <f>COUNTIF(Z2550:Z2589,"NC")</f>
        <v>0</v>
      </c>
      <c r="AA2593" s="34"/>
      <c r="AB2593" s="34">
        <f t="shared" ref="AB2593:AG2593" si="1544">COUNTIF(AB2550:AB2589,"NC")</f>
        <v>0</v>
      </c>
      <c r="AC2593" s="34">
        <f t="shared" si="1544"/>
        <v>0</v>
      </c>
      <c r="AD2593" s="34">
        <f t="shared" si="1544"/>
        <v>0</v>
      </c>
      <c r="AE2593" s="34">
        <f t="shared" si="1544"/>
        <v>0</v>
      </c>
      <c r="AF2593" s="34">
        <f t="shared" si="1544"/>
        <v>0</v>
      </c>
      <c r="AG2593" s="34">
        <f t="shared" si="1544"/>
        <v>0</v>
      </c>
      <c r="AH2593" s="34"/>
      <c r="AI2593" s="34">
        <f>COUNTIF(AI2550:AI2589,"NC")</f>
        <v>0</v>
      </c>
      <c r="AJ2593" s="34">
        <f>COUNTIF(AJ2550:AJ2589,"NC")</f>
        <v>0</v>
      </c>
      <c r="AK2593" s="34"/>
      <c r="AL2593" s="34">
        <f t="shared" ref="AL2593:BC2593" si="1545">COUNTIF(AL2550:AL2589,"NC")</f>
        <v>0</v>
      </c>
      <c r="AM2593" s="34">
        <f t="shared" si="1545"/>
        <v>0</v>
      </c>
      <c r="AN2593" s="34">
        <f t="shared" si="1545"/>
        <v>0</v>
      </c>
      <c r="AO2593" s="34">
        <f t="shared" si="1545"/>
        <v>0</v>
      </c>
      <c r="AP2593" s="34">
        <f t="shared" si="1545"/>
        <v>0</v>
      </c>
      <c r="AQ2593" s="34">
        <f t="shared" si="1545"/>
        <v>0</v>
      </c>
      <c r="AR2593" s="34">
        <f t="shared" si="1545"/>
        <v>0</v>
      </c>
      <c r="AS2593" s="34">
        <f t="shared" si="1545"/>
        <v>0</v>
      </c>
      <c r="AT2593" s="34">
        <f t="shared" si="1545"/>
        <v>0</v>
      </c>
      <c r="AU2593" s="34">
        <f t="shared" si="1545"/>
        <v>0</v>
      </c>
      <c r="AV2593" s="34">
        <f t="shared" si="1545"/>
        <v>0</v>
      </c>
      <c r="AW2593" s="34">
        <f t="shared" si="1545"/>
        <v>0</v>
      </c>
      <c r="AX2593" s="34">
        <f t="shared" si="1545"/>
        <v>0</v>
      </c>
      <c r="AY2593" s="34">
        <f t="shared" si="1545"/>
        <v>0</v>
      </c>
      <c r="AZ2593" s="34">
        <f t="shared" si="1545"/>
        <v>0</v>
      </c>
      <c r="BA2593" s="34">
        <f t="shared" si="1545"/>
        <v>0</v>
      </c>
      <c r="BB2593" s="34">
        <f t="shared" si="1545"/>
        <v>0</v>
      </c>
      <c r="BC2593" s="34">
        <f t="shared" si="1545"/>
        <v>0</v>
      </c>
      <c r="BD2593" s="33">
        <f t="shared" si="1533"/>
        <v>0</v>
      </c>
      <c r="BE2593" s="322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U2594" si="1546">1-F2593/(F2591-F2592)</f>
        <v>1</v>
      </c>
      <c r="G2594" s="35">
        <f t="shared" si="1546"/>
        <v>1</v>
      </c>
      <c r="H2594" s="35">
        <f t="shared" si="1546"/>
        <v>1</v>
      </c>
      <c r="I2594" s="35">
        <f t="shared" si="1546"/>
        <v>1</v>
      </c>
      <c r="J2594" s="35">
        <f t="shared" si="1546"/>
        <v>1</v>
      </c>
      <c r="K2594" s="35">
        <f t="shared" si="1546"/>
        <v>1</v>
      </c>
      <c r="L2594" s="35">
        <f t="shared" si="1546"/>
        <v>1</v>
      </c>
      <c r="M2594" s="35">
        <f t="shared" si="1546"/>
        <v>1</v>
      </c>
      <c r="N2594" s="35">
        <f t="shared" si="1546"/>
        <v>1</v>
      </c>
      <c r="O2594" s="35">
        <f t="shared" si="1546"/>
        <v>1</v>
      </c>
      <c r="P2594" s="35">
        <f t="shared" si="1546"/>
        <v>1</v>
      </c>
      <c r="Q2594" s="35">
        <f t="shared" si="1546"/>
        <v>1</v>
      </c>
      <c r="R2594" s="35">
        <f t="shared" si="1546"/>
        <v>1</v>
      </c>
      <c r="S2594" s="35">
        <f t="shared" si="1546"/>
        <v>1</v>
      </c>
      <c r="T2594" s="35">
        <f t="shared" si="1546"/>
        <v>1</v>
      </c>
      <c r="U2594" s="35">
        <f t="shared" si="1546"/>
        <v>1</v>
      </c>
      <c r="V2594" s="35"/>
      <c r="W2594" s="35">
        <f>1-W2593/(W2591-W2592)</f>
        <v>1</v>
      </c>
      <c r="X2594" s="35"/>
      <c r="Y2594" s="35">
        <f>1-Y2593/(Y2591-Y2592)</f>
        <v>1</v>
      </c>
      <c r="Z2594" s="35">
        <f>1-Z2593/(Z2591-Z2592)</f>
        <v>1</v>
      </c>
      <c r="AA2594" s="35"/>
      <c r="AB2594" s="35">
        <f t="shared" ref="AB2594:AG2594" si="1547">1-AB2593/(AB2591-AB2592)</f>
        <v>1</v>
      </c>
      <c r="AC2594" s="35">
        <f t="shared" si="1547"/>
        <v>1</v>
      </c>
      <c r="AD2594" s="35">
        <f t="shared" si="1547"/>
        <v>1</v>
      </c>
      <c r="AE2594" s="35">
        <f t="shared" si="1547"/>
        <v>1</v>
      </c>
      <c r="AF2594" s="35">
        <f t="shared" si="1547"/>
        <v>1</v>
      </c>
      <c r="AG2594" s="35">
        <f t="shared" si="1547"/>
        <v>1</v>
      </c>
      <c r="AH2594" s="35"/>
      <c r="AI2594" s="35">
        <f>1-AI2593/(AI2591-AI2592)</f>
        <v>1</v>
      </c>
      <c r="AJ2594" s="35">
        <f>1-AJ2593/(AJ2591-AJ2592)</f>
        <v>1</v>
      </c>
      <c r="AK2594" s="35"/>
      <c r="AL2594" s="35">
        <f t="shared" ref="AL2594:BD2594" si="1548">1-AL2593/(AL2591-AL2592)</f>
        <v>1</v>
      </c>
      <c r="AM2594" s="35">
        <f t="shared" si="1548"/>
        <v>1</v>
      </c>
      <c r="AN2594" s="35">
        <f t="shared" si="1548"/>
        <v>1</v>
      </c>
      <c r="AO2594" s="35">
        <f t="shared" si="1548"/>
        <v>1</v>
      </c>
      <c r="AP2594" s="35">
        <f t="shared" si="1548"/>
        <v>1</v>
      </c>
      <c r="AQ2594" s="35">
        <f t="shared" si="1548"/>
        <v>1</v>
      </c>
      <c r="AR2594" s="35">
        <f t="shared" si="1548"/>
        <v>1</v>
      </c>
      <c r="AS2594" s="35">
        <f t="shared" si="1548"/>
        <v>1</v>
      </c>
      <c r="AT2594" s="35">
        <f t="shared" si="1548"/>
        <v>1</v>
      </c>
      <c r="AU2594" s="35">
        <f t="shared" si="1548"/>
        <v>1</v>
      </c>
      <c r="AV2594" s="35">
        <f t="shared" si="1548"/>
        <v>1</v>
      </c>
      <c r="AW2594" s="35">
        <f t="shared" si="1548"/>
        <v>1</v>
      </c>
      <c r="AX2594" s="35">
        <f t="shared" si="1548"/>
        <v>1</v>
      </c>
      <c r="AY2594" s="35">
        <f t="shared" si="1548"/>
        <v>1</v>
      </c>
      <c r="AZ2594" s="35">
        <f t="shared" si="1548"/>
        <v>1</v>
      </c>
      <c r="BA2594" s="35">
        <f t="shared" si="1548"/>
        <v>1</v>
      </c>
      <c r="BB2594" s="35">
        <f t="shared" si="1548"/>
        <v>1</v>
      </c>
      <c r="BC2594" s="35">
        <f t="shared" si="1548"/>
        <v>1</v>
      </c>
      <c r="BD2594" s="35">
        <f t="shared" si="1548"/>
        <v>1</v>
      </c>
      <c r="BE2594" s="322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U2595" si="1549">F2591+F2544</f>
        <v>2038</v>
      </c>
      <c r="G2595" s="34">
        <f t="shared" si="1549"/>
        <v>2040</v>
      </c>
      <c r="H2595" s="34">
        <f t="shared" si="1549"/>
        <v>2039</v>
      </c>
      <c r="I2595" s="34">
        <f t="shared" si="1549"/>
        <v>2040</v>
      </c>
      <c r="J2595" s="34" t="e">
        <f t="shared" si="1549"/>
        <v>#VALUE!</v>
      </c>
      <c r="K2595" s="34">
        <f t="shared" si="1549"/>
        <v>2038</v>
      </c>
      <c r="L2595" s="34">
        <f t="shared" si="1549"/>
        <v>2038</v>
      </c>
      <c r="M2595" s="34">
        <f t="shared" si="1549"/>
        <v>2039</v>
      </c>
      <c r="N2595" s="34">
        <f t="shared" si="1549"/>
        <v>2039</v>
      </c>
      <c r="O2595" s="34">
        <f t="shared" si="1549"/>
        <v>2037</v>
      </c>
      <c r="P2595" s="34">
        <f t="shared" si="1549"/>
        <v>2040</v>
      </c>
      <c r="Q2595" s="34">
        <f t="shared" si="1549"/>
        <v>2040</v>
      </c>
      <c r="R2595" s="34">
        <f t="shared" si="1549"/>
        <v>2012</v>
      </c>
      <c r="S2595" s="34">
        <f t="shared" si="1549"/>
        <v>2033</v>
      </c>
      <c r="T2595" s="34">
        <f t="shared" si="1549"/>
        <v>2040</v>
      </c>
      <c r="U2595" s="34">
        <f t="shared" si="1549"/>
        <v>2028</v>
      </c>
      <c r="V2595" s="34"/>
      <c r="W2595" s="34">
        <f>W2591+W2544</f>
        <v>2034</v>
      </c>
      <c r="X2595" s="34"/>
      <c r="Y2595" s="34">
        <f t="shared" ref="Y2595:Z2597" si="1550">Y2591+Y2544</f>
        <v>2039</v>
      </c>
      <c r="Z2595" s="34">
        <f t="shared" si="1550"/>
        <v>2040</v>
      </c>
      <c r="AA2595" s="34"/>
      <c r="AB2595" s="34">
        <f t="shared" ref="AB2595:AG2597" si="1551">AB2591+AB2544</f>
        <v>2038</v>
      </c>
      <c r="AC2595" s="34">
        <f t="shared" si="1551"/>
        <v>2040</v>
      </c>
      <c r="AD2595" s="34">
        <f t="shared" si="1551"/>
        <v>2034</v>
      </c>
      <c r="AE2595" s="34">
        <f t="shared" si="1551"/>
        <v>2040</v>
      </c>
      <c r="AF2595" s="34">
        <f t="shared" si="1551"/>
        <v>2039</v>
      </c>
      <c r="AG2595" s="34">
        <f t="shared" si="1551"/>
        <v>2037</v>
      </c>
      <c r="AH2595" s="34"/>
      <c r="AI2595" s="34">
        <f t="shared" ref="AI2595:AJ2597" si="1552">AI2591+AI2544</f>
        <v>2040</v>
      </c>
      <c r="AJ2595" s="34">
        <f t="shared" si="1552"/>
        <v>2035</v>
      </c>
      <c r="AK2595" s="34"/>
      <c r="AL2595" s="34">
        <f t="shared" ref="AL2595:BD2595" si="1553">AL2591+AL2544</f>
        <v>2036</v>
      </c>
      <c r="AM2595" s="34">
        <f t="shared" si="1553"/>
        <v>2039</v>
      </c>
      <c r="AN2595" s="34">
        <f t="shared" si="1553"/>
        <v>2039</v>
      </c>
      <c r="AO2595" s="34">
        <f t="shared" si="1553"/>
        <v>2038</v>
      </c>
      <c r="AP2595" s="34">
        <f t="shared" si="1553"/>
        <v>2039</v>
      </c>
      <c r="AQ2595" s="34">
        <f t="shared" si="1553"/>
        <v>2036</v>
      </c>
      <c r="AR2595" s="34">
        <f t="shared" si="1553"/>
        <v>2037</v>
      </c>
      <c r="AS2595" s="34">
        <f t="shared" si="1553"/>
        <v>2040</v>
      </c>
      <c r="AT2595" s="34">
        <f t="shared" si="1553"/>
        <v>2039</v>
      </c>
      <c r="AU2595" s="34">
        <f t="shared" si="1553"/>
        <v>2040</v>
      </c>
      <c r="AV2595" s="34">
        <f t="shared" si="1553"/>
        <v>2040</v>
      </c>
      <c r="AW2595" s="34">
        <f t="shared" si="1553"/>
        <v>2032</v>
      </c>
      <c r="AX2595" s="34">
        <f t="shared" si="1553"/>
        <v>2039</v>
      </c>
      <c r="AY2595" s="34">
        <f t="shared" si="1553"/>
        <v>2035</v>
      </c>
      <c r="AZ2595" s="34">
        <f t="shared" si="1553"/>
        <v>2038</v>
      </c>
      <c r="BA2595" s="34">
        <f t="shared" si="1553"/>
        <v>2040</v>
      </c>
      <c r="BB2595" s="34">
        <f t="shared" si="1553"/>
        <v>2040</v>
      </c>
      <c r="BC2595" s="34">
        <f t="shared" si="1553"/>
        <v>2040</v>
      </c>
      <c r="BD2595" s="34">
        <f t="shared" si="1553"/>
        <v>91644</v>
      </c>
      <c r="BE2595" s="322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U2596" si="1554">F2592+F2545</f>
        <v>150</v>
      </c>
      <c r="G2596" s="34">
        <f t="shared" si="1554"/>
        <v>227</v>
      </c>
      <c r="H2596" s="34">
        <f t="shared" si="1554"/>
        <v>149</v>
      </c>
      <c r="I2596" s="34">
        <f t="shared" si="1554"/>
        <v>232</v>
      </c>
      <c r="J2596" s="34" t="e">
        <f t="shared" si="1554"/>
        <v>#VALUE!</v>
      </c>
      <c r="K2596" s="34">
        <f t="shared" si="1554"/>
        <v>235</v>
      </c>
      <c r="L2596" s="34">
        <f t="shared" si="1554"/>
        <v>303</v>
      </c>
      <c r="M2596" s="34">
        <f t="shared" si="1554"/>
        <v>279</v>
      </c>
      <c r="N2596" s="34">
        <f t="shared" si="1554"/>
        <v>223</v>
      </c>
      <c r="O2596" s="34">
        <f t="shared" si="1554"/>
        <v>259</v>
      </c>
      <c r="P2596" s="34">
        <f t="shared" si="1554"/>
        <v>226</v>
      </c>
      <c r="Q2596" s="34">
        <f t="shared" si="1554"/>
        <v>263</v>
      </c>
      <c r="R2596" s="34">
        <f t="shared" si="1554"/>
        <v>200</v>
      </c>
      <c r="S2596" s="34">
        <f t="shared" si="1554"/>
        <v>292</v>
      </c>
      <c r="T2596" s="34">
        <f t="shared" si="1554"/>
        <v>244</v>
      </c>
      <c r="U2596" s="34">
        <f t="shared" si="1554"/>
        <v>219</v>
      </c>
      <c r="V2596" s="34"/>
      <c r="W2596" s="34">
        <f>W2592+W2545</f>
        <v>234</v>
      </c>
      <c r="X2596" s="34"/>
      <c r="Y2596" s="34">
        <f t="shared" si="1550"/>
        <v>232</v>
      </c>
      <c r="Z2596" s="34">
        <f t="shared" si="1550"/>
        <v>224</v>
      </c>
      <c r="AA2596" s="34"/>
      <c r="AB2596" s="34">
        <f t="shared" si="1551"/>
        <v>219</v>
      </c>
      <c r="AC2596" s="34">
        <f t="shared" si="1551"/>
        <v>232</v>
      </c>
      <c r="AD2596" s="34">
        <f t="shared" si="1551"/>
        <v>241</v>
      </c>
      <c r="AE2596" s="34">
        <f t="shared" si="1551"/>
        <v>244</v>
      </c>
      <c r="AF2596" s="34">
        <f t="shared" si="1551"/>
        <v>238</v>
      </c>
      <c r="AG2596" s="34">
        <f t="shared" si="1551"/>
        <v>189</v>
      </c>
      <c r="AH2596" s="34"/>
      <c r="AI2596" s="34">
        <f t="shared" si="1552"/>
        <v>282</v>
      </c>
      <c r="AJ2596" s="34">
        <f t="shared" si="1552"/>
        <v>240</v>
      </c>
      <c r="AK2596" s="34"/>
      <c r="AL2596" s="34">
        <f t="shared" ref="AL2596:BD2596" si="1555">AL2592+AL2545</f>
        <v>222</v>
      </c>
      <c r="AM2596" s="34">
        <f t="shared" si="1555"/>
        <v>234</v>
      </c>
      <c r="AN2596" s="34">
        <f t="shared" si="1555"/>
        <v>282</v>
      </c>
      <c r="AO2596" s="34">
        <f t="shared" si="1555"/>
        <v>226</v>
      </c>
      <c r="AP2596" s="34">
        <f t="shared" si="1555"/>
        <v>290</v>
      </c>
      <c r="AQ2596" s="34">
        <f t="shared" si="1555"/>
        <v>205</v>
      </c>
      <c r="AR2596" s="34">
        <f t="shared" si="1555"/>
        <v>187</v>
      </c>
      <c r="AS2596" s="34">
        <f t="shared" si="1555"/>
        <v>313</v>
      </c>
      <c r="AT2596" s="34">
        <f t="shared" si="1555"/>
        <v>229</v>
      </c>
      <c r="AU2596" s="34">
        <f t="shared" si="1555"/>
        <v>307</v>
      </c>
      <c r="AV2596" s="34">
        <f t="shared" si="1555"/>
        <v>0</v>
      </c>
      <c r="AW2596" s="34">
        <f t="shared" si="1555"/>
        <v>231</v>
      </c>
      <c r="AX2596" s="34">
        <f t="shared" si="1555"/>
        <v>213</v>
      </c>
      <c r="AY2596" s="34">
        <f t="shared" si="1555"/>
        <v>297</v>
      </c>
      <c r="AZ2596" s="34">
        <f t="shared" si="1555"/>
        <v>203</v>
      </c>
      <c r="BA2596" s="34">
        <f t="shared" si="1555"/>
        <v>234</v>
      </c>
      <c r="BB2596" s="34">
        <f t="shared" si="1555"/>
        <v>0</v>
      </c>
      <c r="BC2596" s="34">
        <f t="shared" si="1555"/>
        <v>0</v>
      </c>
      <c r="BD2596" s="34">
        <f t="shared" si="1555"/>
        <v>9654.64</v>
      </c>
      <c r="BE2596" s="322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U2597" si="1556">F2593+F2546</f>
        <v>6</v>
      </c>
      <c r="G2597" s="34">
        <f t="shared" si="1556"/>
        <v>48</v>
      </c>
      <c r="H2597" s="34">
        <f t="shared" si="1556"/>
        <v>124</v>
      </c>
      <c r="I2597" s="34">
        <f t="shared" si="1556"/>
        <v>78</v>
      </c>
      <c r="J2597" s="34">
        <f t="shared" si="1556"/>
        <v>38.58</v>
      </c>
      <c r="K2597" s="34">
        <f t="shared" si="1556"/>
        <v>30</v>
      </c>
      <c r="L2597" s="34">
        <f t="shared" si="1556"/>
        <v>110</v>
      </c>
      <c r="M2597" s="34">
        <f t="shared" si="1556"/>
        <v>189</v>
      </c>
      <c r="N2597" s="34">
        <f t="shared" si="1556"/>
        <v>137</v>
      </c>
      <c r="O2597" s="34">
        <f t="shared" si="1556"/>
        <v>87</v>
      </c>
      <c r="P2597" s="34">
        <f t="shared" si="1556"/>
        <v>48</v>
      </c>
      <c r="Q2597" s="34">
        <f t="shared" si="1556"/>
        <v>100</v>
      </c>
      <c r="R2597" s="34">
        <f t="shared" si="1556"/>
        <v>162</v>
      </c>
      <c r="S2597" s="34">
        <f t="shared" si="1556"/>
        <v>33</v>
      </c>
      <c r="T2597" s="34">
        <f t="shared" si="1556"/>
        <v>174</v>
      </c>
      <c r="U2597" s="34">
        <f t="shared" si="1556"/>
        <v>122</v>
      </c>
      <c r="V2597" s="34"/>
      <c r="W2597" s="34">
        <f>W2593+W2546</f>
        <v>210</v>
      </c>
      <c r="X2597" s="34"/>
      <c r="Y2597" s="34">
        <f t="shared" si="1550"/>
        <v>82</v>
      </c>
      <c r="Z2597" s="34">
        <f t="shared" si="1550"/>
        <v>113</v>
      </c>
      <c r="AA2597" s="34"/>
      <c r="AB2597" s="34">
        <f t="shared" si="1551"/>
        <v>5</v>
      </c>
      <c r="AC2597" s="34">
        <f t="shared" si="1551"/>
        <v>75</v>
      </c>
      <c r="AD2597" s="34">
        <f t="shared" si="1551"/>
        <v>50</v>
      </c>
      <c r="AE2597" s="34">
        <f t="shared" si="1551"/>
        <v>25</v>
      </c>
      <c r="AF2597" s="34">
        <f t="shared" si="1551"/>
        <v>209</v>
      </c>
      <c r="AG2597" s="34">
        <f t="shared" si="1551"/>
        <v>53</v>
      </c>
      <c r="AH2597" s="34"/>
      <c r="AI2597" s="34">
        <f t="shared" si="1552"/>
        <v>79</v>
      </c>
      <c r="AJ2597" s="34">
        <f t="shared" si="1552"/>
        <v>66</v>
      </c>
      <c r="AK2597" s="34"/>
      <c r="AL2597" s="34">
        <f t="shared" ref="AL2597:BD2597" si="1557">AL2593+AL2546</f>
        <v>75</v>
      </c>
      <c r="AM2597" s="34">
        <f t="shared" si="1557"/>
        <v>24</v>
      </c>
      <c r="AN2597" s="34">
        <f t="shared" si="1557"/>
        <v>85</v>
      </c>
      <c r="AO2597" s="34">
        <f t="shared" si="1557"/>
        <v>139</v>
      </c>
      <c r="AP2597" s="34">
        <f t="shared" si="1557"/>
        <v>32</v>
      </c>
      <c r="AQ2597" s="34">
        <f t="shared" si="1557"/>
        <v>213</v>
      </c>
      <c r="AR2597" s="34">
        <f t="shared" si="1557"/>
        <v>137</v>
      </c>
      <c r="AS2597" s="34">
        <f t="shared" si="1557"/>
        <v>135</v>
      </c>
      <c r="AT2597" s="34">
        <f t="shared" si="1557"/>
        <v>143</v>
      </c>
      <c r="AU2597" s="34">
        <f t="shared" si="1557"/>
        <v>192</v>
      </c>
      <c r="AV2597" s="34">
        <f t="shared" si="1557"/>
        <v>0</v>
      </c>
      <c r="AW2597" s="34">
        <f t="shared" si="1557"/>
        <v>242</v>
      </c>
      <c r="AX2597" s="34">
        <f t="shared" si="1557"/>
        <v>94</v>
      </c>
      <c r="AY2597" s="34">
        <f t="shared" si="1557"/>
        <v>3</v>
      </c>
      <c r="AZ2597" s="34">
        <f t="shared" si="1557"/>
        <v>52</v>
      </c>
      <c r="BA2597" s="34">
        <f t="shared" si="1557"/>
        <v>2</v>
      </c>
      <c r="BB2597" s="34">
        <f t="shared" si="1557"/>
        <v>0</v>
      </c>
      <c r="BC2597" s="34">
        <f t="shared" si="1557"/>
        <v>0</v>
      </c>
      <c r="BD2597" s="34">
        <f t="shared" si="1557"/>
        <v>3768.7200000000003</v>
      </c>
      <c r="BE2597" s="322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U2598" si="1558">1-F2597/(F2595-F2596)</f>
        <v>0.99682203389830504</v>
      </c>
      <c r="G2598" s="35">
        <f t="shared" si="1558"/>
        <v>0.97352454495311636</v>
      </c>
      <c r="H2598" s="35">
        <f t="shared" si="1558"/>
        <v>0.93439153439153444</v>
      </c>
      <c r="I2598" s="35">
        <f t="shared" si="1558"/>
        <v>0.95685840707964598</v>
      </c>
      <c r="J2598" s="35" t="e">
        <f t="shared" si="1558"/>
        <v>#VALUE!</v>
      </c>
      <c r="K2598" s="35">
        <f t="shared" si="1558"/>
        <v>0.98336106489184694</v>
      </c>
      <c r="L2598" s="35">
        <f t="shared" si="1558"/>
        <v>0.93659942363112392</v>
      </c>
      <c r="M2598" s="35">
        <f t="shared" si="1558"/>
        <v>0.89261363636363633</v>
      </c>
      <c r="N2598" s="35">
        <f t="shared" si="1558"/>
        <v>0.92455947136563876</v>
      </c>
      <c r="O2598" s="35">
        <f t="shared" si="1558"/>
        <v>0.95106861642294716</v>
      </c>
      <c r="P2598" s="35">
        <f t="shared" si="1558"/>
        <v>0.97353914002205066</v>
      </c>
      <c r="Q2598" s="35">
        <f t="shared" si="1558"/>
        <v>0.94372537985368599</v>
      </c>
      <c r="R2598" s="35">
        <f t="shared" si="1558"/>
        <v>0.91059602649006621</v>
      </c>
      <c r="S2598" s="35">
        <f t="shared" si="1558"/>
        <v>0.98104537622056287</v>
      </c>
      <c r="T2598" s="35">
        <f t="shared" si="1558"/>
        <v>0.9031180400890868</v>
      </c>
      <c r="U2598" s="35">
        <f t="shared" si="1558"/>
        <v>0.9325594250967385</v>
      </c>
      <c r="V2598" s="35"/>
      <c r="W2598" s="35">
        <f>1-W2597/(W2595-W2596)</f>
        <v>0.8833333333333333</v>
      </c>
      <c r="X2598" s="35"/>
      <c r="Y2598" s="35">
        <f>1-Y2597/(Y2595-Y2596)</f>
        <v>0.95462091864969567</v>
      </c>
      <c r="Z2598" s="35">
        <f>1-Z2597/(Z2595-Z2596)</f>
        <v>0.93777533039647576</v>
      </c>
      <c r="AA2598" s="35"/>
      <c r="AB2598" s="35">
        <f t="shared" ref="AB2598:AG2598" si="1559">1-AB2597/(AB2595-AB2596)</f>
        <v>0.99725123694337547</v>
      </c>
      <c r="AC2598" s="35">
        <f t="shared" si="1559"/>
        <v>0.95851769911504425</v>
      </c>
      <c r="AD2598" s="35">
        <f t="shared" si="1559"/>
        <v>0.97211377579475744</v>
      </c>
      <c r="AE2598" s="35">
        <f t="shared" si="1559"/>
        <v>0.9860801781737194</v>
      </c>
      <c r="AF2598" s="35">
        <f t="shared" si="1559"/>
        <v>0.88395335924486396</v>
      </c>
      <c r="AG2598" s="35">
        <f t="shared" si="1559"/>
        <v>0.97132034632034636</v>
      </c>
      <c r="AH2598" s="35"/>
      <c r="AI2598" s="35">
        <f>1-AI2597/(AI2595-AI2596)</f>
        <v>0.95506257110352677</v>
      </c>
      <c r="AJ2598" s="35">
        <f>1-AJ2597/(AJ2595-AJ2596)</f>
        <v>0.96323119777158772</v>
      </c>
      <c r="AK2598" s="35"/>
      <c r="AL2598" s="35">
        <f t="shared" ref="AL2598:BD2598" si="1560">1-AL2597/(AL2595-AL2596)</f>
        <v>0.95865490628445427</v>
      </c>
      <c r="AM2598" s="35">
        <f t="shared" si="1560"/>
        <v>0.98670360110803323</v>
      </c>
      <c r="AN2598" s="35">
        <f t="shared" si="1560"/>
        <v>0.95162208309618668</v>
      </c>
      <c r="AO2598" s="35">
        <f t="shared" si="1560"/>
        <v>0.92328918322295805</v>
      </c>
      <c r="AP2598" s="35">
        <f t="shared" si="1560"/>
        <v>0.98170383076043455</v>
      </c>
      <c r="AQ2598" s="35">
        <f t="shared" si="1560"/>
        <v>0.88367012561441838</v>
      </c>
      <c r="AR2598" s="35">
        <f t="shared" si="1560"/>
        <v>0.92594594594594593</v>
      </c>
      <c r="AS2598" s="35">
        <f t="shared" si="1560"/>
        <v>0.92182976259409377</v>
      </c>
      <c r="AT2598" s="35">
        <f t="shared" si="1560"/>
        <v>0.9209944751381216</v>
      </c>
      <c r="AU2598" s="35">
        <f t="shared" si="1560"/>
        <v>0.88920946335833817</v>
      </c>
      <c r="AV2598" s="35">
        <f t="shared" si="1560"/>
        <v>1</v>
      </c>
      <c r="AW2598" s="35">
        <f t="shared" si="1560"/>
        <v>0.86563020544142144</v>
      </c>
      <c r="AX2598" s="35">
        <f t="shared" si="1560"/>
        <v>0.94852135815991234</v>
      </c>
      <c r="AY2598" s="35">
        <f t="shared" si="1560"/>
        <v>0.99827387802071343</v>
      </c>
      <c r="AZ2598" s="35">
        <f t="shared" si="1560"/>
        <v>0.97166212534059948</v>
      </c>
      <c r="BA2598" s="35">
        <f t="shared" si="1560"/>
        <v>0.99889258028792915</v>
      </c>
      <c r="BB2598" s="35">
        <f t="shared" si="1560"/>
        <v>1</v>
      </c>
      <c r="BC2598" s="35">
        <f t="shared" si="1560"/>
        <v>1</v>
      </c>
      <c r="BD2598" s="35">
        <f t="shared" si="1560"/>
        <v>0.95403403563584344</v>
      </c>
      <c r="BE2598" s="322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U2599" si="1561">F2548</f>
        <v>14</v>
      </c>
      <c r="G2599" s="19">
        <f t="shared" si="1561"/>
        <v>23</v>
      </c>
      <c r="H2599" s="19">
        <f t="shared" si="1561"/>
        <v>42</v>
      </c>
      <c r="I2599" s="19">
        <f t="shared" si="1561"/>
        <v>47</v>
      </c>
      <c r="J2599" s="19">
        <f t="shared" si="1561"/>
        <v>48</v>
      </c>
      <c r="K2599" s="19">
        <f t="shared" si="1561"/>
        <v>59</v>
      </c>
      <c r="L2599" s="19">
        <f t="shared" si="1561"/>
        <v>64</v>
      </c>
      <c r="M2599" s="19">
        <f t="shared" si="1561"/>
        <v>65</v>
      </c>
      <c r="N2599" s="19">
        <f t="shared" si="1561"/>
        <v>66</v>
      </c>
      <c r="O2599" s="19">
        <f t="shared" si="1561"/>
        <v>72</v>
      </c>
      <c r="P2599" s="19">
        <f t="shared" si="1561"/>
        <v>76</v>
      </c>
      <c r="Q2599" s="19">
        <f t="shared" si="1561"/>
        <v>78</v>
      </c>
      <c r="R2599" s="19">
        <f t="shared" si="1561"/>
        <v>79</v>
      </c>
      <c r="S2599" s="19">
        <f t="shared" si="1561"/>
        <v>83</v>
      </c>
      <c r="T2599" s="19">
        <f t="shared" si="1561"/>
        <v>84</v>
      </c>
      <c r="U2599" s="19">
        <f t="shared" si="1561"/>
        <v>86</v>
      </c>
      <c r="V2599" s="19"/>
      <c r="W2599" s="19">
        <f>W2548</f>
        <v>411</v>
      </c>
      <c r="X2599" s="19"/>
      <c r="Y2599" s="19">
        <f>Y2548</f>
        <v>413</v>
      </c>
      <c r="Z2599" s="19">
        <f>Z2548</f>
        <v>415</v>
      </c>
      <c r="AA2599" s="19"/>
      <c r="AB2599" s="19">
        <f t="shared" ref="AB2599:AG2599" si="1562">AB2548</f>
        <v>417</v>
      </c>
      <c r="AC2599" s="19">
        <f t="shared" si="1562"/>
        <v>418</v>
      </c>
      <c r="AD2599" s="19">
        <f t="shared" si="1562"/>
        <v>419</v>
      </c>
      <c r="AE2599" s="19">
        <f t="shared" si="1562"/>
        <v>420</v>
      </c>
      <c r="AF2599" s="19">
        <f t="shared" si="1562"/>
        <v>421</v>
      </c>
      <c r="AG2599" s="19">
        <f t="shared" si="1562"/>
        <v>422</v>
      </c>
      <c r="AH2599" s="19"/>
      <c r="AI2599" s="19">
        <f>AI2548</f>
        <v>425</v>
      </c>
      <c r="AJ2599" s="19">
        <f>AJ2548</f>
        <v>426</v>
      </c>
      <c r="AK2599" s="19"/>
      <c r="AL2599" s="19">
        <f t="shared" ref="AL2599:BD2599" si="1563">AL2548</f>
        <v>430</v>
      </c>
      <c r="AM2599" s="19">
        <f t="shared" si="1563"/>
        <v>431</v>
      </c>
      <c r="AN2599" s="19">
        <f t="shared" si="1563"/>
        <v>433</v>
      </c>
      <c r="AO2599" s="19">
        <f t="shared" si="1563"/>
        <v>446</v>
      </c>
      <c r="AP2599" s="19">
        <f t="shared" si="1563"/>
        <v>449</v>
      </c>
      <c r="AQ2599" s="19">
        <f t="shared" si="1563"/>
        <v>450</v>
      </c>
      <c r="AR2599" s="19">
        <f t="shared" si="1563"/>
        <v>451</v>
      </c>
      <c r="AS2599" s="19">
        <f t="shared" si="1563"/>
        <v>453</v>
      </c>
      <c r="AT2599" s="19">
        <f t="shared" si="1563"/>
        <v>454</v>
      </c>
      <c r="AU2599" s="19">
        <f t="shared" si="1563"/>
        <v>455</v>
      </c>
      <c r="AV2599" s="19">
        <f t="shared" si="1563"/>
        <v>0</v>
      </c>
      <c r="AW2599" s="19">
        <f t="shared" si="1563"/>
        <v>457</v>
      </c>
      <c r="AX2599" s="19">
        <f t="shared" si="1563"/>
        <v>458</v>
      </c>
      <c r="AY2599" s="19">
        <f t="shared" si="1563"/>
        <v>460</v>
      </c>
      <c r="AZ2599" s="19">
        <f t="shared" si="1563"/>
        <v>461</v>
      </c>
      <c r="BA2599" s="19">
        <f t="shared" si="1563"/>
        <v>463</v>
      </c>
      <c r="BB2599" s="19">
        <f t="shared" si="1563"/>
        <v>0</v>
      </c>
      <c r="BC2599" s="19">
        <f t="shared" si="1563"/>
        <v>0</v>
      </c>
      <c r="BD2599" s="19" t="str">
        <f t="shared" si="1563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564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564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564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564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564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564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564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564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564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564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564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564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564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564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564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564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564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564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564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439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564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564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564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564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564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564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564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564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564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564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564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564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564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564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564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564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564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564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564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564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564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U2641" si="1565">SUM(F2601:F2640)</f>
        <v>0</v>
      </c>
      <c r="G2641" s="37">
        <f t="shared" si="1565"/>
        <v>0</v>
      </c>
      <c r="H2641" s="37">
        <f t="shared" si="1565"/>
        <v>0</v>
      </c>
      <c r="I2641" s="37">
        <f t="shared" si="1565"/>
        <v>0</v>
      </c>
      <c r="J2641" s="37">
        <f t="shared" si="1565"/>
        <v>0</v>
      </c>
      <c r="K2641" s="37">
        <f t="shared" si="1565"/>
        <v>0</v>
      </c>
      <c r="L2641" s="37">
        <f t="shared" si="1565"/>
        <v>0</v>
      </c>
      <c r="M2641" s="37">
        <f t="shared" si="1565"/>
        <v>0</v>
      </c>
      <c r="N2641" s="37">
        <f t="shared" si="1565"/>
        <v>0</v>
      </c>
      <c r="O2641" s="37">
        <f t="shared" si="1565"/>
        <v>0</v>
      </c>
      <c r="P2641" s="37">
        <f t="shared" si="1565"/>
        <v>0</v>
      </c>
      <c r="Q2641" s="37">
        <f t="shared" si="1565"/>
        <v>0</v>
      </c>
      <c r="R2641" s="37">
        <f t="shared" si="1565"/>
        <v>0</v>
      </c>
      <c r="S2641" s="37">
        <f t="shared" si="1565"/>
        <v>0</v>
      </c>
      <c r="T2641" s="37">
        <f t="shared" si="1565"/>
        <v>0</v>
      </c>
      <c r="U2641" s="37">
        <f t="shared" si="1565"/>
        <v>0</v>
      </c>
      <c r="V2641" s="37"/>
      <c r="W2641" s="37">
        <f>SUM(W2601:W2640)</f>
        <v>0</v>
      </c>
      <c r="X2641" s="37"/>
      <c r="Y2641" s="37">
        <f>SUM(Y2601:Y2640)</f>
        <v>0</v>
      </c>
      <c r="Z2641" s="37">
        <f>SUM(Z2601:Z2640)</f>
        <v>0</v>
      </c>
      <c r="AA2641" s="37"/>
      <c r="AB2641" s="37">
        <f t="shared" ref="AB2641:AG2641" si="1566">SUM(AB2601:AB2640)</f>
        <v>0</v>
      </c>
      <c r="AC2641" s="37">
        <f t="shared" si="1566"/>
        <v>0</v>
      </c>
      <c r="AD2641" s="37">
        <f t="shared" si="1566"/>
        <v>0</v>
      </c>
      <c r="AE2641" s="37">
        <f t="shared" si="1566"/>
        <v>0</v>
      </c>
      <c r="AF2641" s="37">
        <f t="shared" si="1566"/>
        <v>0</v>
      </c>
      <c r="AG2641" s="37">
        <f t="shared" si="1566"/>
        <v>0</v>
      </c>
      <c r="AH2641" s="37"/>
      <c r="AI2641" s="37">
        <f>SUM(AI2601:AI2640)</f>
        <v>0</v>
      </c>
      <c r="AJ2641" s="37">
        <f>SUM(AJ2601:AJ2640)</f>
        <v>0</v>
      </c>
      <c r="AK2641" s="37"/>
      <c r="AL2641" s="37">
        <f t="shared" ref="AL2641:BC2641" si="1567">SUM(AL2601:AL2640)</f>
        <v>0</v>
      </c>
      <c r="AM2641" s="37">
        <f t="shared" si="1567"/>
        <v>0</v>
      </c>
      <c r="AN2641" s="37">
        <f t="shared" si="1567"/>
        <v>0</v>
      </c>
      <c r="AO2641" s="37">
        <f t="shared" si="1567"/>
        <v>0</v>
      </c>
      <c r="AP2641" s="37">
        <f t="shared" si="1567"/>
        <v>0</v>
      </c>
      <c r="AQ2641" s="37">
        <f t="shared" si="1567"/>
        <v>0</v>
      </c>
      <c r="AR2641" s="37">
        <f t="shared" si="1567"/>
        <v>0</v>
      </c>
      <c r="AS2641" s="37">
        <f t="shared" si="1567"/>
        <v>0</v>
      </c>
      <c r="AT2641" s="37">
        <f t="shared" si="1567"/>
        <v>0</v>
      </c>
      <c r="AU2641" s="37">
        <f t="shared" si="1567"/>
        <v>0</v>
      </c>
      <c r="AV2641" s="37">
        <f t="shared" si="1567"/>
        <v>0</v>
      </c>
      <c r="AW2641" s="37">
        <f t="shared" si="1567"/>
        <v>0</v>
      </c>
      <c r="AX2641" s="37">
        <f t="shared" si="1567"/>
        <v>0</v>
      </c>
      <c r="AY2641" s="37">
        <f t="shared" si="1567"/>
        <v>0</v>
      </c>
      <c r="AZ2641" s="37">
        <f t="shared" si="1567"/>
        <v>0</v>
      </c>
      <c r="BA2641" s="37">
        <f t="shared" si="1567"/>
        <v>0</v>
      </c>
      <c r="BB2641" s="37">
        <f t="shared" si="1567"/>
        <v>0</v>
      </c>
      <c r="BC2641" s="37">
        <f t="shared" si="1567"/>
        <v>0</v>
      </c>
      <c r="BD2641" s="24">
        <f t="shared" si="1564"/>
        <v>0</v>
      </c>
      <c r="BE2641" s="322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U2642" si="1568">COUNTA(F2601:F2640)</f>
        <v>40</v>
      </c>
      <c r="G2642" s="33">
        <f t="shared" si="1568"/>
        <v>40</v>
      </c>
      <c r="H2642" s="33">
        <f t="shared" si="1568"/>
        <v>40</v>
      </c>
      <c r="I2642" s="33">
        <f t="shared" si="1568"/>
        <v>40</v>
      </c>
      <c r="J2642" s="33">
        <f t="shared" si="1568"/>
        <v>40</v>
      </c>
      <c r="K2642" s="33">
        <f t="shared" si="1568"/>
        <v>40</v>
      </c>
      <c r="L2642" s="33">
        <f t="shared" si="1568"/>
        <v>40</v>
      </c>
      <c r="M2642" s="33">
        <f t="shared" si="1568"/>
        <v>40</v>
      </c>
      <c r="N2642" s="33">
        <f t="shared" si="1568"/>
        <v>40</v>
      </c>
      <c r="O2642" s="33">
        <f t="shared" si="1568"/>
        <v>40</v>
      </c>
      <c r="P2642" s="33">
        <f t="shared" si="1568"/>
        <v>40</v>
      </c>
      <c r="Q2642" s="33">
        <f t="shared" si="1568"/>
        <v>40</v>
      </c>
      <c r="R2642" s="33">
        <f t="shared" si="1568"/>
        <v>40</v>
      </c>
      <c r="S2642" s="33">
        <f t="shared" si="1568"/>
        <v>40</v>
      </c>
      <c r="T2642" s="33">
        <f t="shared" si="1568"/>
        <v>40</v>
      </c>
      <c r="U2642" s="33">
        <f t="shared" si="1568"/>
        <v>40</v>
      </c>
      <c r="V2642" s="33"/>
      <c r="W2642" s="33">
        <f>COUNTA(W2601:W2640)</f>
        <v>40</v>
      </c>
      <c r="X2642" s="33"/>
      <c r="Y2642" s="33">
        <f>COUNTA(Y2601:Y2640)</f>
        <v>40</v>
      </c>
      <c r="Z2642" s="33">
        <f>COUNTA(Z2601:Z2640)</f>
        <v>40</v>
      </c>
      <c r="AA2642" s="33"/>
      <c r="AB2642" s="33">
        <f t="shared" ref="AB2642:AG2642" si="1569">COUNTA(AB2601:AB2640)</f>
        <v>40</v>
      </c>
      <c r="AC2642" s="33">
        <f t="shared" si="1569"/>
        <v>40</v>
      </c>
      <c r="AD2642" s="33">
        <f t="shared" si="1569"/>
        <v>40</v>
      </c>
      <c r="AE2642" s="33">
        <f t="shared" si="1569"/>
        <v>40</v>
      </c>
      <c r="AF2642" s="33">
        <f t="shared" si="1569"/>
        <v>40</v>
      </c>
      <c r="AG2642" s="33">
        <f t="shared" si="1569"/>
        <v>40</v>
      </c>
      <c r="AH2642" s="33"/>
      <c r="AI2642" s="33">
        <f>COUNTA(AI2601:AI2640)</f>
        <v>40</v>
      </c>
      <c r="AJ2642" s="33">
        <f>COUNTA(AJ2601:AJ2640)</f>
        <v>40</v>
      </c>
      <c r="AK2642" s="33"/>
      <c r="AL2642" s="33">
        <f t="shared" ref="AL2642:BC2642" si="1570">COUNTA(AL2601:AL2640)</f>
        <v>40</v>
      </c>
      <c r="AM2642" s="33">
        <f t="shared" si="1570"/>
        <v>40</v>
      </c>
      <c r="AN2642" s="33">
        <f t="shared" si="1570"/>
        <v>40</v>
      </c>
      <c r="AO2642" s="33">
        <f t="shared" si="1570"/>
        <v>40</v>
      </c>
      <c r="AP2642" s="33">
        <f t="shared" si="1570"/>
        <v>40</v>
      </c>
      <c r="AQ2642" s="33">
        <f t="shared" si="1570"/>
        <v>40</v>
      </c>
      <c r="AR2642" s="33">
        <f t="shared" si="1570"/>
        <v>40</v>
      </c>
      <c r="AS2642" s="33">
        <f t="shared" si="1570"/>
        <v>40</v>
      </c>
      <c r="AT2642" s="33">
        <f t="shared" si="1570"/>
        <v>40</v>
      </c>
      <c r="AU2642" s="33">
        <f t="shared" si="1570"/>
        <v>40</v>
      </c>
      <c r="AV2642" s="33">
        <f t="shared" si="1570"/>
        <v>40</v>
      </c>
      <c r="AW2642" s="33">
        <f t="shared" si="1570"/>
        <v>40</v>
      </c>
      <c r="AX2642" s="33">
        <f t="shared" si="1570"/>
        <v>40</v>
      </c>
      <c r="AY2642" s="33">
        <f t="shared" si="1570"/>
        <v>40</v>
      </c>
      <c r="AZ2642" s="33">
        <f t="shared" si="1570"/>
        <v>40</v>
      </c>
      <c r="BA2642" s="33">
        <f t="shared" si="1570"/>
        <v>40</v>
      </c>
      <c r="BB2642" s="33">
        <f t="shared" si="1570"/>
        <v>40</v>
      </c>
      <c r="BC2642" s="33">
        <f t="shared" si="1570"/>
        <v>40</v>
      </c>
      <c r="BD2642" s="33">
        <f t="shared" si="1564"/>
        <v>1800</v>
      </c>
      <c r="BE2642" s="322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U2643" si="1571">COUNTIF(F2601:F2640,"NS")</f>
        <v>0</v>
      </c>
      <c r="G2643" s="34">
        <f t="shared" si="1571"/>
        <v>0</v>
      </c>
      <c r="H2643" s="34">
        <f t="shared" si="1571"/>
        <v>0</v>
      </c>
      <c r="I2643" s="34">
        <f t="shared" si="1571"/>
        <v>0</v>
      </c>
      <c r="J2643" s="34">
        <f t="shared" si="1571"/>
        <v>0</v>
      </c>
      <c r="K2643" s="34">
        <f t="shared" si="1571"/>
        <v>0</v>
      </c>
      <c r="L2643" s="34">
        <f t="shared" si="1571"/>
        <v>0</v>
      </c>
      <c r="M2643" s="34">
        <f t="shared" si="1571"/>
        <v>0</v>
      </c>
      <c r="N2643" s="34">
        <f t="shared" si="1571"/>
        <v>0</v>
      </c>
      <c r="O2643" s="34">
        <f t="shared" si="1571"/>
        <v>0</v>
      </c>
      <c r="P2643" s="34">
        <f t="shared" si="1571"/>
        <v>0</v>
      </c>
      <c r="Q2643" s="34">
        <f t="shared" si="1571"/>
        <v>0</v>
      </c>
      <c r="R2643" s="34">
        <f t="shared" si="1571"/>
        <v>0</v>
      </c>
      <c r="S2643" s="34">
        <f t="shared" si="1571"/>
        <v>0</v>
      </c>
      <c r="T2643" s="34">
        <f t="shared" si="1571"/>
        <v>0</v>
      </c>
      <c r="U2643" s="34">
        <f t="shared" si="1571"/>
        <v>0</v>
      </c>
      <c r="V2643" s="34"/>
      <c r="W2643" s="34">
        <f>COUNTIF(W2601:W2640,"NS")</f>
        <v>0</v>
      </c>
      <c r="X2643" s="34"/>
      <c r="Y2643" s="34">
        <f>COUNTIF(Y2601:Y2640,"NS")</f>
        <v>0</v>
      </c>
      <c r="Z2643" s="34">
        <f>COUNTIF(Z2601:Z2640,"NS")</f>
        <v>0</v>
      </c>
      <c r="AA2643" s="34"/>
      <c r="AB2643" s="34">
        <f t="shared" ref="AB2643:AG2643" si="1572">COUNTIF(AB2601:AB2640,"NS")</f>
        <v>0</v>
      </c>
      <c r="AC2643" s="34">
        <f t="shared" si="1572"/>
        <v>0</v>
      </c>
      <c r="AD2643" s="34">
        <f t="shared" si="1572"/>
        <v>0</v>
      </c>
      <c r="AE2643" s="34">
        <f t="shared" si="1572"/>
        <v>0</v>
      </c>
      <c r="AF2643" s="34">
        <f t="shared" si="1572"/>
        <v>0</v>
      </c>
      <c r="AG2643" s="34">
        <f t="shared" si="1572"/>
        <v>0</v>
      </c>
      <c r="AH2643" s="34"/>
      <c r="AI2643" s="34">
        <f>COUNTIF(AI2601:AI2640,"NS")</f>
        <v>0</v>
      </c>
      <c r="AJ2643" s="34">
        <f>COUNTIF(AJ2601:AJ2640,"NS")</f>
        <v>0</v>
      </c>
      <c r="AK2643" s="34"/>
      <c r="AL2643" s="34">
        <f t="shared" ref="AL2643:BC2643" si="1573">COUNTIF(AL2601:AL2640,"NS")</f>
        <v>0</v>
      </c>
      <c r="AM2643" s="34">
        <f t="shared" si="1573"/>
        <v>0</v>
      </c>
      <c r="AN2643" s="34">
        <f t="shared" si="1573"/>
        <v>0</v>
      </c>
      <c r="AO2643" s="34">
        <f t="shared" si="1573"/>
        <v>0</v>
      </c>
      <c r="AP2643" s="34">
        <f t="shared" si="1573"/>
        <v>0</v>
      </c>
      <c r="AQ2643" s="34">
        <f t="shared" si="1573"/>
        <v>0</v>
      </c>
      <c r="AR2643" s="34">
        <f t="shared" si="1573"/>
        <v>0</v>
      </c>
      <c r="AS2643" s="34">
        <f t="shared" si="1573"/>
        <v>0</v>
      </c>
      <c r="AT2643" s="34">
        <f t="shared" si="1573"/>
        <v>0</v>
      </c>
      <c r="AU2643" s="34">
        <f t="shared" si="1573"/>
        <v>0</v>
      </c>
      <c r="AV2643" s="34">
        <f t="shared" si="1573"/>
        <v>0</v>
      </c>
      <c r="AW2643" s="34">
        <f t="shared" si="1573"/>
        <v>0</v>
      </c>
      <c r="AX2643" s="34">
        <f t="shared" si="1573"/>
        <v>0</v>
      </c>
      <c r="AY2643" s="34">
        <f t="shared" si="1573"/>
        <v>0</v>
      </c>
      <c r="AZ2643" s="34">
        <f t="shared" si="1573"/>
        <v>0</v>
      </c>
      <c r="BA2643" s="34">
        <f t="shared" si="1573"/>
        <v>0</v>
      </c>
      <c r="BB2643" s="34">
        <f t="shared" si="1573"/>
        <v>0</v>
      </c>
      <c r="BC2643" s="34">
        <f t="shared" si="1573"/>
        <v>0</v>
      </c>
      <c r="BD2643" s="33">
        <f t="shared" si="1564"/>
        <v>0</v>
      </c>
      <c r="BE2643" s="322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U2644" si="1574">COUNTIF(F2601:F2640,"NC")</f>
        <v>0</v>
      </c>
      <c r="G2644" s="34">
        <f t="shared" si="1574"/>
        <v>0</v>
      </c>
      <c r="H2644" s="34">
        <f t="shared" si="1574"/>
        <v>0</v>
      </c>
      <c r="I2644" s="34">
        <f t="shared" si="1574"/>
        <v>0</v>
      </c>
      <c r="J2644" s="34">
        <f t="shared" si="1574"/>
        <v>0</v>
      </c>
      <c r="K2644" s="34">
        <f t="shared" si="1574"/>
        <v>0</v>
      </c>
      <c r="L2644" s="34">
        <f t="shared" si="1574"/>
        <v>0</v>
      </c>
      <c r="M2644" s="34">
        <f t="shared" si="1574"/>
        <v>0</v>
      </c>
      <c r="N2644" s="34">
        <f t="shared" si="1574"/>
        <v>0</v>
      </c>
      <c r="O2644" s="34">
        <f t="shared" si="1574"/>
        <v>0</v>
      </c>
      <c r="P2644" s="34">
        <f t="shared" si="1574"/>
        <v>0</v>
      </c>
      <c r="Q2644" s="34">
        <f t="shared" si="1574"/>
        <v>0</v>
      </c>
      <c r="R2644" s="34">
        <f t="shared" si="1574"/>
        <v>0</v>
      </c>
      <c r="S2644" s="34">
        <f t="shared" si="1574"/>
        <v>0</v>
      </c>
      <c r="T2644" s="34">
        <f t="shared" si="1574"/>
        <v>0</v>
      </c>
      <c r="U2644" s="34">
        <f t="shared" si="1574"/>
        <v>0</v>
      </c>
      <c r="V2644" s="34"/>
      <c r="W2644" s="34">
        <f>COUNTIF(W2601:W2640,"NC")</f>
        <v>0</v>
      </c>
      <c r="X2644" s="34"/>
      <c r="Y2644" s="34">
        <f>COUNTIF(Y2601:Y2640,"NC")</f>
        <v>0</v>
      </c>
      <c r="Z2644" s="34">
        <f>COUNTIF(Z2601:Z2640,"NC")</f>
        <v>0</v>
      </c>
      <c r="AA2644" s="34"/>
      <c r="AB2644" s="34">
        <f t="shared" ref="AB2644:AG2644" si="1575">COUNTIF(AB2601:AB2640,"NC")</f>
        <v>0</v>
      </c>
      <c r="AC2644" s="34">
        <f t="shared" si="1575"/>
        <v>0</v>
      </c>
      <c r="AD2644" s="34">
        <f t="shared" si="1575"/>
        <v>0</v>
      </c>
      <c r="AE2644" s="34">
        <f t="shared" si="1575"/>
        <v>0</v>
      </c>
      <c r="AF2644" s="34">
        <f t="shared" si="1575"/>
        <v>0</v>
      </c>
      <c r="AG2644" s="34">
        <f t="shared" si="1575"/>
        <v>0</v>
      </c>
      <c r="AH2644" s="34"/>
      <c r="AI2644" s="34">
        <f>COUNTIF(AI2601:AI2640,"NC")</f>
        <v>0</v>
      </c>
      <c r="AJ2644" s="34">
        <f>COUNTIF(AJ2601:AJ2640,"NC")</f>
        <v>0</v>
      </c>
      <c r="AK2644" s="34"/>
      <c r="AL2644" s="34">
        <f t="shared" ref="AL2644:BC2644" si="1576">COUNTIF(AL2601:AL2640,"NC")</f>
        <v>0</v>
      </c>
      <c r="AM2644" s="34">
        <f t="shared" si="1576"/>
        <v>0</v>
      </c>
      <c r="AN2644" s="34">
        <f t="shared" si="1576"/>
        <v>0</v>
      </c>
      <c r="AO2644" s="34">
        <f t="shared" si="1576"/>
        <v>0</v>
      </c>
      <c r="AP2644" s="34">
        <f t="shared" si="1576"/>
        <v>0</v>
      </c>
      <c r="AQ2644" s="34">
        <f t="shared" si="1576"/>
        <v>0</v>
      </c>
      <c r="AR2644" s="34">
        <f t="shared" si="1576"/>
        <v>0</v>
      </c>
      <c r="AS2644" s="34">
        <f t="shared" si="1576"/>
        <v>0</v>
      </c>
      <c r="AT2644" s="34">
        <f t="shared" si="1576"/>
        <v>0</v>
      </c>
      <c r="AU2644" s="34">
        <f t="shared" si="1576"/>
        <v>0</v>
      </c>
      <c r="AV2644" s="34">
        <f t="shared" si="1576"/>
        <v>0</v>
      </c>
      <c r="AW2644" s="34">
        <f t="shared" si="1576"/>
        <v>0</v>
      </c>
      <c r="AX2644" s="34">
        <f t="shared" si="1576"/>
        <v>0</v>
      </c>
      <c r="AY2644" s="34">
        <f t="shared" si="1576"/>
        <v>0</v>
      </c>
      <c r="AZ2644" s="34">
        <f t="shared" si="1576"/>
        <v>0</v>
      </c>
      <c r="BA2644" s="34">
        <f t="shared" si="1576"/>
        <v>0</v>
      </c>
      <c r="BB2644" s="34">
        <f t="shared" si="1576"/>
        <v>0</v>
      </c>
      <c r="BC2644" s="34">
        <f t="shared" si="1576"/>
        <v>0</v>
      </c>
      <c r="BD2644" s="33">
        <f t="shared" si="1564"/>
        <v>0</v>
      </c>
      <c r="BE2644" s="322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U2645" si="1577">1-F2644/(F2642-F2643)</f>
        <v>1</v>
      </c>
      <c r="G2645" s="35">
        <f t="shared" si="1577"/>
        <v>1</v>
      </c>
      <c r="H2645" s="35">
        <f t="shared" si="1577"/>
        <v>1</v>
      </c>
      <c r="I2645" s="35">
        <f t="shared" si="1577"/>
        <v>1</v>
      </c>
      <c r="J2645" s="35">
        <f t="shared" si="1577"/>
        <v>1</v>
      </c>
      <c r="K2645" s="35">
        <f t="shared" si="1577"/>
        <v>1</v>
      </c>
      <c r="L2645" s="35">
        <f t="shared" si="1577"/>
        <v>1</v>
      </c>
      <c r="M2645" s="35">
        <f t="shared" si="1577"/>
        <v>1</v>
      </c>
      <c r="N2645" s="35">
        <f t="shared" si="1577"/>
        <v>1</v>
      </c>
      <c r="O2645" s="35">
        <f t="shared" si="1577"/>
        <v>1</v>
      </c>
      <c r="P2645" s="35">
        <f t="shared" si="1577"/>
        <v>1</v>
      </c>
      <c r="Q2645" s="35">
        <f t="shared" si="1577"/>
        <v>1</v>
      </c>
      <c r="R2645" s="35">
        <f t="shared" si="1577"/>
        <v>1</v>
      </c>
      <c r="S2645" s="35">
        <f t="shared" si="1577"/>
        <v>1</v>
      </c>
      <c r="T2645" s="35">
        <f t="shared" si="1577"/>
        <v>1</v>
      </c>
      <c r="U2645" s="35">
        <f t="shared" si="1577"/>
        <v>1</v>
      </c>
      <c r="V2645" s="35"/>
      <c r="W2645" s="35">
        <f>1-W2644/(W2642-W2643)</f>
        <v>1</v>
      </c>
      <c r="X2645" s="35"/>
      <c r="Y2645" s="35">
        <f>1-Y2644/(Y2642-Y2643)</f>
        <v>1</v>
      </c>
      <c r="Z2645" s="35">
        <f>1-Z2644/(Z2642-Z2643)</f>
        <v>1</v>
      </c>
      <c r="AA2645" s="35"/>
      <c r="AB2645" s="35">
        <f t="shared" ref="AB2645:AG2645" si="1578">1-AB2644/(AB2642-AB2643)</f>
        <v>1</v>
      </c>
      <c r="AC2645" s="35">
        <f t="shared" si="1578"/>
        <v>1</v>
      </c>
      <c r="AD2645" s="35">
        <f t="shared" si="1578"/>
        <v>1</v>
      </c>
      <c r="AE2645" s="35">
        <f t="shared" si="1578"/>
        <v>1</v>
      </c>
      <c r="AF2645" s="35">
        <f t="shared" si="1578"/>
        <v>1</v>
      </c>
      <c r="AG2645" s="35">
        <f t="shared" si="1578"/>
        <v>1</v>
      </c>
      <c r="AH2645" s="35"/>
      <c r="AI2645" s="35">
        <f>1-AI2644/(AI2642-AI2643)</f>
        <v>1</v>
      </c>
      <c r="AJ2645" s="35">
        <f>1-AJ2644/(AJ2642-AJ2643)</f>
        <v>1</v>
      </c>
      <c r="AK2645" s="35"/>
      <c r="AL2645" s="35">
        <f t="shared" ref="AL2645:BD2645" si="1579">1-AL2644/(AL2642-AL2643)</f>
        <v>1</v>
      </c>
      <c r="AM2645" s="35">
        <f t="shared" si="1579"/>
        <v>1</v>
      </c>
      <c r="AN2645" s="35">
        <f t="shared" si="1579"/>
        <v>1</v>
      </c>
      <c r="AO2645" s="35">
        <f t="shared" si="1579"/>
        <v>1</v>
      </c>
      <c r="AP2645" s="35">
        <f t="shared" si="1579"/>
        <v>1</v>
      </c>
      <c r="AQ2645" s="35">
        <f t="shared" si="1579"/>
        <v>1</v>
      </c>
      <c r="AR2645" s="35">
        <f t="shared" si="1579"/>
        <v>1</v>
      </c>
      <c r="AS2645" s="35">
        <f t="shared" si="1579"/>
        <v>1</v>
      </c>
      <c r="AT2645" s="35">
        <f t="shared" si="1579"/>
        <v>1</v>
      </c>
      <c r="AU2645" s="35">
        <f t="shared" si="1579"/>
        <v>1</v>
      </c>
      <c r="AV2645" s="35">
        <f t="shared" si="1579"/>
        <v>1</v>
      </c>
      <c r="AW2645" s="35">
        <f t="shared" si="1579"/>
        <v>1</v>
      </c>
      <c r="AX2645" s="35">
        <f t="shared" si="1579"/>
        <v>1</v>
      </c>
      <c r="AY2645" s="35">
        <f t="shared" si="1579"/>
        <v>1</v>
      </c>
      <c r="AZ2645" s="35">
        <f t="shared" si="1579"/>
        <v>1</v>
      </c>
      <c r="BA2645" s="35">
        <f t="shared" si="1579"/>
        <v>1</v>
      </c>
      <c r="BB2645" s="35">
        <f t="shared" si="1579"/>
        <v>1</v>
      </c>
      <c r="BC2645" s="35">
        <f t="shared" si="1579"/>
        <v>1</v>
      </c>
      <c r="BD2645" s="35">
        <f t="shared" si="1579"/>
        <v>1</v>
      </c>
      <c r="BE2645" s="322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U2646" si="1580">F2642+F2595</f>
        <v>2078</v>
      </c>
      <c r="G2646" s="34">
        <f t="shared" si="1580"/>
        <v>2080</v>
      </c>
      <c r="H2646" s="34">
        <f t="shared" si="1580"/>
        <v>2079</v>
      </c>
      <c r="I2646" s="34">
        <f t="shared" si="1580"/>
        <v>2080</v>
      </c>
      <c r="J2646" s="34" t="e">
        <f t="shared" si="1580"/>
        <v>#VALUE!</v>
      </c>
      <c r="K2646" s="34">
        <f t="shared" si="1580"/>
        <v>2078</v>
      </c>
      <c r="L2646" s="34">
        <f t="shared" si="1580"/>
        <v>2078</v>
      </c>
      <c r="M2646" s="34">
        <f t="shared" si="1580"/>
        <v>2079</v>
      </c>
      <c r="N2646" s="34">
        <f t="shared" si="1580"/>
        <v>2079</v>
      </c>
      <c r="O2646" s="34">
        <f t="shared" si="1580"/>
        <v>2077</v>
      </c>
      <c r="P2646" s="34">
        <f t="shared" si="1580"/>
        <v>2080</v>
      </c>
      <c r="Q2646" s="34">
        <f t="shared" si="1580"/>
        <v>2080</v>
      </c>
      <c r="R2646" s="34">
        <f t="shared" si="1580"/>
        <v>2052</v>
      </c>
      <c r="S2646" s="34">
        <f t="shared" si="1580"/>
        <v>2073</v>
      </c>
      <c r="T2646" s="34">
        <f t="shared" si="1580"/>
        <v>2080</v>
      </c>
      <c r="U2646" s="34">
        <f t="shared" si="1580"/>
        <v>2068</v>
      </c>
      <c r="V2646" s="34"/>
      <c r="W2646" s="34">
        <f>W2642+W2595</f>
        <v>2074</v>
      </c>
      <c r="X2646" s="34"/>
      <c r="Y2646" s="34">
        <f t="shared" ref="Y2646:Z2648" si="1581">Y2642+Y2595</f>
        <v>2079</v>
      </c>
      <c r="Z2646" s="34">
        <f t="shared" si="1581"/>
        <v>2080</v>
      </c>
      <c r="AA2646" s="34"/>
      <c r="AB2646" s="34">
        <f t="shared" ref="AB2646:AG2648" si="1582">AB2642+AB2595</f>
        <v>2078</v>
      </c>
      <c r="AC2646" s="34">
        <f t="shared" si="1582"/>
        <v>2080</v>
      </c>
      <c r="AD2646" s="34">
        <f t="shared" si="1582"/>
        <v>2074</v>
      </c>
      <c r="AE2646" s="34">
        <f t="shared" si="1582"/>
        <v>2080</v>
      </c>
      <c r="AF2646" s="34">
        <f t="shared" si="1582"/>
        <v>2079</v>
      </c>
      <c r="AG2646" s="34">
        <f t="shared" si="1582"/>
        <v>2077</v>
      </c>
      <c r="AH2646" s="34"/>
      <c r="AI2646" s="34">
        <f t="shared" ref="AI2646:AJ2648" si="1583">AI2642+AI2595</f>
        <v>2080</v>
      </c>
      <c r="AJ2646" s="34">
        <f t="shared" si="1583"/>
        <v>2075</v>
      </c>
      <c r="AK2646" s="34"/>
      <c r="AL2646" s="34">
        <f t="shared" ref="AL2646:BD2646" si="1584">AL2642+AL2595</f>
        <v>2076</v>
      </c>
      <c r="AM2646" s="34">
        <f t="shared" si="1584"/>
        <v>2079</v>
      </c>
      <c r="AN2646" s="34">
        <f t="shared" si="1584"/>
        <v>2079</v>
      </c>
      <c r="AO2646" s="34">
        <f t="shared" si="1584"/>
        <v>2078</v>
      </c>
      <c r="AP2646" s="34">
        <f t="shared" si="1584"/>
        <v>2079</v>
      </c>
      <c r="AQ2646" s="34">
        <f t="shared" si="1584"/>
        <v>2076</v>
      </c>
      <c r="AR2646" s="34">
        <f t="shared" si="1584"/>
        <v>2077</v>
      </c>
      <c r="AS2646" s="34">
        <f t="shared" si="1584"/>
        <v>2080</v>
      </c>
      <c r="AT2646" s="34">
        <f t="shared" si="1584"/>
        <v>2079</v>
      </c>
      <c r="AU2646" s="34">
        <f t="shared" si="1584"/>
        <v>2080</v>
      </c>
      <c r="AV2646" s="34">
        <f t="shared" si="1584"/>
        <v>2080</v>
      </c>
      <c r="AW2646" s="34">
        <f t="shared" si="1584"/>
        <v>2072</v>
      </c>
      <c r="AX2646" s="34">
        <f t="shared" si="1584"/>
        <v>2079</v>
      </c>
      <c r="AY2646" s="34">
        <f t="shared" si="1584"/>
        <v>2075</v>
      </c>
      <c r="AZ2646" s="34">
        <f t="shared" si="1584"/>
        <v>2078</v>
      </c>
      <c r="BA2646" s="34">
        <f t="shared" si="1584"/>
        <v>2080</v>
      </c>
      <c r="BB2646" s="34">
        <f t="shared" si="1584"/>
        <v>2080</v>
      </c>
      <c r="BC2646" s="34">
        <f t="shared" si="1584"/>
        <v>2080</v>
      </c>
      <c r="BD2646" s="34">
        <f t="shared" si="1584"/>
        <v>93444</v>
      </c>
      <c r="BE2646" s="322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U2647" si="1585">F2643+F2596</f>
        <v>150</v>
      </c>
      <c r="G2647" s="34">
        <f t="shared" si="1585"/>
        <v>227</v>
      </c>
      <c r="H2647" s="34">
        <f t="shared" si="1585"/>
        <v>149</v>
      </c>
      <c r="I2647" s="34">
        <f t="shared" si="1585"/>
        <v>232</v>
      </c>
      <c r="J2647" s="34" t="e">
        <f t="shared" si="1585"/>
        <v>#VALUE!</v>
      </c>
      <c r="K2647" s="34">
        <f t="shared" si="1585"/>
        <v>235</v>
      </c>
      <c r="L2647" s="34">
        <f t="shared" si="1585"/>
        <v>303</v>
      </c>
      <c r="M2647" s="34">
        <f t="shared" si="1585"/>
        <v>279</v>
      </c>
      <c r="N2647" s="34">
        <f t="shared" si="1585"/>
        <v>223</v>
      </c>
      <c r="O2647" s="34">
        <f t="shared" si="1585"/>
        <v>259</v>
      </c>
      <c r="P2647" s="34">
        <f t="shared" si="1585"/>
        <v>226</v>
      </c>
      <c r="Q2647" s="34">
        <f t="shared" si="1585"/>
        <v>263</v>
      </c>
      <c r="R2647" s="34">
        <f t="shared" si="1585"/>
        <v>200</v>
      </c>
      <c r="S2647" s="34">
        <f t="shared" si="1585"/>
        <v>292</v>
      </c>
      <c r="T2647" s="34">
        <f t="shared" si="1585"/>
        <v>244</v>
      </c>
      <c r="U2647" s="34">
        <f t="shared" si="1585"/>
        <v>219</v>
      </c>
      <c r="V2647" s="34"/>
      <c r="W2647" s="34">
        <f>W2643+W2596</f>
        <v>234</v>
      </c>
      <c r="X2647" s="34"/>
      <c r="Y2647" s="34">
        <f t="shared" si="1581"/>
        <v>232</v>
      </c>
      <c r="Z2647" s="34">
        <f t="shared" si="1581"/>
        <v>224</v>
      </c>
      <c r="AA2647" s="34"/>
      <c r="AB2647" s="34">
        <f t="shared" si="1582"/>
        <v>219</v>
      </c>
      <c r="AC2647" s="34">
        <f t="shared" si="1582"/>
        <v>232</v>
      </c>
      <c r="AD2647" s="34">
        <f t="shared" si="1582"/>
        <v>241</v>
      </c>
      <c r="AE2647" s="34">
        <f t="shared" si="1582"/>
        <v>244</v>
      </c>
      <c r="AF2647" s="34">
        <f t="shared" si="1582"/>
        <v>238</v>
      </c>
      <c r="AG2647" s="34">
        <f t="shared" si="1582"/>
        <v>189</v>
      </c>
      <c r="AH2647" s="34"/>
      <c r="AI2647" s="34">
        <f t="shared" si="1583"/>
        <v>282</v>
      </c>
      <c r="AJ2647" s="34">
        <f t="shared" si="1583"/>
        <v>240</v>
      </c>
      <c r="AK2647" s="34"/>
      <c r="AL2647" s="34">
        <f t="shared" ref="AL2647:BD2647" si="1586">AL2643+AL2596</f>
        <v>222</v>
      </c>
      <c r="AM2647" s="34">
        <f t="shared" si="1586"/>
        <v>234</v>
      </c>
      <c r="AN2647" s="34">
        <f t="shared" si="1586"/>
        <v>282</v>
      </c>
      <c r="AO2647" s="34">
        <f t="shared" si="1586"/>
        <v>226</v>
      </c>
      <c r="AP2647" s="34">
        <f t="shared" si="1586"/>
        <v>290</v>
      </c>
      <c r="AQ2647" s="34">
        <f t="shared" si="1586"/>
        <v>205</v>
      </c>
      <c r="AR2647" s="34">
        <f t="shared" si="1586"/>
        <v>187</v>
      </c>
      <c r="AS2647" s="34">
        <f t="shared" si="1586"/>
        <v>313</v>
      </c>
      <c r="AT2647" s="34">
        <f t="shared" si="1586"/>
        <v>229</v>
      </c>
      <c r="AU2647" s="34">
        <f t="shared" si="1586"/>
        <v>307</v>
      </c>
      <c r="AV2647" s="34">
        <f t="shared" si="1586"/>
        <v>0</v>
      </c>
      <c r="AW2647" s="34">
        <f t="shared" si="1586"/>
        <v>231</v>
      </c>
      <c r="AX2647" s="34">
        <f t="shared" si="1586"/>
        <v>213</v>
      </c>
      <c r="AY2647" s="34">
        <f t="shared" si="1586"/>
        <v>297</v>
      </c>
      <c r="AZ2647" s="34">
        <f t="shared" si="1586"/>
        <v>203</v>
      </c>
      <c r="BA2647" s="34">
        <f t="shared" si="1586"/>
        <v>234</v>
      </c>
      <c r="BB2647" s="34">
        <f t="shared" si="1586"/>
        <v>0</v>
      </c>
      <c r="BC2647" s="34">
        <f t="shared" si="1586"/>
        <v>0</v>
      </c>
      <c r="BD2647" s="34">
        <f t="shared" si="1586"/>
        <v>9654.64</v>
      </c>
      <c r="BE2647" s="322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U2648" si="1587">F2644+F2597</f>
        <v>6</v>
      </c>
      <c r="G2648" s="34">
        <f t="shared" si="1587"/>
        <v>48</v>
      </c>
      <c r="H2648" s="34">
        <f t="shared" si="1587"/>
        <v>124</v>
      </c>
      <c r="I2648" s="34">
        <f t="shared" si="1587"/>
        <v>78</v>
      </c>
      <c r="J2648" s="34">
        <f t="shared" si="1587"/>
        <v>38.58</v>
      </c>
      <c r="K2648" s="34">
        <f t="shared" si="1587"/>
        <v>30</v>
      </c>
      <c r="L2648" s="34">
        <f t="shared" si="1587"/>
        <v>110</v>
      </c>
      <c r="M2648" s="34">
        <f t="shared" si="1587"/>
        <v>189</v>
      </c>
      <c r="N2648" s="34">
        <f t="shared" si="1587"/>
        <v>137</v>
      </c>
      <c r="O2648" s="34">
        <f t="shared" si="1587"/>
        <v>87</v>
      </c>
      <c r="P2648" s="34">
        <f t="shared" si="1587"/>
        <v>48</v>
      </c>
      <c r="Q2648" s="34">
        <f t="shared" si="1587"/>
        <v>100</v>
      </c>
      <c r="R2648" s="34">
        <f t="shared" si="1587"/>
        <v>162</v>
      </c>
      <c r="S2648" s="34">
        <f t="shared" si="1587"/>
        <v>33</v>
      </c>
      <c r="T2648" s="34">
        <f t="shared" si="1587"/>
        <v>174</v>
      </c>
      <c r="U2648" s="34">
        <f t="shared" si="1587"/>
        <v>122</v>
      </c>
      <c r="V2648" s="34"/>
      <c r="W2648" s="34">
        <f>W2644+W2597</f>
        <v>210</v>
      </c>
      <c r="X2648" s="34"/>
      <c r="Y2648" s="34">
        <f t="shared" si="1581"/>
        <v>82</v>
      </c>
      <c r="Z2648" s="34">
        <f t="shared" si="1581"/>
        <v>113</v>
      </c>
      <c r="AA2648" s="34"/>
      <c r="AB2648" s="34">
        <f t="shared" si="1582"/>
        <v>5</v>
      </c>
      <c r="AC2648" s="34">
        <f t="shared" si="1582"/>
        <v>75</v>
      </c>
      <c r="AD2648" s="34">
        <f t="shared" si="1582"/>
        <v>50</v>
      </c>
      <c r="AE2648" s="34">
        <f t="shared" si="1582"/>
        <v>25</v>
      </c>
      <c r="AF2648" s="34">
        <f t="shared" si="1582"/>
        <v>209</v>
      </c>
      <c r="AG2648" s="34">
        <f t="shared" si="1582"/>
        <v>53</v>
      </c>
      <c r="AH2648" s="34"/>
      <c r="AI2648" s="34">
        <f t="shared" si="1583"/>
        <v>79</v>
      </c>
      <c r="AJ2648" s="34">
        <f t="shared" si="1583"/>
        <v>66</v>
      </c>
      <c r="AK2648" s="34"/>
      <c r="AL2648" s="34">
        <f t="shared" ref="AL2648:BD2648" si="1588">AL2644+AL2597</f>
        <v>75</v>
      </c>
      <c r="AM2648" s="34">
        <f t="shared" si="1588"/>
        <v>24</v>
      </c>
      <c r="AN2648" s="34">
        <f t="shared" si="1588"/>
        <v>85</v>
      </c>
      <c r="AO2648" s="34">
        <f t="shared" si="1588"/>
        <v>139</v>
      </c>
      <c r="AP2648" s="34">
        <f t="shared" si="1588"/>
        <v>32</v>
      </c>
      <c r="AQ2648" s="34">
        <f t="shared" si="1588"/>
        <v>213</v>
      </c>
      <c r="AR2648" s="34">
        <f t="shared" si="1588"/>
        <v>137</v>
      </c>
      <c r="AS2648" s="34">
        <f t="shared" si="1588"/>
        <v>135</v>
      </c>
      <c r="AT2648" s="34">
        <f t="shared" si="1588"/>
        <v>143</v>
      </c>
      <c r="AU2648" s="34">
        <f t="shared" si="1588"/>
        <v>192</v>
      </c>
      <c r="AV2648" s="34">
        <f t="shared" si="1588"/>
        <v>0</v>
      </c>
      <c r="AW2648" s="34">
        <f t="shared" si="1588"/>
        <v>242</v>
      </c>
      <c r="AX2648" s="34">
        <f t="shared" si="1588"/>
        <v>94</v>
      </c>
      <c r="AY2648" s="34">
        <f t="shared" si="1588"/>
        <v>3</v>
      </c>
      <c r="AZ2648" s="34">
        <f t="shared" si="1588"/>
        <v>52</v>
      </c>
      <c r="BA2648" s="34">
        <f t="shared" si="1588"/>
        <v>2</v>
      </c>
      <c r="BB2648" s="34">
        <f t="shared" si="1588"/>
        <v>0</v>
      </c>
      <c r="BC2648" s="34">
        <f t="shared" si="1588"/>
        <v>0</v>
      </c>
      <c r="BD2648" s="34">
        <f t="shared" si="1588"/>
        <v>3768.7200000000003</v>
      </c>
      <c r="BE2648" s="322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U2649" si="1589">1-F2648/(F2646-F2647)</f>
        <v>0.99688796680497926</v>
      </c>
      <c r="G2649" s="35">
        <f t="shared" si="1589"/>
        <v>0.97409606044252561</v>
      </c>
      <c r="H2649" s="35">
        <f t="shared" si="1589"/>
        <v>0.93575129533678758</v>
      </c>
      <c r="I2649" s="35">
        <f t="shared" si="1589"/>
        <v>0.95779220779220775</v>
      </c>
      <c r="J2649" s="35" t="e">
        <f t="shared" si="1589"/>
        <v>#VALUE!</v>
      </c>
      <c r="K2649" s="35">
        <f t="shared" si="1589"/>
        <v>0.98372219207813349</v>
      </c>
      <c r="L2649" s="35">
        <f t="shared" si="1589"/>
        <v>0.93802816901408448</v>
      </c>
      <c r="M2649" s="35">
        <f t="shared" si="1589"/>
        <v>0.89500000000000002</v>
      </c>
      <c r="N2649" s="35">
        <f t="shared" si="1589"/>
        <v>0.92618534482758619</v>
      </c>
      <c r="O2649" s="35">
        <f t="shared" si="1589"/>
        <v>0.95214521452145218</v>
      </c>
      <c r="P2649" s="35">
        <f t="shared" si="1589"/>
        <v>0.97411003236245952</v>
      </c>
      <c r="Q2649" s="35">
        <f t="shared" si="1589"/>
        <v>0.94496422674738578</v>
      </c>
      <c r="R2649" s="35">
        <f t="shared" si="1589"/>
        <v>0.91252699784017277</v>
      </c>
      <c r="S2649" s="35">
        <f t="shared" si="1589"/>
        <v>0.98147108366086466</v>
      </c>
      <c r="T2649" s="35">
        <f t="shared" si="1589"/>
        <v>0.90522875816993464</v>
      </c>
      <c r="U2649" s="35">
        <f t="shared" si="1589"/>
        <v>0.93401838831800976</v>
      </c>
      <c r="V2649" s="35"/>
      <c r="W2649" s="35">
        <f>1-W2648/(W2646-W2647)</f>
        <v>0.88586956521739135</v>
      </c>
      <c r="X2649" s="35"/>
      <c r="Y2649" s="35">
        <f>1-Y2648/(Y2646-Y2647)</f>
        <v>0.95560368164591225</v>
      </c>
      <c r="Z2649" s="35">
        <f>1-Z2648/(Z2646-Z2647)</f>
        <v>0.93911637931034486</v>
      </c>
      <c r="AA2649" s="35"/>
      <c r="AB2649" s="35">
        <f t="shared" ref="AB2649:AG2649" si="1590">1-AB2648/(AB2646-AB2647)</f>
        <v>0.99731038192576649</v>
      </c>
      <c r="AC2649" s="35">
        <f t="shared" si="1590"/>
        <v>0.95941558441558439</v>
      </c>
      <c r="AD2649" s="35">
        <f t="shared" si="1590"/>
        <v>0.97272231314784507</v>
      </c>
      <c r="AE2649" s="35">
        <f t="shared" si="1590"/>
        <v>0.98638344226579522</v>
      </c>
      <c r="AF2649" s="35">
        <f t="shared" si="1590"/>
        <v>0.88647474198804999</v>
      </c>
      <c r="AG2649" s="35">
        <f t="shared" si="1590"/>
        <v>0.97192796610169496</v>
      </c>
      <c r="AH2649" s="35"/>
      <c r="AI2649" s="35">
        <f>1-AI2648/(AI2646-AI2647)</f>
        <v>0.95606229143492771</v>
      </c>
      <c r="AJ2649" s="35">
        <f>1-AJ2648/(AJ2646-AJ2647)</f>
        <v>0.96403269754768395</v>
      </c>
      <c r="AK2649" s="35"/>
      <c r="AL2649" s="35">
        <f t="shared" ref="AL2649:BD2649" si="1591">1-AL2648/(AL2646-AL2647)</f>
        <v>0.95954692556634302</v>
      </c>
      <c r="AM2649" s="35">
        <f t="shared" si="1591"/>
        <v>0.98699186991869914</v>
      </c>
      <c r="AN2649" s="35">
        <f t="shared" si="1591"/>
        <v>0.9526989426822482</v>
      </c>
      <c r="AO2649" s="35">
        <f t="shared" si="1591"/>
        <v>0.92494600431965446</v>
      </c>
      <c r="AP2649" s="35">
        <f t="shared" si="1591"/>
        <v>0.98211291224147568</v>
      </c>
      <c r="AQ2649" s="35">
        <f t="shared" si="1591"/>
        <v>0.8861571352218065</v>
      </c>
      <c r="AR2649" s="35">
        <f t="shared" si="1591"/>
        <v>0.92751322751322751</v>
      </c>
      <c r="AS2649" s="35">
        <f t="shared" si="1591"/>
        <v>0.92359932088285235</v>
      </c>
      <c r="AT2649" s="35">
        <f t="shared" si="1591"/>
        <v>0.92270270270270272</v>
      </c>
      <c r="AU2649" s="35">
        <f t="shared" si="1591"/>
        <v>0.89170896785109988</v>
      </c>
      <c r="AV2649" s="35">
        <f t="shared" si="1591"/>
        <v>1</v>
      </c>
      <c r="AW2649" s="35">
        <f t="shared" si="1591"/>
        <v>0.86854970124932107</v>
      </c>
      <c r="AX2649" s="35">
        <f t="shared" si="1591"/>
        <v>0.94962486602357987</v>
      </c>
      <c r="AY2649" s="35">
        <f t="shared" si="1591"/>
        <v>0.99831271091113616</v>
      </c>
      <c r="AZ2649" s="35">
        <f t="shared" si="1591"/>
        <v>0.97226666666666661</v>
      </c>
      <c r="BA2649" s="35">
        <f t="shared" si="1591"/>
        <v>0.99891657638136511</v>
      </c>
      <c r="BB2649" s="35">
        <f t="shared" si="1591"/>
        <v>1</v>
      </c>
      <c r="BC2649" s="35">
        <f t="shared" si="1591"/>
        <v>1</v>
      </c>
      <c r="BD2649" s="35">
        <f t="shared" si="1591"/>
        <v>0.95502149676283477</v>
      </c>
      <c r="BE2649" s="322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U2650" si="1592">F2599</f>
        <v>14</v>
      </c>
      <c r="G2650" s="19">
        <f t="shared" si="1592"/>
        <v>23</v>
      </c>
      <c r="H2650" s="19">
        <f t="shared" si="1592"/>
        <v>42</v>
      </c>
      <c r="I2650" s="19">
        <f t="shared" si="1592"/>
        <v>47</v>
      </c>
      <c r="J2650" s="19">
        <f t="shared" si="1592"/>
        <v>48</v>
      </c>
      <c r="K2650" s="19">
        <f t="shared" si="1592"/>
        <v>59</v>
      </c>
      <c r="L2650" s="19">
        <f t="shared" si="1592"/>
        <v>64</v>
      </c>
      <c r="M2650" s="19">
        <f t="shared" si="1592"/>
        <v>65</v>
      </c>
      <c r="N2650" s="19">
        <f t="shared" si="1592"/>
        <v>66</v>
      </c>
      <c r="O2650" s="19">
        <f t="shared" si="1592"/>
        <v>72</v>
      </c>
      <c r="P2650" s="19">
        <f t="shared" si="1592"/>
        <v>76</v>
      </c>
      <c r="Q2650" s="19">
        <f t="shared" si="1592"/>
        <v>78</v>
      </c>
      <c r="R2650" s="19">
        <f t="shared" si="1592"/>
        <v>79</v>
      </c>
      <c r="S2650" s="19">
        <f t="shared" si="1592"/>
        <v>83</v>
      </c>
      <c r="T2650" s="19">
        <f t="shared" si="1592"/>
        <v>84</v>
      </c>
      <c r="U2650" s="19">
        <f t="shared" si="1592"/>
        <v>86</v>
      </c>
      <c r="V2650" s="19"/>
      <c r="W2650" s="19">
        <f>W2599</f>
        <v>411</v>
      </c>
      <c r="X2650" s="19"/>
      <c r="Y2650" s="19">
        <f>Y2599</f>
        <v>413</v>
      </c>
      <c r="Z2650" s="19">
        <f>Z2599</f>
        <v>415</v>
      </c>
      <c r="AA2650" s="19"/>
      <c r="AB2650" s="19">
        <f t="shared" ref="AB2650:AG2650" si="1593">AB2599</f>
        <v>417</v>
      </c>
      <c r="AC2650" s="19">
        <f t="shared" si="1593"/>
        <v>418</v>
      </c>
      <c r="AD2650" s="19">
        <f t="shared" si="1593"/>
        <v>419</v>
      </c>
      <c r="AE2650" s="19">
        <f t="shared" si="1593"/>
        <v>420</v>
      </c>
      <c r="AF2650" s="19">
        <f t="shared" si="1593"/>
        <v>421</v>
      </c>
      <c r="AG2650" s="19">
        <f t="shared" si="1593"/>
        <v>422</v>
      </c>
      <c r="AH2650" s="19"/>
      <c r="AI2650" s="19">
        <f>AI2599</f>
        <v>425</v>
      </c>
      <c r="AJ2650" s="19">
        <f>AJ2599</f>
        <v>426</v>
      </c>
      <c r="AK2650" s="19"/>
      <c r="AL2650" s="19">
        <f t="shared" ref="AL2650:BD2650" si="1594">AL2599</f>
        <v>430</v>
      </c>
      <c r="AM2650" s="19">
        <f t="shared" si="1594"/>
        <v>431</v>
      </c>
      <c r="AN2650" s="19">
        <f t="shared" si="1594"/>
        <v>433</v>
      </c>
      <c r="AO2650" s="19">
        <f t="shared" si="1594"/>
        <v>446</v>
      </c>
      <c r="AP2650" s="19">
        <f t="shared" si="1594"/>
        <v>449</v>
      </c>
      <c r="AQ2650" s="19">
        <f t="shared" si="1594"/>
        <v>450</v>
      </c>
      <c r="AR2650" s="19">
        <f t="shared" si="1594"/>
        <v>451</v>
      </c>
      <c r="AS2650" s="19">
        <f t="shared" si="1594"/>
        <v>453</v>
      </c>
      <c r="AT2650" s="19">
        <f t="shared" si="1594"/>
        <v>454</v>
      </c>
      <c r="AU2650" s="19">
        <f t="shared" si="1594"/>
        <v>455</v>
      </c>
      <c r="AV2650" s="19">
        <f t="shared" si="1594"/>
        <v>0</v>
      </c>
      <c r="AW2650" s="19">
        <f t="shared" si="1594"/>
        <v>457</v>
      </c>
      <c r="AX2650" s="19">
        <f t="shared" si="1594"/>
        <v>458</v>
      </c>
      <c r="AY2650" s="19">
        <f t="shared" si="1594"/>
        <v>460</v>
      </c>
      <c r="AZ2650" s="19">
        <f t="shared" si="1594"/>
        <v>461</v>
      </c>
      <c r="BA2650" s="19">
        <f t="shared" si="1594"/>
        <v>463</v>
      </c>
      <c r="BB2650" s="19">
        <f t="shared" si="1594"/>
        <v>0</v>
      </c>
      <c r="BC2650" s="19">
        <f t="shared" si="1594"/>
        <v>0</v>
      </c>
      <c r="BD2650" s="19" t="str">
        <f t="shared" si="1594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595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595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595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595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595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595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595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595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595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595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595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595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595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595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595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595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595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595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595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595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595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595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595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595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595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595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595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595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595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595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595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595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595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595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595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595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595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595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595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595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U2692" si="1596">SUM(F2652:F2691)</f>
        <v>0</v>
      </c>
      <c r="G2692" s="37">
        <f t="shared" si="1596"/>
        <v>0</v>
      </c>
      <c r="H2692" s="37">
        <f t="shared" si="1596"/>
        <v>0</v>
      </c>
      <c r="I2692" s="37">
        <f t="shared" si="1596"/>
        <v>0</v>
      </c>
      <c r="J2692" s="37">
        <f t="shared" si="1596"/>
        <v>0</v>
      </c>
      <c r="K2692" s="37">
        <f t="shared" si="1596"/>
        <v>0</v>
      </c>
      <c r="L2692" s="37">
        <f t="shared" si="1596"/>
        <v>0</v>
      </c>
      <c r="M2692" s="37">
        <f t="shared" si="1596"/>
        <v>0</v>
      </c>
      <c r="N2692" s="37">
        <f t="shared" si="1596"/>
        <v>0</v>
      </c>
      <c r="O2692" s="37">
        <f t="shared" si="1596"/>
        <v>0</v>
      </c>
      <c r="P2692" s="37">
        <f t="shared" si="1596"/>
        <v>0</v>
      </c>
      <c r="Q2692" s="37">
        <f t="shared" si="1596"/>
        <v>0</v>
      </c>
      <c r="R2692" s="37">
        <f t="shared" si="1596"/>
        <v>0</v>
      </c>
      <c r="S2692" s="37">
        <f t="shared" si="1596"/>
        <v>0</v>
      </c>
      <c r="T2692" s="37">
        <f t="shared" si="1596"/>
        <v>0</v>
      </c>
      <c r="U2692" s="37">
        <f t="shared" si="1596"/>
        <v>0</v>
      </c>
      <c r="V2692" s="37"/>
      <c r="W2692" s="37">
        <f>SUM(W2652:W2691)</f>
        <v>0</v>
      </c>
      <c r="X2692" s="37"/>
      <c r="Y2692" s="37">
        <f>SUM(Y2652:Y2691)</f>
        <v>0</v>
      </c>
      <c r="Z2692" s="37">
        <f>SUM(Z2652:Z2691)</f>
        <v>0</v>
      </c>
      <c r="AA2692" s="37"/>
      <c r="AB2692" s="37">
        <f t="shared" ref="AB2692:AG2692" si="1597">SUM(AB2652:AB2691)</f>
        <v>0</v>
      </c>
      <c r="AC2692" s="37">
        <f t="shared" si="1597"/>
        <v>0</v>
      </c>
      <c r="AD2692" s="37">
        <f t="shared" si="1597"/>
        <v>0</v>
      </c>
      <c r="AE2692" s="37">
        <f t="shared" si="1597"/>
        <v>0</v>
      </c>
      <c r="AF2692" s="37">
        <f t="shared" si="1597"/>
        <v>0</v>
      </c>
      <c r="AG2692" s="37">
        <f t="shared" si="1597"/>
        <v>0</v>
      </c>
      <c r="AH2692" s="37"/>
      <c r="AI2692" s="37">
        <f>SUM(AI2652:AI2691)</f>
        <v>0</v>
      </c>
      <c r="AJ2692" s="37">
        <f>SUM(AJ2652:AJ2691)</f>
        <v>0</v>
      </c>
      <c r="AK2692" s="37"/>
      <c r="AL2692" s="37">
        <f t="shared" ref="AL2692:BC2692" si="1598">SUM(AL2652:AL2691)</f>
        <v>0</v>
      </c>
      <c r="AM2692" s="37">
        <f t="shared" si="1598"/>
        <v>0</v>
      </c>
      <c r="AN2692" s="37">
        <f t="shared" si="1598"/>
        <v>0</v>
      </c>
      <c r="AO2692" s="37">
        <f t="shared" si="1598"/>
        <v>0</v>
      </c>
      <c r="AP2692" s="37">
        <f t="shared" si="1598"/>
        <v>0</v>
      </c>
      <c r="AQ2692" s="37">
        <f t="shared" si="1598"/>
        <v>0</v>
      </c>
      <c r="AR2692" s="37">
        <f t="shared" si="1598"/>
        <v>0</v>
      </c>
      <c r="AS2692" s="37">
        <f t="shared" si="1598"/>
        <v>0</v>
      </c>
      <c r="AT2692" s="37">
        <f t="shared" si="1598"/>
        <v>0</v>
      </c>
      <c r="AU2692" s="37">
        <f t="shared" si="1598"/>
        <v>0</v>
      </c>
      <c r="AV2692" s="37">
        <f t="shared" si="1598"/>
        <v>0</v>
      </c>
      <c r="AW2692" s="37">
        <f t="shared" si="1598"/>
        <v>0</v>
      </c>
      <c r="AX2692" s="37">
        <f t="shared" si="1598"/>
        <v>0</v>
      </c>
      <c r="AY2692" s="37">
        <f t="shared" si="1598"/>
        <v>0</v>
      </c>
      <c r="AZ2692" s="37">
        <f t="shared" si="1598"/>
        <v>0</v>
      </c>
      <c r="BA2692" s="37">
        <f t="shared" si="1598"/>
        <v>0</v>
      </c>
      <c r="BB2692" s="37">
        <f t="shared" si="1598"/>
        <v>0</v>
      </c>
      <c r="BC2692" s="37">
        <f t="shared" si="1598"/>
        <v>0</v>
      </c>
      <c r="BD2692" s="24">
        <f t="shared" si="1595"/>
        <v>0</v>
      </c>
      <c r="BE2692" s="322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U2693" si="1599">COUNTA(F2652:F2691)</f>
        <v>40</v>
      </c>
      <c r="G2693" s="33">
        <f t="shared" si="1599"/>
        <v>40</v>
      </c>
      <c r="H2693" s="33">
        <f t="shared" si="1599"/>
        <v>40</v>
      </c>
      <c r="I2693" s="33">
        <f t="shared" si="1599"/>
        <v>40</v>
      </c>
      <c r="J2693" s="33">
        <f t="shared" si="1599"/>
        <v>40</v>
      </c>
      <c r="K2693" s="33">
        <f t="shared" si="1599"/>
        <v>40</v>
      </c>
      <c r="L2693" s="33">
        <f t="shared" si="1599"/>
        <v>40</v>
      </c>
      <c r="M2693" s="33">
        <f t="shared" si="1599"/>
        <v>40</v>
      </c>
      <c r="N2693" s="33">
        <f t="shared" si="1599"/>
        <v>40</v>
      </c>
      <c r="O2693" s="33">
        <f t="shared" si="1599"/>
        <v>40</v>
      </c>
      <c r="P2693" s="33">
        <f t="shared" si="1599"/>
        <v>40</v>
      </c>
      <c r="Q2693" s="33">
        <f t="shared" si="1599"/>
        <v>40</v>
      </c>
      <c r="R2693" s="33">
        <f t="shared" si="1599"/>
        <v>40</v>
      </c>
      <c r="S2693" s="33">
        <f t="shared" si="1599"/>
        <v>40</v>
      </c>
      <c r="T2693" s="33">
        <f t="shared" si="1599"/>
        <v>40</v>
      </c>
      <c r="U2693" s="33">
        <f t="shared" si="1599"/>
        <v>40</v>
      </c>
      <c r="V2693" s="33"/>
      <c r="W2693" s="33">
        <f>COUNTA(W2652:W2691)</f>
        <v>40</v>
      </c>
      <c r="X2693" s="33"/>
      <c r="Y2693" s="33">
        <f>COUNTA(Y2652:Y2691)</f>
        <v>40</v>
      </c>
      <c r="Z2693" s="33">
        <f>COUNTA(Z2652:Z2691)</f>
        <v>40</v>
      </c>
      <c r="AA2693" s="33"/>
      <c r="AB2693" s="33">
        <f t="shared" ref="AB2693:AG2693" si="1600">COUNTA(AB2652:AB2691)</f>
        <v>40</v>
      </c>
      <c r="AC2693" s="33">
        <f t="shared" si="1600"/>
        <v>40</v>
      </c>
      <c r="AD2693" s="33">
        <f t="shared" si="1600"/>
        <v>40</v>
      </c>
      <c r="AE2693" s="33">
        <f t="shared" si="1600"/>
        <v>40</v>
      </c>
      <c r="AF2693" s="33">
        <f t="shared" si="1600"/>
        <v>40</v>
      </c>
      <c r="AG2693" s="33">
        <f t="shared" si="1600"/>
        <v>40</v>
      </c>
      <c r="AH2693" s="33"/>
      <c r="AI2693" s="33">
        <f>COUNTA(AI2652:AI2691)</f>
        <v>40</v>
      </c>
      <c r="AJ2693" s="33">
        <f>COUNTA(AJ2652:AJ2691)</f>
        <v>40</v>
      </c>
      <c r="AK2693" s="33"/>
      <c r="AL2693" s="33">
        <f t="shared" ref="AL2693:BC2693" si="1601">COUNTA(AL2652:AL2691)</f>
        <v>40</v>
      </c>
      <c r="AM2693" s="33">
        <f t="shared" si="1601"/>
        <v>40</v>
      </c>
      <c r="AN2693" s="33">
        <f t="shared" si="1601"/>
        <v>40</v>
      </c>
      <c r="AO2693" s="33">
        <f t="shared" si="1601"/>
        <v>40</v>
      </c>
      <c r="AP2693" s="33">
        <f t="shared" si="1601"/>
        <v>40</v>
      </c>
      <c r="AQ2693" s="33">
        <f t="shared" si="1601"/>
        <v>40</v>
      </c>
      <c r="AR2693" s="33">
        <f t="shared" si="1601"/>
        <v>40</v>
      </c>
      <c r="AS2693" s="33">
        <f t="shared" si="1601"/>
        <v>40</v>
      </c>
      <c r="AT2693" s="33">
        <f t="shared" si="1601"/>
        <v>40</v>
      </c>
      <c r="AU2693" s="33">
        <f t="shared" si="1601"/>
        <v>40</v>
      </c>
      <c r="AV2693" s="33">
        <f t="shared" si="1601"/>
        <v>40</v>
      </c>
      <c r="AW2693" s="33">
        <f t="shared" si="1601"/>
        <v>40</v>
      </c>
      <c r="AX2693" s="33">
        <f t="shared" si="1601"/>
        <v>40</v>
      </c>
      <c r="AY2693" s="33">
        <f t="shared" si="1601"/>
        <v>40</v>
      </c>
      <c r="AZ2693" s="33">
        <f t="shared" si="1601"/>
        <v>40</v>
      </c>
      <c r="BA2693" s="33">
        <f t="shared" si="1601"/>
        <v>40</v>
      </c>
      <c r="BB2693" s="33">
        <f t="shared" si="1601"/>
        <v>40</v>
      </c>
      <c r="BC2693" s="33">
        <f t="shared" si="1601"/>
        <v>40</v>
      </c>
      <c r="BD2693" s="33">
        <f t="shared" si="1595"/>
        <v>1800</v>
      </c>
      <c r="BE2693" s="322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U2694" si="1602">COUNTIF(F2643:F2691,"NS")</f>
        <v>0</v>
      </c>
      <c r="G2694" s="34">
        <f t="shared" si="1602"/>
        <v>0</v>
      </c>
      <c r="H2694" s="34">
        <f t="shared" si="1602"/>
        <v>0</v>
      </c>
      <c r="I2694" s="34">
        <f t="shared" si="1602"/>
        <v>0</v>
      </c>
      <c r="J2694" s="34">
        <f t="shared" si="1602"/>
        <v>0</v>
      </c>
      <c r="K2694" s="34">
        <f t="shared" si="1602"/>
        <v>0</v>
      </c>
      <c r="L2694" s="34">
        <f t="shared" si="1602"/>
        <v>0</v>
      </c>
      <c r="M2694" s="34">
        <f t="shared" si="1602"/>
        <v>0</v>
      </c>
      <c r="N2694" s="34">
        <f t="shared" si="1602"/>
        <v>0</v>
      </c>
      <c r="O2694" s="34">
        <f t="shared" si="1602"/>
        <v>0</v>
      </c>
      <c r="P2694" s="34">
        <f t="shared" si="1602"/>
        <v>0</v>
      </c>
      <c r="Q2694" s="34">
        <f t="shared" si="1602"/>
        <v>0</v>
      </c>
      <c r="R2694" s="34">
        <f t="shared" si="1602"/>
        <v>0</v>
      </c>
      <c r="S2694" s="34">
        <f t="shared" si="1602"/>
        <v>0</v>
      </c>
      <c r="T2694" s="34">
        <f t="shared" si="1602"/>
        <v>0</v>
      </c>
      <c r="U2694" s="34">
        <f t="shared" si="1602"/>
        <v>0</v>
      </c>
      <c r="V2694" s="34"/>
      <c r="W2694" s="34">
        <f>COUNTIF(W2643:W2691,"NS")</f>
        <v>0</v>
      </c>
      <c r="X2694" s="34"/>
      <c r="Y2694" s="34">
        <f>COUNTIF(Y2643:Y2691,"NS")</f>
        <v>0</v>
      </c>
      <c r="Z2694" s="34">
        <f>COUNTIF(Z2643:Z2691,"NS")</f>
        <v>0</v>
      </c>
      <c r="AA2694" s="34"/>
      <c r="AB2694" s="34">
        <f t="shared" ref="AB2694:AG2694" si="1603">COUNTIF(AB2643:AB2691,"NS")</f>
        <v>0</v>
      </c>
      <c r="AC2694" s="34">
        <f t="shared" si="1603"/>
        <v>0</v>
      </c>
      <c r="AD2694" s="34">
        <f t="shared" si="1603"/>
        <v>0</v>
      </c>
      <c r="AE2694" s="34">
        <f t="shared" si="1603"/>
        <v>0</v>
      </c>
      <c r="AF2694" s="34">
        <f t="shared" si="1603"/>
        <v>0</v>
      </c>
      <c r="AG2694" s="34">
        <f t="shared" si="1603"/>
        <v>0</v>
      </c>
      <c r="AH2694" s="34"/>
      <c r="AI2694" s="34">
        <f>COUNTIF(AI2643:AI2691,"NS")</f>
        <v>0</v>
      </c>
      <c r="AJ2694" s="34">
        <f>COUNTIF(AJ2643:AJ2691,"NS")</f>
        <v>0</v>
      </c>
      <c r="AK2694" s="34"/>
      <c r="AL2694" s="34">
        <f t="shared" ref="AL2694:BC2694" si="1604">COUNTIF(AL2643:AL2691,"NS")</f>
        <v>0</v>
      </c>
      <c r="AM2694" s="34">
        <f t="shared" si="1604"/>
        <v>0</v>
      </c>
      <c r="AN2694" s="34">
        <f t="shared" si="1604"/>
        <v>0</v>
      </c>
      <c r="AO2694" s="34">
        <f t="shared" si="1604"/>
        <v>0</v>
      </c>
      <c r="AP2694" s="34">
        <f t="shared" si="1604"/>
        <v>0</v>
      </c>
      <c r="AQ2694" s="34">
        <f t="shared" si="1604"/>
        <v>0</v>
      </c>
      <c r="AR2694" s="34">
        <f t="shared" si="1604"/>
        <v>0</v>
      </c>
      <c r="AS2694" s="34">
        <f t="shared" si="1604"/>
        <v>0</v>
      </c>
      <c r="AT2694" s="34">
        <f t="shared" si="1604"/>
        <v>0</v>
      </c>
      <c r="AU2694" s="34">
        <f t="shared" si="1604"/>
        <v>0</v>
      </c>
      <c r="AV2694" s="34">
        <f t="shared" si="1604"/>
        <v>0</v>
      </c>
      <c r="AW2694" s="34">
        <f t="shared" si="1604"/>
        <v>0</v>
      </c>
      <c r="AX2694" s="34">
        <f t="shared" si="1604"/>
        <v>0</v>
      </c>
      <c r="AY2694" s="34">
        <f t="shared" si="1604"/>
        <v>0</v>
      </c>
      <c r="AZ2694" s="34">
        <f t="shared" si="1604"/>
        <v>0</v>
      </c>
      <c r="BA2694" s="34">
        <f t="shared" si="1604"/>
        <v>0</v>
      </c>
      <c r="BB2694" s="34">
        <f t="shared" si="1604"/>
        <v>0</v>
      </c>
      <c r="BC2694" s="34">
        <f t="shared" si="1604"/>
        <v>0</v>
      </c>
      <c r="BD2694" s="33">
        <f t="shared" si="1595"/>
        <v>0</v>
      </c>
      <c r="BE2694" s="322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U2695" si="1605">COUNTIF(F2643:F2691,"NC")</f>
        <v>0</v>
      </c>
      <c r="G2695" s="34">
        <f t="shared" si="1605"/>
        <v>0</v>
      </c>
      <c r="H2695" s="34">
        <f t="shared" si="1605"/>
        <v>0</v>
      </c>
      <c r="I2695" s="34">
        <f t="shared" si="1605"/>
        <v>0</v>
      </c>
      <c r="J2695" s="34">
        <f t="shared" si="1605"/>
        <v>0</v>
      </c>
      <c r="K2695" s="34">
        <f t="shared" si="1605"/>
        <v>0</v>
      </c>
      <c r="L2695" s="34">
        <f t="shared" si="1605"/>
        <v>0</v>
      </c>
      <c r="M2695" s="34">
        <f t="shared" si="1605"/>
        <v>0</v>
      </c>
      <c r="N2695" s="34">
        <f t="shared" si="1605"/>
        <v>0</v>
      </c>
      <c r="O2695" s="34">
        <f t="shared" si="1605"/>
        <v>0</v>
      </c>
      <c r="P2695" s="34">
        <f t="shared" si="1605"/>
        <v>0</v>
      </c>
      <c r="Q2695" s="34">
        <f t="shared" si="1605"/>
        <v>0</v>
      </c>
      <c r="R2695" s="34">
        <f t="shared" si="1605"/>
        <v>0</v>
      </c>
      <c r="S2695" s="34">
        <f t="shared" si="1605"/>
        <v>0</v>
      </c>
      <c r="T2695" s="34">
        <f t="shared" si="1605"/>
        <v>0</v>
      </c>
      <c r="U2695" s="34">
        <f t="shared" si="1605"/>
        <v>0</v>
      </c>
      <c r="V2695" s="34"/>
      <c r="W2695" s="34">
        <f>COUNTIF(W2643:W2691,"NC")</f>
        <v>0</v>
      </c>
      <c r="X2695" s="34"/>
      <c r="Y2695" s="34">
        <f>COUNTIF(Y2643:Y2691,"NC")</f>
        <v>0</v>
      </c>
      <c r="Z2695" s="34">
        <f>COUNTIF(Z2643:Z2691,"NC")</f>
        <v>0</v>
      </c>
      <c r="AA2695" s="34"/>
      <c r="AB2695" s="34">
        <f t="shared" ref="AB2695:AG2695" si="1606">COUNTIF(AB2643:AB2691,"NC")</f>
        <v>0</v>
      </c>
      <c r="AC2695" s="34">
        <f t="shared" si="1606"/>
        <v>0</v>
      </c>
      <c r="AD2695" s="34">
        <f t="shared" si="1606"/>
        <v>0</v>
      </c>
      <c r="AE2695" s="34">
        <f t="shared" si="1606"/>
        <v>0</v>
      </c>
      <c r="AF2695" s="34">
        <f t="shared" si="1606"/>
        <v>0</v>
      </c>
      <c r="AG2695" s="34">
        <f t="shared" si="1606"/>
        <v>0</v>
      </c>
      <c r="AH2695" s="34"/>
      <c r="AI2695" s="34">
        <f>COUNTIF(AI2643:AI2691,"NC")</f>
        <v>0</v>
      </c>
      <c r="AJ2695" s="34">
        <f>COUNTIF(AJ2643:AJ2691,"NC")</f>
        <v>0</v>
      </c>
      <c r="AK2695" s="34"/>
      <c r="AL2695" s="34">
        <f t="shared" ref="AL2695:BC2695" si="1607">COUNTIF(AL2643:AL2691,"NC")</f>
        <v>0</v>
      </c>
      <c r="AM2695" s="34">
        <f t="shared" si="1607"/>
        <v>0</v>
      </c>
      <c r="AN2695" s="34">
        <f t="shared" si="1607"/>
        <v>0</v>
      </c>
      <c r="AO2695" s="34">
        <f t="shared" si="1607"/>
        <v>0</v>
      </c>
      <c r="AP2695" s="34">
        <f t="shared" si="1607"/>
        <v>0</v>
      </c>
      <c r="AQ2695" s="34">
        <f t="shared" si="1607"/>
        <v>0</v>
      </c>
      <c r="AR2695" s="34">
        <f t="shared" si="1607"/>
        <v>0</v>
      </c>
      <c r="AS2695" s="34">
        <f t="shared" si="1607"/>
        <v>0</v>
      </c>
      <c r="AT2695" s="34">
        <f t="shared" si="1607"/>
        <v>0</v>
      </c>
      <c r="AU2695" s="34">
        <f t="shared" si="1607"/>
        <v>0</v>
      </c>
      <c r="AV2695" s="34">
        <f t="shared" si="1607"/>
        <v>0</v>
      </c>
      <c r="AW2695" s="34">
        <f t="shared" si="1607"/>
        <v>0</v>
      </c>
      <c r="AX2695" s="34">
        <f t="shared" si="1607"/>
        <v>0</v>
      </c>
      <c r="AY2695" s="34">
        <f t="shared" si="1607"/>
        <v>0</v>
      </c>
      <c r="AZ2695" s="34">
        <f t="shared" si="1607"/>
        <v>0</v>
      </c>
      <c r="BA2695" s="34">
        <f t="shared" si="1607"/>
        <v>0</v>
      </c>
      <c r="BB2695" s="34">
        <f t="shared" si="1607"/>
        <v>0</v>
      </c>
      <c r="BC2695" s="34">
        <f t="shared" si="1607"/>
        <v>0</v>
      </c>
      <c r="BD2695" s="33">
        <f t="shared" si="1595"/>
        <v>0</v>
      </c>
      <c r="BE2695" s="322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U2696" si="1608">1-F2695/(F2693-F2694)</f>
        <v>1</v>
      </c>
      <c r="G2696" s="35">
        <f t="shared" si="1608"/>
        <v>1</v>
      </c>
      <c r="H2696" s="35">
        <f t="shared" si="1608"/>
        <v>1</v>
      </c>
      <c r="I2696" s="35">
        <f t="shared" si="1608"/>
        <v>1</v>
      </c>
      <c r="J2696" s="35">
        <f t="shared" si="1608"/>
        <v>1</v>
      </c>
      <c r="K2696" s="35">
        <f t="shared" si="1608"/>
        <v>1</v>
      </c>
      <c r="L2696" s="35">
        <f t="shared" si="1608"/>
        <v>1</v>
      </c>
      <c r="M2696" s="35">
        <f t="shared" si="1608"/>
        <v>1</v>
      </c>
      <c r="N2696" s="35">
        <f t="shared" si="1608"/>
        <v>1</v>
      </c>
      <c r="O2696" s="35">
        <f t="shared" si="1608"/>
        <v>1</v>
      </c>
      <c r="P2696" s="35">
        <f t="shared" si="1608"/>
        <v>1</v>
      </c>
      <c r="Q2696" s="35">
        <f t="shared" si="1608"/>
        <v>1</v>
      </c>
      <c r="R2696" s="35">
        <f t="shared" si="1608"/>
        <v>1</v>
      </c>
      <c r="S2696" s="35">
        <f t="shared" si="1608"/>
        <v>1</v>
      </c>
      <c r="T2696" s="35">
        <f t="shared" si="1608"/>
        <v>1</v>
      </c>
      <c r="U2696" s="35">
        <f t="shared" si="1608"/>
        <v>1</v>
      </c>
      <c r="V2696" s="35"/>
      <c r="W2696" s="35">
        <f>1-W2695/(W2693-W2694)</f>
        <v>1</v>
      </c>
      <c r="X2696" s="35"/>
      <c r="Y2696" s="35">
        <f>1-Y2695/(Y2693-Y2694)</f>
        <v>1</v>
      </c>
      <c r="Z2696" s="35">
        <f>1-Z2695/(Z2693-Z2694)</f>
        <v>1</v>
      </c>
      <c r="AA2696" s="35"/>
      <c r="AB2696" s="35">
        <f t="shared" ref="AB2696:AG2696" si="1609">1-AB2695/(AB2693-AB2694)</f>
        <v>1</v>
      </c>
      <c r="AC2696" s="35">
        <f t="shared" si="1609"/>
        <v>1</v>
      </c>
      <c r="AD2696" s="35">
        <f t="shared" si="1609"/>
        <v>1</v>
      </c>
      <c r="AE2696" s="35">
        <f t="shared" si="1609"/>
        <v>1</v>
      </c>
      <c r="AF2696" s="35">
        <f t="shared" si="1609"/>
        <v>1</v>
      </c>
      <c r="AG2696" s="35">
        <f t="shared" si="1609"/>
        <v>1</v>
      </c>
      <c r="AH2696" s="35"/>
      <c r="AI2696" s="35">
        <f>1-AI2695/(AI2693-AI2694)</f>
        <v>1</v>
      </c>
      <c r="AJ2696" s="35">
        <f>1-AJ2695/(AJ2693-AJ2694)</f>
        <v>1</v>
      </c>
      <c r="AK2696" s="35"/>
      <c r="AL2696" s="35">
        <f t="shared" ref="AL2696:BD2696" si="1610">1-AL2695/(AL2693-AL2694)</f>
        <v>1</v>
      </c>
      <c r="AM2696" s="35">
        <f t="shared" si="1610"/>
        <v>1</v>
      </c>
      <c r="AN2696" s="35">
        <f t="shared" si="1610"/>
        <v>1</v>
      </c>
      <c r="AO2696" s="35">
        <f t="shared" si="1610"/>
        <v>1</v>
      </c>
      <c r="AP2696" s="35">
        <f t="shared" si="1610"/>
        <v>1</v>
      </c>
      <c r="AQ2696" s="35">
        <f t="shared" si="1610"/>
        <v>1</v>
      </c>
      <c r="AR2696" s="35">
        <f t="shared" si="1610"/>
        <v>1</v>
      </c>
      <c r="AS2696" s="35">
        <f t="shared" si="1610"/>
        <v>1</v>
      </c>
      <c r="AT2696" s="35">
        <f t="shared" si="1610"/>
        <v>1</v>
      </c>
      <c r="AU2696" s="35">
        <f t="shared" si="1610"/>
        <v>1</v>
      </c>
      <c r="AV2696" s="35">
        <f t="shared" si="1610"/>
        <v>1</v>
      </c>
      <c r="AW2696" s="35">
        <f t="shared" si="1610"/>
        <v>1</v>
      </c>
      <c r="AX2696" s="35">
        <f t="shared" si="1610"/>
        <v>1</v>
      </c>
      <c r="AY2696" s="35">
        <f t="shared" si="1610"/>
        <v>1</v>
      </c>
      <c r="AZ2696" s="35">
        <f t="shared" si="1610"/>
        <v>1</v>
      </c>
      <c r="BA2696" s="35">
        <f t="shared" si="1610"/>
        <v>1</v>
      </c>
      <c r="BB2696" s="35">
        <f t="shared" si="1610"/>
        <v>1</v>
      </c>
      <c r="BC2696" s="35">
        <f t="shared" si="1610"/>
        <v>1</v>
      </c>
      <c r="BD2696" s="35">
        <f t="shared" si="1610"/>
        <v>1</v>
      </c>
      <c r="BE2696" s="322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U2697" si="1611">F2693+F2646</f>
        <v>2118</v>
      </c>
      <c r="G2697" s="34">
        <f t="shared" si="1611"/>
        <v>2120</v>
      </c>
      <c r="H2697" s="34">
        <f t="shared" si="1611"/>
        <v>2119</v>
      </c>
      <c r="I2697" s="34">
        <f t="shared" si="1611"/>
        <v>2120</v>
      </c>
      <c r="J2697" s="34" t="e">
        <f t="shared" si="1611"/>
        <v>#VALUE!</v>
      </c>
      <c r="K2697" s="34">
        <f t="shared" si="1611"/>
        <v>2118</v>
      </c>
      <c r="L2697" s="34">
        <f t="shared" si="1611"/>
        <v>2118</v>
      </c>
      <c r="M2697" s="34">
        <f t="shared" si="1611"/>
        <v>2119</v>
      </c>
      <c r="N2697" s="34">
        <f t="shared" si="1611"/>
        <v>2119</v>
      </c>
      <c r="O2697" s="34">
        <f t="shared" si="1611"/>
        <v>2117</v>
      </c>
      <c r="P2697" s="34">
        <f t="shared" si="1611"/>
        <v>2120</v>
      </c>
      <c r="Q2697" s="34">
        <f t="shared" si="1611"/>
        <v>2120</v>
      </c>
      <c r="R2697" s="34">
        <f t="shared" si="1611"/>
        <v>2092</v>
      </c>
      <c r="S2697" s="34">
        <f t="shared" si="1611"/>
        <v>2113</v>
      </c>
      <c r="T2697" s="34">
        <f t="shared" si="1611"/>
        <v>2120</v>
      </c>
      <c r="U2697" s="34">
        <f t="shared" si="1611"/>
        <v>2108</v>
      </c>
      <c r="V2697" s="34"/>
      <c r="W2697" s="34">
        <f>W2693+W2646</f>
        <v>2114</v>
      </c>
      <c r="X2697" s="34"/>
      <c r="Y2697" s="34">
        <f t="shared" ref="Y2697:Z2699" si="1612">Y2693+Y2646</f>
        <v>2119</v>
      </c>
      <c r="Z2697" s="34">
        <f t="shared" si="1612"/>
        <v>2120</v>
      </c>
      <c r="AA2697" s="34"/>
      <c r="AB2697" s="34">
        <f t="shared" ref="AB2697:AG2699" si="1613">AB2693+AB2646</f>
        <v>2118</v>
      </c>
      <c r="AC2697" s="34">
        <f t="shared" si="1613"/>
        <v>2120</v>
      </c>
      <c r="AD2697" s="34">
        <f t="shared" si="1613"/>
        <v>2114</v>
      </c>
      <c r="AE2697" s="34">
        <f t="shared" si="1613"/>
        <v>2120</v>
      </c>
      <c r="AF2697" s="34">
        <f t="shared" si="1613"/>
        <v>2119</v>
      </c>
      <c r="AG2697" s="34">
        <f t="shared" si="1613"/>
        <v>2117</v>
      </c>
      <c r="AH2697" s="34"/>
      <c r="AI2697" s="34">
        <f t="shared" ref="AI2697:AJ2699" si="1614">AI2693+AI2646</f>
        <v>2120</v>
      </c>
      <c r="AJ2697" s="34">
        <f t="shared" si="1614"/>
        <v>2115</v>
      </c>
      <c r="AK2697" s="34"/>
      <c r="AL2697" s="34">
        <f t="shared" ref="AL2697:BD2697" si="1615">AL2693+AL2646</f>
        <v>2116</v>
      </c>
      <c r="AM2697" s="34">
        <f t="shared" si="1615"/>
        <v>2119</v>
      </c>
      <c r="AN2697" s="34">
        <f t="shared" si="1615"/>
        <v>2119</v>
      </c>
      <c r="AO2697" s="34">
        <f t="shared" si="1615"/>
        <v>2118</v>
      </c>
      <c r="AP2697" s="34">
        <f t="shared" si="1615"/>
        <v>2119</v>
      </c>
      <c r="AQ2697" s="34">
        <f t="shared" si="1615"/>
        <v>2116</v>
      </c>
      <c r="AR2697" s="34">
        <f t="shared" si="1615"/>
        <v>2117</v>
      </c>
      <c r="AS2697" s="34">
        <f t="shared" si="1615"/>
        <v>2120</v>
      </c>
      <c r="AT2697" s="34">
        <f t="shared" si="1615"/>
        <v>2119</v>
      </c>
      <c r="AU2697" s="34">
        <f t="shared" si="1615"/>
        <v>2120</v>
      </c>
      <c r="AV2697" s="34">
        <f t="shared" si="1615"/>
        <v>2120</v>
      </c>
      <c r="AW2697" s="34">
        <f t="shared" si="1615"/>
        <v>2112</v>
      </c>
      <c r="AX2697" s="34">
        <f t="shared" si="1615"/>
        <v>2119</v>
      </c>
      <c r="AY2697" s="34">
        <f t="shared" si="1615"/>
        <v>2115</v>
      </c>
      <c r="AZ2697" s="34">
        <f t="shared" si="1615"/>
        <v>2118</v>
      </c>
      <c r="BA2697" s="34">
        <f t="shared" si="1615"/>
        <v>2120</v>
      </c>
      <c r="BB2697" s="34">
        <f t="shared" si="1615"/>
        <v>2120</v>
      </c>
      <c r="BC2697" s="34">
        <f t="shared" si="1615"/>
        <v>2120</v>
      </c>
      <c r="BD2697" s="34">
        <f t="shared" si="1615"/>
        <v>95244</v>
      </c>
      <c r="BE2697" s="322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U2698" si="1616">F2694+F2647</f>
        <v>150</v>
      </c>
      <c r="G2698" s="34">
        <f t="shared" si="1616"/>
        <v>227</v>
      </c>
      <c r="H2698" s="34">
        <f t="shared" si="1616"/>
        <v>149</v>
      </c>
      <c r="I2698" s="34">
        <f t="shared" si="1616"/>
        <v>232</v>
      </c>
      <c r="J2698" s="34" t="e">
        <f t="shared" si="1616"/>
        <v>#VALUE!</v>
      </c>
      <c r="K2698" s="34">
        <f t="shared" si="1616"/>
        <v>235</v>
      </c>
      <c r="L2698" s="34">
        <f t="shared" si="1616"/>
        <v>303</v>
      </c>
      <c r="M2698" s="34">
        <f t="shared" si="1616"/>
        <v>279</v>
      </c>
      <c r="N2698" s="34">
        <f t="shared" si="1616"/>
        <v>223</v>
      </c>
      <c r="O2698" s="34">
        <f t="shared" si="1616"/>
        <v>259</v>
      </c>
      <c r="P2698" s="34">
        <f t="shared" si="1616"/>
        <v>226</v>
      </c>
      <c r="Q2698" s="34">
        <f t="shared" si="1616"/>
        <v>263</v>
      </c>
      <c r="R2698" s="34">
        <f t="shared" si="1616"/>
        <v>200</v>
      </c>
      <c r="S2698" s="34">
        <f t="shared" si="1616"/>
        <v>292</v>
      </c>
      <c r="T2698" s="34">
        <f t="shared" si="1616"/>
        <v>244</v>
      </c>
      <c r="U2698" s="34">
        <f t="shared" si="1616"/>
        <v>219</v>
      </c>
      <c r="V2698" s="34"/>
      <c r="W2698" s="34">
        <f>W2694+W2647</f>
        <v>234</v>
      </c>
      <c r="X2698" s="34"/>
      <c r="Y2698" s="34">
        <f t="shared" si="1612"/>
        <v>232</v>
      </c>
      <c r="Z2698" s="34">
        <f t="shared" si="1612"/>
        <v>224</v>
      </c>
      <c r="AA2698" s="34"/>
      <c r="AB2698" s="34">
        <f t="shared" si="1613"/>
        <v>219</v>
      </c>
      <c r="AC2698" s="34">
        <f t="shared" si="1613"/>
        <v>232</v>
      </c>
      <c r="AD2698" s="34">
        <f t="shared" si="1613"/>
        <v>241</v>
      </c>
      <c r="AE2698" s="34">
        <f t="shared" si="1613"/>
        <v>244</v>
      </c>
      <c r="AF2698" s="34">
        <f t="shared" si="1613"/>
        <v>238</v>
      </c>
      <c r="AG2698" s="34">
        <f t="shared" si="1613"/>
        <v>189</v>
      </c>
      <c r="AH2698" s="34"/>
      <c r="AI2698" s="34">
        <f t="shared" si="1614"/>
        <v>282</v>
      </c>
      <c r="AJ2698" s="34">
        <f t="shared" si="1614"/>
        <v>240</v>
      </c>
      <c r="AK2698" s="34"/>
      <c r="AL2698" s="34">
        <f t="shared" ref="AL2698:BD2698" si="1617">AL2694+AL2647</f>
        <v>222</v>
      </c>
      <c r="AM2698" s="34">
        <f t="shared" si="1617"/>
        <v>234</v>
      </c>
      <c r="AN2698" s="34">
        <f t="shared" si="1617"/>
        <v>282</v>
      </c>
      <c r="AO2698" s="34">
        <f t="shared" si="1617"/>
        <v>226</v>
      </c>
      <c r="AP2698" s="34">
        <f t="shared" si="1617"/>
        <v>290</v>
      </c>
      <c r="AQ2698" s="34">
        <f t="shared" si="1617"/>
        <v>205</v>
      </c>
      <c r="AR2698" s="34">
        <f t="shared" si="1617"/>
        <v>187</v>
      </c>
      <c r="AS2698" s="34">
        <f t="shared" si="1617"/>
        <v>313</v>
      </c>
      <c r="AT2698" s="34">
        <f t="shared" si="1617"/>
        <v>229</v>
      </c>
      <c r="AU2698" s="34">
        <f t="shared" si="1617"/>
        <v>307</v>
      </c>
      <c r="AV2698" s="34">
        <f t="shared" si="1617"/>
        <v>0</v>
      </c>
      <c r="AW2698" s="34">
        <f t="shared" si="1617"/>
        <v>231</v>
      </c>
      <c r="AX2698" s="34">
        <f t="shared" si="1617"/>
        <v>213</v>
      </c>
      <c r="AY2698" s="34">
        <f t="shared" si="1617"/>
        <v>297</v>
      </c>
      <c r="AZ2698" s="34">
        <f t="shared" si="1617"/>
        <v>203</v>
      </c>
      <c r="BA2698" s="34">
        <f t="shared" si="1617"/>
        <v>234</v>
      </c>
      <c r="BB2698" s="34">
        <f t="shared" si="1617"/>
        <v>0</v>
      </c>
      <c r="BC2698" s="34">
        <f t="shared" si="1617"/>
        <v>0</v>
      </c>
      <c r="BD2698" s="34">
        <f t="shared" si="1617"/>
        <v>9654.64</v>
      </c>
      <c r="BE2698" s="322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U2699" si="1618">F2695+F2648</f>
        <v>6</v>
      </c>
      <c r="G2699" s="34">
        <f t="shared" si="1618"/>
        <v>48</v>
      </c>
      <c r="H2699" s="34">
        <f t="shared" si="1618"/>
        <v>124</v>
      </c>
      <c r="I2699" s="34">
        <f t="shared" si="1618"/>
        <v>78</v>
      </c>
      <c r="J2699" s="34">
        <f t="shared" si="1618"/>
        <v>38.58</v>
      </c>
      <c r="K2699" s="34">
        <f t="shared" si="1618"/>
        <v>30</v>
      </c>
      <c r="L2699" s="34">
        <f t="shared" si="1618"/>
        <v>110</v>
      </c>
      <c r="M2699" s="34">
        <f t="shared" si="1618"/>
        <v>189</v>
      </c>
      <c r="N2699" s="34">
        <f t="shared" si="1618"/>
        <v>137</v>
      </c>
      <c r="O2699" s="34">
        <f t="shared" si="1618"/>
        <v>87</v>
      </c>
      <c r="P2699" s="34">
        <f t="shared" si="1618"/>
        <v>48</v>
      </c>
      <c r="Q2699" s="34">
        <f t="shared" si="1618"/>
        <v>100</v>
      </c>
      <c r="R2699" s="34">
        <f t="shared" si="1618"/>
        <v>162</v>
      </c>
      <c r="S2699" s="34">
        <f t="shared" si="1618"/>
        <v>33</v>
      </c>
      <c r="T2699" s="34">
        <f t="shared" si="1618"/>
        <v>174</v>
      </c>
      <c r="U2699" s="34">
        <f t="shared" si="1618"/>
        <v>122</v>
      </c>
      <c r="V2699" s="34"/>
      <c r="W2699" s="34">
        <f>W2695+W2648</f>
        <v>210</v>
      </c>
      <c r="X2699" s="34"/>
      <c r="Y2699" s="34">
        <f t="shared" si="1612"/>
        <v>82</v>
      </c>
      <c r="Z2699" s="34">
        <f t="shared" si="1612"/>
        <v>113</v>
      </c>
      <c r="AA2699" s="34"/>
      <c r="AB2699" s="34">
        <f t="shared" si="1613"/>
        <v>5</v>
      </c>
      <c r="AC2699" s="34">
        <f t="shared" si="1613"/>
        <v>75</v>
      </c>
      <c r="AD2699" s="34">
        <f t="shared" si="1613"/>
        <v>50</v>
      </c>
      <c r="AE2699" s="34">
        <f t="shared" si="1613"/>
        <v>25</v>
      </c>
      <c r="AF2699" s="34">
        <f t="shared" si="1613"/>
        <v>209</v>
      </c>
      <c r="AG2699" s="34">
        <f t="shared" si="1613"/>
        <v>53</v>
      </c>
      <c r="AH2699" s="34"/>
      <c r="AI2699" s="34">
        <f t="shared" si="1614"/>
        <v>79</v>
      </c>
      <c r="AJ2699" s="34">
        <f t="shared" si="1614"/>
        <v>66</v>
      </c>
      <c r="AK2699" s="34"/>
      <c r="AL2699" s="34">
        <f t="shared" ref="AL2699:BD2699" si="1619">AL2695+AL2648</f>
        <v>75</v>
      </c>
      <c r="AM2699" s="34">
        <f t="shared" si="1619"/>
        <v>24</v>
      </c>
      <c r="AN2699" s="34">
        <f t="shared" si="1619"/>
        <v>85</v>
      </c>
      <c r="AO2699" s="34">
        <f t="shared" si="1619"/>
        <v>139</v>
      </c>
      <c r="AP2699" s="34">
        <f t="shared" si="1619"/>
        <v>32</v>
      </c>
      <c r="AQ2699" s="34">
        <f t="shared" si="1619"/>
        <v>213</v>
      </c>
      <c r="AR2699" s="34">
        <f t="shared" si="1619"/>
        <v>137</v>
      </c>
      <c r="AS2699" s="34">
        <f t="shared" si="1619"/>
        <v>135</v>
      </c>
      <c r="AT2699" s="34">
        <f t="shared" si="1619"/>
        <v>143</v>
      </c>
      <c r="AU2699" s="34">
        <f t="shared" si="1619"/>
        <v>192</v>
      </c>
      <c r="AV2699" s="34">
        <f t="shared" si="1619"/>
        <v>0</v>
      </c>
      <c r="AW2699" s="34">
        <f t="shared" si="1619"/>
        <v>242</v>
      </c>
      <c r="AX2699" s="34">
        <f t="shared" si="1619"/>
        <v>94</v>
      </c>
      <c r="AY2699" s="34">
        <f t="shared" si="1619"/>
        <v>3</v>
      </c>
      <c r="AZ2699" s="34">
        <f t="shared" si="1619"/>
        <v>52</v>
      </c>
      <c r="BA2699" s="34">
        <f t="shared" si="1619"/>
        <v>2</v>
      </c>
      <c r="BB2699" s="34">
        <f t="shared" si="1619"/>
        <v>0</v>
      </c>
      <c r="BC2699" s="34">
        <f t="shared" si="1619"/>
        <v>0</v>
      </c>
      <c r="BD2699" s="34">
        <f t="shared" si="1619"/>
        <v>3768.7200000000003</v>
      </c>
      <c r="BE2699" s="322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U2700" si="1620">1-F2699/(F2697-F2698)</f>
        <v>0.99695121951219512</v>
      </c>
      <c r="G2700" s="35">
        <f t="shared" si="1620"/>
        <v>0.97464342313787644</v>
      </c>
      <c r="H2700" s="35">
        <f t="shared" si="1620"/>
        <v>0.93705583756345179</v>
      </c>
      <c r="I2700" s="35">
        <f t="shared" si="1620"/>
        <v>0.95868644067796605</v>
      </c>
      <c r="J2700" s="35" t="e">
        <f t="shared" si="1620"/>
        <v>#VALUE!</v>
      </c>
      <c r="K2700" s="35">
        <f t="shared" si="1620"/>
        <v>0.98406797663303236</v>
      </c>
      <c r="L2700" s="35">
        <f t="shared" si="1620"/>
        <v>0.93939393939393945</v>
      </c>
      <c r="M2700" s="35">
        <f t="shared" si="1620"/>
        <v>0.89728260869565213</v>
      </c>
      <c r="N2700" s="35">
        <f t="shared" si="1620"/>
        <v>0.9277426160337553</v>
      </c>
      <c r="O2700" s="35">
        <f t="shared" si="1620"/>
        <v>0.9531754574811625</v>
      </c>
      <c r="P2700" s="35">
        <f t="shared" si="1620"/>
        <v>0.97465681098204859</v>
      </c>
      <c r="Q2700" s="35">
        <f t="shared" si="1620"/>
        <v>0.94614970382337105</v>
      </c>
      <c r="R2700" s="35">
        <f t="shared" si="1620"/>
        <v>0.91437632135306557</v>
      </c>
      <c r="S2700" s="35">
        <f t="shared" si="1620"/>
        <v>0.98187808896210871</v>
      </c>
      <c r="T2700" s="35">
        <f t="shared" si="1620"/>
        <v>0.90724946695095943</v>
      </c>
      <c r="U2700" s="35">
        <f t="shared" si="1620"/>
        <v>0.93541556379036528</v>
      </c>
      <c r="V2700" s="35"/>
      <c r="W2700" s="35">
        <f>1-W2699/(W2697-W2698)</f>
        <v>0.88829787234042556</v>
      </c>
      <c r="X2700" s="35"/>
      <c r="Y2700" s="35">
        <f>1-Y2699/(Y2697-Y2698)</f>
        <v>0.95654478007419186</v>
      </c>
      <c r="Z2700" s="35">
        <f>1-Z2699/(Z2697-Z2698)</f>
        <v>0.94040084388185652</v>
      </c>
      <c r="AA2700" s="35"/>
      <c r="AB2700" s="35">
        <f t="shared" ref="AB2700:AG2700" si="1621">1-AB2699/(AB2697-AB2698)</f>
        <v>0.99736703528172721</v>
      </c>
      <c r="AC2700" s="35">
        <f t="shared" si="1621"/>
        <v>0.96027542372881358</v>
      </c>
      <c r="AD2700" s="35">
        <f t="shared" si="1621"/>
        <v>0.9733048585157501</v>
      </c>
      <c r="AE2700" s="35">
        <f t="shared" si="1621"/>
        <v>0.98667377398720679</v>
      </c>
      <c r="AF2700" s="35">
        <f t="shared" si="1621"/>
        <v>0.88888888888888884</v>
      </c>
      <c r="AG2700" s="35">
        <f t="shared" si="1621"/>
        <v>0.97251037344398339</v>
      </c>
      <c r="AH2700" s="35"/>
      <c r="AI2700" s="35">
        <f>1-AI2699/(AI2697-AI2698)</f>
        <v>0.95701849836779107</v>
      </c>
      <c r="AJ2700" s="35">
        <f>1-AJ2699/(AJ2697-AJ2698)</f>
        <v>0.96479999999999999</v>
      </c>
      <c r="AK2700" s="35"/>
      <c r="AL2700" s="35">
        <f t="shared" ref="AL2700:BD2700" si="1622">1-AL2699/(AL2697-AL2698)</f>
        <v>0.96040126715945084</v>
      </c>
      <c r="AM2700" s="35">
        <f t="shared" si="1622"/>
        <v>0.98726790450928381</v>
      </c>
      <c r="AN2700" s="35">
        <f t="shared" si="1622"/>
        <v>0.95372890582471426</v>
      </c>
      <c r="AO2700" s="35">
        <f t="shared" si="1622"/>
        <v>0.92653276955602537</v>
      </c>
      <c r="AP2700" s="35">
        <f t="shared" si="1622"/>
        <v>0.98250410060142157</v>
      </c>
      <c r="AQ2700" s="35">
        <f t="shared" si="1622"/>
        <v>0.8885400313971743</v>
      </c>
      <c r="AR2700" s="35">
        <f t="shared" si="1622"/>
        <v>0.92901554404145081</v>
      </c>
      <c r="AS2700" s="35">
        <f t="shared" si="1622"/>
        <v>0.92529053680132822</v>
      </c>
      <c r="AT2700" s="35">
        <f t="shared" si="1622"/>
        <v>0.92433862433862435</v>
      </c>
      <c r="AU2700" s="35">
        <f t="shared" si="1622"/>
        <v>0.89409817981246553</v>
      </c>
      <c r="AV2700" s="35">
        <f t="shared" si="1622"/>
        <v>1</v>
      </c>
      <c r="AW2700" s="35">
        <f t="shared" si="1622"/>
        <v>0.87134502923976609</v>
      </c>
      <c r="AX2700" s="35">
        <f t="shared" si="1622"/>
        <v>0.95068205666316896</v>
      </c>
      <c r="AY2700" s="35">
        <f t="shared" si="1622"/>
        <v>0.99834983498349839</v>
      </c>
      <c r="AZ2700" s="35">
        <f t="shared" si="1622"/>
        <v>0.97284595300261101</v>
      </c>
      <c r="BA2700" s="35">
        <f t="shared" si="1622"/>
        <v>0.99893955461293749</v>
      </c>
      <c r="BB2700" s="35">
        <f t="shared" si="1622"/>
        <v>1</v>
      </c>
      <c r="BC2700" s="35">
        <f t="shared" si="1622"/>
        <v>1</v>
      </c>
      <c r="BD2700" s="35">
        <f t="shared" si="1622"/>
        <v>0.95596742398821533</v>
      </c>
      <c r="BE2700" s="322"/>
    </row>
    <row r="2701" spans="1:57" ht="25.5" customHeight="1" x14ac:dyDescent="0.25">
      <c r="A2701" s="22"/>
      <c r="B2701" s="22"/>
      <c r="C2701" s="323" t="s">
        <v>440</v>
      </c>
      <c r="D2701" s="323"/>
      <c r="E2701" s="323"/>
      <c r="F2701" s="19">
        <f t="shared" ref="F2701:U2701" si="1623">F2</f>
        <v>14</v>
      </c>
      <c r="G2701" s="19">
        <f t="shared" si="1623"/>
        <v>23</v>
      </c>
      <c r="H2701" s="19">
        <f t="shared" si="1623"/>
        <v>42</v>
      </c>
      <c r="I2701" s="19">
        <f t="shared" si="1623"/>
        <v>47</v>
      </c>
      <c r="J2701" s="19">
        <f t="shared" si="1623"/>
        <v>48</v>
      </c>
      <c r="K2701" s="19">
        <f t="shared" si="1623"/>
        <v>59</v>
      </c>
      <c r="L2701" s="19">
        <f t="shared" si="1623"/>
        <v>64</v>
      </c>
      <c r="M2701" s="19">
        <f t="shared" si="1623"/>
        <v>65</v>
      </c>
      <c r="N2701" s="19">
        <f t="shared" si="1623"/>
        <v>66</v>
      </c>
      <c r="O2701" s="19">
        <f t="shared" si="1623"/>
        <v>72</v>
      </c>
      <c r="P2701" s="19">
        <f t="shared" si="1623"/>
        <v>76</v>
      </c>
      <c r="Q2701" s="19">
        <f t="shared" si="1623"/>
        <v>78</v>
      </c>
      <c r="R2701" s="19">
        <f t="shared" si="1623"/>
        <v>79</v>
      </c>
      <c r="S2701" s="19">
        <f t="shared" si="1623"/>
        <v>83</v>
      </c>
      <c r="T2701" s="19">
        <f t="shared" si="1623"/>
        <v>84</v>
      </c>
      <c r="U2701" s="19">
        <f t="shared" si="1623"/>
        <v>86</v>
      </c>
      <c r="V2701" s="19"/>
      <c r="W2701" s="19">
        <f>W2</f>
        <v>411</v>
      </c>
      <c r="X2701" s="19"/>
      <c r="Y2701" s="19">
        <f>Y2</f>
        <v>413</v>
      </c>
      <c r="Z2701" s="19">
        <f>Z2</f>
        <v>415</v>
      </c>
      <c r="AA2701" s="19"/>
      <c r="AB2701" s="19">
        <f t="shared" ref="AB2701:AG2701" si="1624">AB2</f>
        <v>417</v>
      </c>
      <c r="AC2701" s="19">
        <f t="shared" si="1624"/>
        <v>418</v>
      </c>
      <c r="AD2701" s="19">
        <f t="shared" si="1624"/>
        <v>419</v>
      </c>
      <c r="AE2701" s="19">
        <f t="shared" si="1624"/>
        <v>420</v>
      </c>
      <c r="AF2701" s="19">
        <f t="shared" si="1624"/>
        <v>421</v>
      </c>
      <c r="AG2701" s="19">
        <f t="shared" si="1624"/>
        <v>422</v>
      </c>
      <c r="AH2701" s="19"/>
      <c r="AI2701" s="19">
        <f>AI2</f>
        <v>425</v>
      </c>
      <c r="AJ2701" s="19">
        <f>AJ2</f>
        <v>426</v>
      </c>
      <c r="AK2701" s="19"/>
      <c r="AL2701" s="19">
        <f t="shared" ref="AL2701:BD2701" si="1625">AL2</f>
        <v>430</v>
      </c>
      <c r="AM2701" s="19">
        <f t="shared" si="1625"/>
        <v>431</v>
      </c>
      <c r="AN2701" s="19">
        <f t="shared" si="1625"/>
        <v>433</v>
      </c>
      <c r="AO2701" s="19">
        <f t="shared" si="1625"/>
        <v>446</v>
      </c>
      <c r="AP2701" s="19">
        <f t="shared" si="1625"/>
        <v>449</v>
      </c>
      <c r="AQ2701" s="19">
        <f t="shared" si="1625"/>
        <v>450</v>
      </c>
      <c r="AR2701" s="19">
        <f t="shared" si="1625"/>
        <v>451</v>
      </c>
      <c r="AS2701" s="19">
        <f t="shared" si="1625"/>
        <v>453</v>
      </c>
      <c r="AT2701" s="19">
        <f t="shared" si="1625"/>
        <v>454</v>
      </c>
      <c r="AU2701" s="19">
        <f t="shared" si="1625"/>
        <v>455</v>
      </c>
      <c r="AV2701" s="19">
        <f t="shared" si="1625"/>
        <v>0</v>
      </c>
      <c r="AW2701" s="19">
        <f t="shared" si="1625"/>
        <v>457</v>
      </c>
      <c r="AX2701" s="19">
        <f t="shared" si="1625"/>
        <v>458</v>
      </c>
      <c r="AY2701" s="19">
        <f t="shared" si="1625"/>
        <v>460</v>
      </c>
      <c r="AZ2701" s="19">
        <f t="shared" si="1625"/>
        <v>461</v>
      </c>
      <c r="BA2701" s="19">
        <f t="shared" si="1625"/>
        <v>463</v>
      </c>
      <c r="BB2701" s="19">
        <f t="shared" si="1625"/>
        <v>0</v>
      </c>
      <c r="BC2701" s="19">
        <f t="shared" si="1625"/>
        <v>0</v>
      </c>
      <c r="BD2701" s="19" t="str">
        <f t="shared" si="1625"/>
        <v>TOTALS</v>
      </c>
      <c r="BE2701" s="22"/>
    </row>
    <row r="2702" spans="1:57" ht="25.5" customHeight="1" x14ac:dyDescent="0.25">
      <c r="A2702" s="22"/>
      <c r="B2702" s="22"/>
      <c r="C2702" s="323" t="s">
        <v>441</v>
      </c>
      <c r="D2702" s="323"/>
      <c r="E2702" s="323"/>
      <c r="F2702" s="41">
        <f t="shared" ref="F2702:U2702" si="1626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-186492.90300000002</v>
      </c>
      <c r="G2702" s="41">
        <f t="shared" si="1626"/>
        <v>-109881.01000000002</v>
      </c>
      <c r="H2702" s="41">
        <f t="shared" si="1626"/>
        <v>-96141.962000000014</v>
      </c>
      <c r="I2702" s="41">
        <f t="shared" si="1626"/>
        <v>-90918.628000000012</v>
      </c>
      <c r="J2702" s="41" t="e">
        <f t="shared" si="1626"/>
        <v>#VALUE!</v>
      </c>
      <c r="K2702" s="41">
        <f t="shared" si="1626"/>
        <v>-97298.500000000015</v>
      </c>
      <c r="L2702" s="41">
        <f t="shared" si="1626"/>
        <v>-109926.35000000002</v>
      </c>
      <c r="M2702" s="41">
        <f t="shared" si="1626"/>
        <v>-137973.03000000003</v>
      </c>
      <c r="N2702" s="41">
        <f t="shared" si="1626"/>
        <v>-56173.880000000005</v>
      </c>
      <c r="O2702" s="41">
        <f t="shared" si="1626"/>
        <v>-149321.31999999992</v>
      </c>
      <c r="P2702" s="41">
        <f t="shared" si="1626"/>
        <v>-124849.22599999998</v>
      </c>
      <c r="Q2702" s="41">
        <f t="shared" si="1626"/>
        <v>-115218.73</v>
      </c>
      <c r="R2702" s="41">
        <f t="shared" si="1626"/>
        <v>-83765.142191400839</v>
      </c>
      <c r="S2702" s="41">
        <f t="shared" si="1626"/>
        <v>-94063.450000000012</v>
      </c>
      <c r="T2702" s="41">
        <f t="shared" si="1626"/>
        <v>-107310.10000000003</v>
      </c>
      <c r="U2702" s="41">
        <f t="shared" si="1626"/>
        <v>-137223.56</v>
      </c>
      <c r="V2702" s="41"/>
      <c r="W2702" s="41">
        <f>W44+W91+W142+W193+W244+W295+W346+W397+W448+W499+W550+W601+W652+W703+W754+W805+W856+W958+W1009+W1060+W1111+W1162+W1213+W1264+W1315+W1366+W1417+W1468+W1519+W1570+W1621+W1672+W1723+W1774+W1825+W1876+W1927+W1978+W2029+W2080+W2131+W2182+W2233+W2284+W2335+W2386+W2437+W2488+W2539+W2590+W2641+W2692</f>
        <v>-115278.91299999997</v>
      </c>
      <c r="X2702" s="41"/>
      <c r="Y2702" s="41">
        <f>Y44+Y91+Y142+Y193+Y244+Y295+Y346+Y397+Y448+Y499+Y550+Y601+Y652+Y703+Y754+Y805+Y856+Y958+Y1009+Y1060+Y1111+Y1162+Y1213+Y1264+Y1315+Y1366+Y1417+Y1468+Y1519+Y1570+Y1621+Y1672+Y1723+Y1774+Y1825+Y1876+Y1927+Y1978+Y2029+Y2080+Y2131+Y2182+Y2233+Y2284+Y2335+Y2386+Y2437+Y2488+Y2539+Y2590+Y2641+Y2692</f>
        <v>-73643.09328999999</v>
      </c>
      <c r="Z2702" s="41">
        <f>Z44+Z91+Z142+Z193+Z244+Z295+Z346+Z397+Z448+Z499+Z550+Z601+Z652+Z703+Z754+Z805+Z856+Z958+Z1009+Z1060+Z1111+Z1162+Z1213+Z1264+Z1315+Z1366+Z1417+Z1468+Z1519+Z1570+Z1621+Z1672+Z1723+Z1774+Z1825+Z1876+Z1927+Z1978+Z2029+Z2080+Z2131+Z2182+Z2233+Z2284+Z2335+Z2386+Z2437+Z2488+Z2539+Z2590+Z2641+Z2692</f>
        <v>-127472.32000000001</v>
      </c>
      <c r="AA2702" s="41"/>
      <c r="AB2702" s="41">
        <f t="shared" ref="AB2702:AG2702" si="1627">AB44+AB91+AB142+AB193+AB244+AB295+AB346+AB397+AB448+AB499+AB550+AB601+AB652+AB703+AB754+AB805+AB856+AB958+AB1009+AB1060+AB1111+AB1162+AB1213+AB1264+AB1315+AB1366+AB1417+AB1468+AB1519+AB1570+AB1621+AB1672+AB1723+AB1774+AB1825+AB1876+AB1927+AB1978+AB2029+AB2080+AB2131+AB2182+AB2233+AB2284+AB2335+AB2386+AB2437+AB2488+AB2539+AB2590+AB2641+AB2692</f>
        <v>-181272.63299999997</v>
      </c>
      <c r="AC2702" s="41">
        <f t="shared" si="1627"/>
        <v>-51112.71</v>
      </c>
      <c r="AD2702" s="41">
        <f t="shared" si="1627"/>
        <v>-90910.760000000009</v>
      </c>
      <c r="AE2702" s="41">
        <f t="shared" si="1627"/>
        <v>-65431.495999999999</v>
      </c>
      <c r="AF2702" s="41">
        <f t="shared" si="1627"/>
        <v>-85251.493999999992</v>
      </c>
      <c r="AG2702" s="41">
        <f t="shared" si="1627"/>
        <v>-45967.859999999993</v>
      </c>
      <c r="AH2702" s="41"/>
      <c r="AI2702" s="41">
        <f>AI44+AI91+AI142+AI193+AI244+AI295+AI346+AI397+AI448+AI499+AI550+AI601+AI652+AI703+AI754+AI805+AI856+AI958+AI1009+AI1060+AI1111+AI1162+AI1213+AI1264+AI1315+AI1366+AI1417+AI1468+AI1519+AI1570+AI1621+AI1672+AI1723+AI1774+AI1825+AI1876+AI1927+AI1978+AI2029+AI2080+AI2131+AI2182+AI2233+AI2284+AI2335+AI2386+AI2437+AI2488+AI2539+AI2590+AI2641+AI2692</f>
        <v>-30173.220000000008</v>
      </c>
      <c r="AJ2702" s="41">
        <f>AJ44+AJ91+AJ142+AJ193+AJ244+AJ295+AJ346+AJ397+AJ448+AJ499+AJ550+AJ601+AJ652+AJ703+AJ754+AJ805+AJ856+AJ958+AJ1009+AJ1060+AJ1111+AJ1162+AJ1213+AJ1264+AJ1315+AJ1366+AJ1417+AJ1468+AJ1519+AJ1570+AJ1621+AJ1672+AJ1723+AJ1774+AJ1825+AJ1876+AJ1927+AJ1978+AJ2029+AJ2080+AJ2131+AJ2182+AJ2233+AJ2284+AJ2335+AJ2386+AJ2437+AJ2488+AJ2539+AJ2590+AJ2641+AJ2692</f>
        <v>-24067.47</v>
      </c>
      <c r="AK2702" s="41"/>
      <c r="AL2702" s="41">
        <f t="shared" ref="AL2702:BD2702" si="1628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-261487.16</v>
      </c>
      <c r="AM2702" s="41">
        <f t="shared" si="1628"/>
        <v>-82269.507999999973</v>
      </c>
      <c r="AN2702" s="41">
        <f t="shared" si="1628"/>
        <v>-27702.290000000008</v>
      </c>
      <c r="AO2702" s="41">
        <f t="shared" si="1628"/>
        <v>-116355.26999999997</v>
      </c>
      <c r="AP2702" s="41" t="e">
        <f t="shared" si="1628"/>
        <v>#REF!</v>
      </c>
      <c r="AQ2702" s="41">
        <f t="shared" si="1628"/>
        <v>-191044.35000000006</v>
      </c>
      <c r="AR2702" s="41">
        <f t="shared" si="1628"/>
        <v>-68007.799999999988</v>
      </c>
      <c r="AS2702" s="41">
        <f t="shared" si="1628"/>
        <v>-149515.655</v>
      </c>
      <c r="AT2702" s="41">
        <f t="shared" si="1628"/>
        <v>-42024.569000000003</v>
      </c>
      <c r="AU2702" s="41">
        <f t="shared" si="1628"/>
        <v>-111537.37000000001</v>
      </c>
      <c r="AV2702" s="41">
        <f t="shared" si="1628"/>
        <v>0</v>
      </c>
      <c r="AW2702" s="41">
        <f t="shared" si="1628"/>
        <v>-28251.69</v>
      </c>
      <c r="AX2702" s="41">
        <f t="shared" si="1628"/>
        <v>-113206.32999999999</v>
      </c>
      <c r="AY2702" s="41">
        <f t="shared" si="1628"/>
        <v>-9758.5599999999977</v>
      </c>
      <c r="AZ2702" s="41">
        <f t="shared" si="1628"/>
        <v>-27248.280000000002</v>
      </c>
      <c r="BA2702" s="41">
        <f t="shared" si="1628"/>
        <v>-6600.9039999999995</v>
      </c>
      <c r="BB2702" s="41">
        <f t="shared" si="1628"/>
        <v>0</v>
      </c>
      <c r="BC2702" s="41">
        <f t="shared" si="1628"/>
        <v>0</v>
      </c>
      <c r="BD2702" s="41" t="e">
        <f t="shared" si="1628"/>
        <v>#REF!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4654" priority="1465" stopIfTrue="1" operator="containsText" text="NS">
      <formula>NOT(ISERROR(SEARCH("NS",BD15:BD21)))</formula>
    </cfRule>
  </conditionalFormatting>
  <conditionalFormatting sqref="BD15:BD21">
    <cfRule type="containsText" dxfId="14653" priority="1466" stopIfTrue="1" operator="containsText" text="DW">
      <formula>NOT(ISERROR(SEARCH("DW",BD15:BD21)))</formula>
    </cfRule>
  </conditionalFormatting>
  <conditionalFormatting sqref="BD15:BD21">
    <cfRule type="containsText" dxfId="14652" priority="1467" stopIfTrue="1" operator="containsText" text="NC">
      <formula>NOT(ISERROR(SEARCH("NC",BD15:BD21)))</formula>
    </cfRule>
  </conditionalFormatting>
  <conditionalFormatting sqref="BD121:BD142">
    <cfRule type="containsText" dxfId="14651" priority="1468" stopIfTrue="1" operator="containsText" text="NS">
      <formula>NOT(ISERROR(SEARCH("NS",BD121:BD142)))</formula>
    </cfRule>
  </conditionalFormatting>
  <conditionalFormatting sqref="BD121:BD142">
    <cfRule type="containsText" dxfId="14650" priority="1469" stopIfTrue="1" operator="containsText" text="DW">
      <formula>NOT(ISERROR(SEARCH("DW",BD121:BD142)))</formula>
    </cfRule>
  </conditionalFormatting>
  <conditionalFormatting sqref="BD121:BD142">
    <cfRule type="containsText" dxfId="14649" priority="1470" stopIfTrue="1" operator="containsText" text="NC">
      <formula>NOT(ISERROR(SEARCH("NC",BD121:BD142)))</formula>
    </cfRule>
  </conditionalFormatting>
  <conditionalFormatting sqref="BD215:BD221">
    <cfRule type="containsText" dxfId="14648" priority="1471" stopIfTrue="1" operator="containsText" text="NS">
      <formula>NOT(ISERROR(SEARCH("NS",BD215:BD221)))</formula>
    </cfRule>
  </conditionalFormatting>
  <conditionalFormatting sqref="BD215:BD221">
    <cfRule type="containsText" dxfId="14647" priority="1472" stopIfTrue="1" operator="containsText" text="DW">
      <formula>NOT(ISERROR(SEARCH("DW",BD215:BD221)))</formula>
    </cfRule>
  </conditionalFormatting>
  <conditionalFormatting sqref="BD215:BD221">
    <cfRule type="containsText" dxfId="14646" priority="1473" stopIfTrue="1" operator="containsText" text="NC">
      <formula>NOT(ISERROR(SEARCH("NC",BD215:BD221)))</formula>
    </cfRule>
  </conditionalFormatting>
  <conditionalFormatting sqref="BD266:BD276">
    <cfRule type="containsText" dxfId="14645" priority="1474" stopIfTrue="1" operator="containsText" text="NS">
      <formula>NOT(ISERROR(SEARCH("NS",BD266:BD276)))</formula>
    </cfRule>
  </conditionalFormatting>
  <conditionalFormatting sqref="BD266:BD276">
    <cfRule type="containsText" dxfId="14644" priority="1475" stopIfTrue="1" operator="containsText" text="DW">
      <formula>NOT(ISERROR(SEARCH("DW",BD266:BD276)))</formula>
    </cfRule>
  </conditionalFormatting>
  <conditionalFormatting sqref="BD266:BD276">
    <cfRule type="containsText" dxfId="14643" priority="1476" stopIfTrue="1" operator="containsText" text="NC">
      <formula>NOT(ISERROR(SEARCH("NC",BD266:BD276)))</formula>
    </cfRule>
  </conditionalFormatting>
  <conditionalFormatting sqref="BD317:BD323">
    <cfRule type="containsText" dxfId="14642" priority="1477" stopIfTrue="1" operator="containsText" text="NS">
      <formula>NOT(ISERROR(SEARCH("NS",BD317:BD323)))</formula>
    </cfRule>
  </conditionalFormatting>
  <conditionalFormatting sqref="BD317:BD323">
    <cfRule type="containsText" dxfId="14641" priority="1478" stopIfTrue="1" operator="containsText" text="DW">
      <formula>NOT(ISERROR(SEARCH("DW",BD317:BD323)))</formula>
    </cfRule>
  </conditionalFormatting>
  <conditionalFormatting sqref="BD317:BD323">
    <cfRule type="containsText" dxfId="14640" priority="1479" stopIfTrue="1" operator="containsText" text="NC">
      <formula>NOT(ISERROR(SEARCH("NC",BD317:BD323)))</formula>
    </cfRule>
  </conditionalFormatting>
  <conditionalFormatting sqref="BD368:BD378">
    <cfRule type="containsText" dxfId="14639" priority="1480" stopIfTrue="1" operator="containsText" text="NS">
      <formula>NOT(ISERROR(SEARCH("NS",BD368:BD378)))</formula>
    </cfRule>
  </conditionalFormatting>
  <conditionalFormatting sqref="BD368:BD378">
    <cfRule type="containsText" dxfId="14638" priority="1481" stopIfTrue="1" operator="containsText" text="DW">
      <formula>NOT(ISERROR(SEARCH("DW",BD368:BD378)))</formula>
    </cfRule>
  </conditionalFormatting>
  <conditionalFormatting sqref="BD368:BD378">
    <cfRule type="containsText" dxfId="14637" priority="1482" stopIfTrue="1" operator="containsText" text="NC">
      <formula>NOT(ISERROR(SEARCH("NC",BD368:BD378)))</formula>
    </cfRule>
  </conditionalFormatting>
  <conditionalFormatting sqref="BD419:BD425">
    <cfRule type="containsText" dxfId="14636" priority="1483" stopIfTrue="1" operator="containsText" text="NS">
      <formula>NOT(ISERROR(SEARCH("NS",BD419:BD425)))</formula>
    </cfRule>
  </conditionalFormatting>
  <conditionalFormatting sqref="BD419:BD425">
    <cfRule type="containsText" dxfId="14635" priority="1484" stopIfTrue="1" operator="containsText" text="DW">
      <formula>NOT(ISERROR(SEARCH("DW",BD419:BD425)))</formula>
    </cfRule>
  </conditionalFormatting>
  <conditionalFormatting sqref="BD419:BD425">
    <cfRule type="containsText" dxfId="14634" priority="1485" stopIfTrue="1" operator="containsText" text="NC">
      <formula>NOT(ISERROR(SEARCH("NC",BD419:BD425)))</formula>
    </cfRule>
  </conditionalFormatting>
  <conditionalFormatting sqref="BD470:BD480">
    <cfRule type="containsText" dxfId="14633" priority="1486" stopIfTrue="1" operator="containsText" text="NS">
      <formula>NOT(ISERROR(SEARCH("NS",BD470:BD480)))</formula>
    </cfRule>
  </conditionalFormatting>
  <conditionalFormatting sqref="BD470:BD480">
    <cfRule type="containsText" dxfId="14632" priority="1487" stopIfTrue="1" operator="containsText" text="DW">
      <formula>NOT(ISERROR(SEARCH("DW",BD470:BD480)))</formula>
    </cfRule>
  </conditionalFormatting>
  <conditionalFormatting sqref="BD470:BD480">
    <cfRule type="containsText" dxfId="14631" priority="1488" stopIfTrue="1" operator="containsText" text="NC">
      <formula>NOT(ISERROR(SEARCH("NC",BD470:BD480)))</formula>
    </cfRule>
  </conditionalFormatting>
  <conditionalFormatting sqref="BD521:BD527">
    <cfRule type="containsText" dxfId="14630" priority="1489" stopIfTrue="1" operator="containsText" text="NS">
      <formula>NOT(ISERROR(SEARCH("NS",BD521:BD527)))</formula>
    </cfRule>
  </conditionalFormatting>
  <conditionalFormatting sqref="BD521:BD527">
    <cfRule type="containsText" dxfId="14629" priority="1490" stopIfTrue="1" operator="containsText" text="DW">
      <formula>NOT(ISERROR(SEARCH("DW",BD521:BD527)))</formula>
    </cfRule>
  </conditionalFormatting>
  <conditionalFormatting sqref="BD521:BD527">
    <cfRule type="containsText" dxfId="14628" priority="1491" stopIfTrue="1" operator="containsText" text="NC">
      <formula>NOT(ISERROR(SEARCH("NC",BD521:BD527)))</formula>
    </cfRule>
  </conditionalFormatting>
  <conditionalFormatting sqref="BD572:BD582">
    <cfRule type="containsText" dxfId="14627" priority="1492" stopIfTrue="1" operator="containsText" text="NS">
      <formula>NOT(ISERROR(SEARCH("NS",BD572:BD582)))</formula>
    </cfRule>
  </conditionalFormatting>
  <conditionalFormatting sqref="BD572:BD582">
    <cfRule type="containsText" dxfId="14626" priority="1493" stopIfTrue="1" operator="containsText" text="DW">
      <formula>NOT(ISERROR(SEARCH("DW",BD572:BD582)))</formula>
    </cfRule>
  </conditionalFormatting>
  <conditionalFormatting sqref="BD572:BD582">
    <cfRule type="containsText" dxfId="14625" priority="1494" stopIfTrue="1" operator="containsText" text="NC">
      <formula>NOT(ISERROR(SEARCH("NC",BD572:BD582)))</formula>
    </cfRule>
  </conditionalFormatting>
  <conditionalFormatting sqref="BD623:BD629">
    <cfRule type="containsText" dxfId="14624" priority="1495" stopIfTrue="1" operator="containsText" text="NS">
      <formula>NOT(ISERROR(SEARCH("NS",BD623:BD629)))</formula>
    </cfRule>
  </conditionalFormatting>
  <conditionalFormatting sqref="BD623:BD629">
    <cfRule type="containsText" dxfId="14623" priority="1496" stopIfTrue="1" operator="containsText" text="DW">
      <formula>NOT(ISERROR(SEARCH("DW",BD623:BD629)))</formula>
    </cfRule>
  </conditionalFormatting>
  <conditionalFormatting sqref="BD623:BD629">
    <cfRule type="containsText" dxfId="14622" priority="1497" stopIfTrue="1" operator="containsText" text="NC">
      <formula>NOT(ISERROR(SEARCH("NC",BD623:BD629)))</formula>
    </cfRule>
  </conditionalFormatting>
  <conditionalFormatting sqref="BD674:BD684">
    <cfRule type="containsText" dxfId="14621" priority="1498" stopIfTrue="1" operator="containsText" text="NS">
      <formula>NOT(ISERROR(SEARCH("NS",BD674:BD684)))</formula>
    </cfRule>
  </conditionalFormatting>
  <conditionalFormatting sqref="BD674:BD684">
    <cfRule type="containsText" dxfId="14620" priority="1499" stopIfTrue="1" operator="containsText" text="DW">
      <formula>NOT(ISERROR(SEARCH("DW",BD674:BD684)))</formula>
    </cfRule>
  </conditionalFormatting>
  <conditionalFormatting sqref="BD674:BD684">
    <cfRule type="containsText" dxfId="14619" priority="1500" stopIfTrue="1" operator="containsText" text="NC">
      <formula>NOT(ISERROR(SEARCH("NC",BD674:BD684)))</formula>
    </cfRule>
  </conditionalFormatting>
  <conditionalFormatting sqref="BD725:BD731">
    <cfRule type="containsText" dxfId="14618" priority="1501" stopIfTrue="1" operator="containsText" text="NS">
      <formula>NOT(ISERROR(SEARCH("NS",BD725:BD731)))</formula>
    </cfRule>
  </conditionalFormatting>
  <conditionalFormatting sqref="BD725:BD731">
    <cfRule type="containsText" dxfId="14617" priority="1502" stopIfTrue="1" operator="containsText" text="DW">
      <formula>NOT(ISERROR(SEARCH("DW",BD725:BD731)))</formula>
    </cfRule>
  </conditionalFormatting>
  <conditionalFormatting sqref="BD725:BD731">
    <cfRule type="containsText" dxfId="14616" priority="1503" stopIfTrue="1" operator="containsText" text="NC">
      <formula>NOT(ISERROR(SEARCH("NC",BD725:BD731)))</formula>
    </cfRule>
  </conditionalFormatting>
  <conditionalFormatting sqref="BD776:BD786">
    <cfRule type="containsText" dxfId="14615" priority="1504" stopIfTrue="1" operator="containsText" text="NS">
      <formula>NOT(ISERROR(SEARCH("NS",BD776:BD786)))</formula>
    </cfRule>
  </conditionalFormatting>
  <conditionalFormatting sqref="BD776:BD786">
    <cfRule type="containsText" dxfId="14614" priority="1505" stopIfTrue="1" operator="containsText" text="DW">
      <formula>NOT(ISERROR(SEARCH("DW",BD776:BD786)))</formula>
    </cfRule>
  </conditionalFormatting>
  <conditionalFormatting sqref="BD776:BD786">
    <cfRule type="containsText" dxfId="14613" priority="1506" stopIfTrue="1" operator="containsText" text="NC">
      <formula>NOT(ISERROR(SEARCH("NC",BD776:BD786)))</formula>
    </cfRule>
  </conditionalFormatting>
  <conditionalFormatting sqref="BD827:BD833">
    <cfRule type="containsText" dxfId="14612" priority="1507" stopIfTrue="1" operator="containsText" text="NS">
      <formula>NOT(ISERROR(SEARCH("NS",BD827:BD833)))</formula>
    </cfRule>
  </conditionalFormatting>
  <conditionalFormatting sqref="BD827:BD833">
    <cfRule type="containsText" dxfId="14611" priority="1508" stopIfTrue="1" operator="containsText" text="DW">
      <formula>NOT(ISERROR(SEARCH("DW",BD827:BD833)))</formula>
    </cfRule>
  </conditionalFormatting>
  <conditionalFormatting sqref="BD827:BD833">
    <cfRule type="containsText" dxfId="14610" priority="1509" stopIfTrue="1" operator="containsText" text="NC">
      <formula>NOT(ISERROR(SEARCH("NC",BD827:BD833)))</formula>
    </cfRule>
  </conditionalFormatting>
  <conditionalFormatting sqref="BD878:BD888">
    <cfRule type="containsText" dxfId="14609" priority="1510" stopIfTrue="1" operator="containsText" text="NS">
      <formula>NOT(ISERROR(SEARCH("NS",BD878:BD888)))</formula>
    </cfRule>
  </conditionalFormatting>
  <conditionalFormatting sqref="BD878:BD888">
    <cfRule type="containsText" dxfId="14608" priority="1511" stopIfTrue="1" operator="containsText" text="DW">
      <formula>NOT(ISERROR(SEARCH("DW",BD878:BD888)))</formula>
    </cfRule>
  </conditionalFormatting>
  <conditionalFormatting sqref="BD878:BD888">
    <cfRule type="containsText" dxfId="14607" priority="1512" stopIfTrue="1" operator="containsText" text="NC">
      <formula>NOT(ISERROR(SEARCH("NC",BD878:BD888)))</formula>
    </cfRule>
  </conditionalFormatting>
  <conditionalFormatting sqref="BD929:BD935">
    <cfRule type="containsText" dxfId="14606" priority="1513" stopIfTrue="1" operator="containsText" text="NS">
      <formula>NOT(ISERROR(SEARCH("NS",BD929:BD935)))</formula>
    </cfRule>
  </conditionalFormatting>
  <conditionalFormatting sqref="BD929:BD935">
    <cfRule type="containsText" dxfId="14605" priority="1514" stopIfTrue="1" operator="containsText" text="DW">
      <formula>NOT(ISERROR(SEARCH("DW",BD929:BD935)))</formula>
    </cfRule>
  </conditionalFormatting>
  <conditionalFormatting sqref="BD929:BD935">
    <cfRule type="containsText" dxfId="14604" priority="1515" stopIfTrue="1" operator="containsText" text="NC">
      <formula>NOT(ISERROR(SEARCH("NC",BD929:BD935)))</formula>
    </cfRule>
  </conditionalFormatting>
  <conditionalFormatting sqref="BD980:BD990">
    <cfRule type="containsText" dxfId="14603" priority="1516" stopIfTrue="1" operator="containsText" text="NS">
      <formula>NOT(ISERROR(SEARCH("NS",BD980:BD990)))</formula>
    </cfRule>
  </conditionalFormatting>
  <conditionalFormatting sqref="BD980:BD990">
    <cfRule type="containsText" dxfId="14602" priority="1517" stopIfTrue="1" operator="containsText" text="DW">
      <formula>NOT(ISERROR(SEARCH("DW",BD980:BD990)))</formula>
    </cfRule>
  </conditionalFormatting>
  <conditionalFormatting sqref="BD980:BD990">
    <cfRule type="containsText" dxfId="14601" priority="1518" stopIfTrue="1" operator="containsText" text="NC">
      <formula>NOT(ISERROR(SEARCH("NC",BD980:BD990)))</formula>
    </cfRule>
  </conditionalFormatting>
  <conditionalFormatting sqref="BD1031:BD1037">
    <cfRule type="containsText" dxfId="14600" priority="1519" stopIfTrue="1" operator="containsText" text="NS">
      <formula>NOT(ISERROR(SEARCH("NS",BD1031:BD1037)))</formula>
    </cfRule>
  </conditionalFormatting>
  <conditionalFormatting sqref="BD1031:BD1037">
    <cfRule type="containsText" dxfId="14599" priority="1520" stopIfTrue="1" operator="containsText" text="DW">
      <formula>NOT(ISERROR(SEARCH("DW",BD1031:BD1037)))</formula>
    </cfRule>
  </conditionalFormatting>
  <conditionalFormatting sqref="BD1031:BD1037">
    <cfRule type="containsText" dxfId="14598" priority="1521" stopIfTrue="1" operator="containsText" text="NC">
      <formula>NOT(ISERROR(SEARCH("NC",BD1031:BD1037)))</formula>
    </cfRule>
  </conditionalFormatting>
  <conditionalFormatting sqref="BD1082:BD1092">
    <cfRule type="containsText" dxfId="14597" priority="1522" stopIfTrue="1" operator="containsText" text="NS">
      <formula>NOT(ISERROR(SEARCH("NS",BD1082:BD1092)))</formula>
    </cfRule>
  </conditionalFormatting>
  <conditionalFormatting sqref="BD1082:BD1092">
    <cfRule type="containsText" dxfId="14596" priority="1523" stopIfTrue="1" operator="containsText" text="DW">
      <formula>NOT(ISERROR(SEARCH("DW",BD1082:BD1092)))</formula>
    </cfRule>
  </conditionalFormatting>
  <conditionalFormatting sqref="BD1082:BD1092">
    <cfRule type="containsText" dxfId="14595" priority="1524" stopIfTrue="1" operator="containsText" text="NC">
      <formula>NOT(ISERROR(SEARCH("NC",BD1082:BD1092)))</formula>
    </cfRule>
  </conditionalFormatting>
  <conditionalFormatting sqref="BD1133:BD1139">
    <cfRule type="containsText" dxfId="14594" priority="1525" stopIfTrue="1" operator="containsText" text="NS">
      <formula>NOT(ISERROR(SEARCH("NS",BD1133:BD1139)))</formula>
    </cfRule>
  </conditionalFormatting>
  <conditionalFormatting sqref="BD1133:BD1139">
    <cfRule type="containsText" dxfId="14593" priority="1526" stopIfTrue="1" operator="containsText" text="DW">
      <formula>NOT(ISERROR(SEARCH("DW",BD1133:BD1139)))</formula>
    </cfRule>
  </conditionalFormatting>
  <conditionalFormatting sqref="BD1133:BD1139">
    <cfRule type="containsText" dxfId="14592" priority="1527" stopIfTrue="1" operator="containsText" text="NC">
      <formula>NOT(ISERROR(SEARCH("NC",BD1133:BD1139)))</formula>
    </cfRule>
  </conditionalFormatting>
  <conditionalFormatting sqref="BD1184:BD1194">
    <cfRule type="containsText" dxfId="14591" priority="1528" stopIfTrue="1" operator="containsText" text="NS">
      <formula>NOT(ISERROR(SEARCH("NS",BD1184:BD1194)))</formula>
    </cfRule>
  </conditionalFormatting>
  <conditionalFormatting sqref="BD1184:BD1194">
    <cfRule type="containsText" dxfId="14590" priority="1529" stopIfTrue="1" operator="containsText" text="DW">
      <formula>NOT(ISERROR(SEARCH("DW",BD1184:BD1194)))</formula>
    </cfRule>
  </conditionalFormatting>
  <conditionalFormatting sqref="BD1184:BD1194">
    <cfRule type="containsText" dxfId="14589" priority="1530" stopIfTrue="1" operator="containsText" text="NC">
      <formula>NOT(ISERROR(SEARCH("NC",BD1184:BD1194)))</formula>
    </cfRule>
  </conditionalFormatting>
  <conditionalFormatting sqref="BD1235:BD1241">
    <cfRule type="containsText" dxfId="14588" priority="1531" stopIfTrue="1" operator="containsText" text="NS">
      <formula>NOT(ISERROR(SEARCH("NS",BD1235:BD1241)))</formula>
    </cfRule>
  </conditionalFormatting>
  <conditionalFormatting sqref="BD1235:BD1241">
    <cfRule type="containsText" dxfId="14587" priority="1532" stopIfTrue="1" operator="containsText" text="DW">
      <formula>NOT(ISERROR(SEARCH("DW",BD1235:BD1241)))</formula>
    </cfRule>
  </conditionalFormatting>
  <conditionalFormatting sqref="BD1235:BD1241">
    <cfRule type="containsText" dxfId="14586" priority="1533" stopIfTrue="1" operator="containsText" text="NC">
      <formula>NOT(ISERROR(SEARCH("NC",BD1235:BD1241)))</formula>
    </cfRule>
  </conditionalFormatting>
  <conditionalFormatting sqref="BD1286:BD1296">
    <cfRule type="containsText" dxfId="14585" priority="1534" stopIfTrue="1" operator="containsText" text="NS">
      <formula>NOT(ISERROR(SEARCH("NS",BD1286:BD1296)))</formula>
    </cfRule>
  </conditionalFormatting>
  <conditionalFormatting sqref="BD1286:BD1296">
    <cfRule type="containsText" dxfId="14584" priority="1535" stopIfTrue="1" operator="containsText" text="DW">
      <formula>NOT(ISERROR(SEARCH("DW",BD1286:BD1296)))</formula>
    </cfRule>
  </conditionalFormatting>
  <conditionalFormatting sqref="BD1286:BD1296">
    <cfRule type="containsText" dxfId="14583" priority="1536" stopIfTrue="1" operator="containsText" text="NC">
      <formula>NOT(ISERROR(SEARCH("NC",BD1286:BD1296)))</formula>
    </cfRule>
  </conditionalFormatting>
  <conditionalFormatting sqref="BD1337:BD1343">
    <cfRule type="containsText" dxfId="14582" priority="1537" stopIfTrue="1" operator="containsText" text="NS">
      <formula>NOT(ISERROR(SEARCH("NS",BD1337:BD1343)))</formula>
    </cfRule>
  </conditionalFormatting>
  <conditionalFormatting sqref="BD1337:BD1343">
    <cfRule type="containsText" dxfId="14581" priority="1538" stopIfTrue="1" operator="containsText" text="DW">
      <formula>NOT(ISERROR(SEARCH("DW",BD1337:BD1343)))</formula>
    </cfRule>
  </conditionalFormatting>
  <conditionalFormatting sqref="BD1337:BD1343">
    <cfRule type="containsText" dxfId="14580" priority="1539" stopIfTrue="1" operator="containsText" text="NC">
      <formula>NOT(ISERROR(SEARCH("NC",BD1337:BD1343)))</formula>
    </cfRule>
  </conditionalFormatting>
  <conditionalFormatting sqref="BD1388:BD1398">
    <cfRule type="containsText" dxfId="14579" priority="1540" stopIfTrue="1" operator="containsText" text="NS">
      <formula>NOT(ISERROR(SEARCH("NS",BD1388:BD1398)))</formula>
    </cfRule>
  </conditionalFormatting>
  <conditionalFormatting sqref="BD1388:BD1398">
    <cfRule type="containsText" dxfId="14578" priority="1541" stopIfTrue="1" operator="containsText" text="DW">
      <formula>NOT(ISERROR(SEARCH("DW",BD1388:BD1398)))</formula>
    </cfRule>
  </conditionalFormatting>
  <conditionalFormatting sqref="BD1388:BD1398">
    <cfRule type="containsText" dxfId="14577" priority="1542" stopIfTrue="1" operator="containsText" text="NC">
      <formula>NOT(ISERROR(SEARCH("NC",BD1388:BD1398)))</formula>
    </cfRule>
  </conditionalFormatting>
  <conditionalFormatting sqref="BD1490:BD1500">
    <cfRule type="containsText" dxfId="14576" priority="1543" stopIfTrue="1" operator="containsText" text="NS">
      <formula>NOT(ISERROR(SEARCH("NS",BD1490:BD1500)))</formula>
    </cfRule>
  </conditionalFormatting>
  <conditionalFormatting sqref="BD1490:BD1500">
    <cfRule type="containsText" dxfId="14575" priority="1544" stopIfTrue="1" operator="containsText" text="DW">
      <formula>NOT(ISERROR(SEARCH("DW",BD1490:BD1500)))</formula>
    </cfRule>
  </conditionalFormatting>
  <conditionalFormatting sqref="BD1490:BD1500">
    <cfRule type="containsText" dxfId="14574" priority="1545" stopIfTrue="1" operator="containsText" text="NC">
      <formula>NOT(ISERROR(SEARCH("NC",BD1490:BD1500)))</formula>
    </cfRule>
  </conditionalFormatting>
  <conditionalFormatting sqref="BD1541:BD1547">
    <cfRule type="containsText" dxfId="14573" priority="1546" stopIfTrue="1" operator="containsText" text="NS">
      <formula>NOT(ISERROR(SEARCH("NS",BD1541:BD1547)))</formula>
    </cfRule>
  </conditionalFormatting>
  <conditionalFormatting sqref="BD1541:BD1547">
    <cfRule type="containsText" dxfId="14572" priority="1547" stopIfTrue="1" operator="containsText" text="DW">
      <formula>NOT(ISERROR(SEARCH("DW",BD1541:BD1547)))</formula>
    </cfRule>
  </conditionalFormatting>
  <conditionalFormatting sqref="BD1541:BD1547">
    <cfRule type="containsText" dxfId="14571" priority="1548" stopIfTrue="1" operator="containsText" text="NC">
      <formula>NOT(ISERROR(SEARCH("NC",BD1541:BD1547)))</formula>
    </cfRule>
  </conditionalFormatting>
  <conditionalFormatting sqref="BD1592:BD1602">
    <cfRule type="containsText" dxfId="14570" priority="1549" stopIfTrue="1" operator="containsText" text="NS">
      <formula>NOT(ISERROR(SEARCH("NS",BD1592:BD1602)))</formula>
    </cfRule>
  </conditionalFormatting>
  <conditionalFormatting sqref="BD1592:BD1602">
    <cfRule type="containsText" dxfId="14569" priority="1550" stopIfTrue="1" operator="containsText" text="DW">
      <formula>NOT(ISERROR(SEARCH("DW",BD1592:BD1602)))</formula>
    </cfRule>
  </conditionalFormatting>
  <conditionalFormatting sqref="BD1592:BD1602">
    <cfRule type="containsText" dxfId="14568" priority="1551" stopIfTrue="1" operator="containsText" text="NC">
      <formula>NOT(ISERROR(SEARCH("NC",BD1592:BD1602)))</formula>
    </cfRule>
  </conditionalFormatting>
  <conditionalFormatting sqref="BD1643:BD1649">
    <cfRule type="containsText" dxfId="14567" priority="1552" stopIfTrue="1" operator="containsText" text="NS">
      <formula>NOT(ISERROR(SEARCH("NS",BD1643:BD1649)))</formula>
    </cfRule>
  </conditionalFormatting>
  <conditionalFormatting sqref="BD1643:BD1649">
    <cfRule type="containsText" dxfId="14566" priority="1553" stopIfTrue="1" operator="containsText" text="DW">
      <formula>NOT(ISERROR(SEARCH("DW",BD1643:BD1649)))</formula>
    </cfRule>
  </conditionalFormatting>
  <conditionalFormatting sqref="BD1643:BD1649">
    <cfRule type="containsText" dxfId="14565" priority="1554" stopIfTrue="1" operator="containsText" text="NC">
      <formula>NOT(ISERROR(SEARCH("NC",BD1643:BD1649)))</formula>
    </cfRule>
  </conditionalFormatting>
  <conditionalFormatting sqref="BD1694:BD1704">
    <cfRule type="containsText" dxfId="14564" priority="1555" stopIfTrue="1" operator="containsText" text="NS">
      <formula>NOT(ISERROR(SEARCH("NS",BD1694:BD1704)))</formula>
    </cfRule>
  </conditionalFormatting>
  <conditionalFormatting sqref="BD1694:BD1704">
    <cfRule type="containsText" dxfId="14563" priority="1556" stopIfTrue="1" operator="containsText" text="DW">
      <formula>NOT(ISERROR(SEARCH("DW",BD1694:BD1704)))</formula>
    </cfRule>
  </conditionalFormatting>
  <conditionalFormatting sqref="BD1694:BD1704">
    <cfRule type="containsText" dxfId="14562" priority="1557" stopIfTrue="1" operator="containsText" text="NC">
      <formula>NOT(ISERROR(SEARCH("NC",BD1694:BD1704)))</formula>
    </cfRule>
  </conditionalFormatting>
  <conditionalFormatting sqref="BD1745:BD1751">
    <cfRule type="containsText" dxfId="14561" priority="1558" stopIfTrue="1" operator="containsText" text="NS">
      <formula>NOT(ISERROR(SEARCH("NS",BD1745:BD1751)))</formula>
    </cfRule>
  </conditionalFormatting>
  <conditionalFormatting sqref="BD1745:BD1751">
    <cfRule type="containsText" dxfId="14560" priority="1559" stopIfTrue="1" operator="containsText" text="DW">
      <formula>NOT(ISERROR(SEARCH("DW",BD1745:BD1751)))</formula>
    </cfRule>
  </conditionalFormatting>
  <conditionalFormatting sqref="BD1745:BD1751">
    <cfRule type="containsText" dxfId="14559" priority="1560" stopIfTrue="1" operator="containsText" text="NC">
      <formula>NOT(ISERROR(SEARCH("NC",BD1745:BD1751)))</formula>
    </cfRule>
  </conditionalFormatting>
  <conditionalFormatting sqref="BD1796:BD1806">
    <cfRule type="containsText" dxfId="14558" priority="1561" stopIfTrue="1" operator="containsText" text="NS">
      <formula>NOT(ISERROR(SEARCH("NS",BD1796:BD1806)))</formula>
    </cfRule>
  </conditionalFormatting>
  <conditionalFormatting sqref="BD1796:BD1806">
    <cfRule type="containsText" dxfId="14557" priority="1562" stopIfTrue="1" operator="containsText" text="DW">
      <formula>NOT(ISERROR(SEARCH("DW",BD1796:BD1806)))</formula>
    </cfRule>
  </conditionalFormatting>
  <conditionalFormatting sqref="BD1796:BD1806">
    <cfRule type="containsText" dxfId="14556" priority="1563" stopIfTrue="1" operator="containsText" text="NC">
      <formula>NOT(ISERROR(SEARCH("NC",BD1796:BD1806)))</formula>
    </cfRule>
  </conditionalFormatting>
  <conditionalFormatting sqref="BD1847:BD1853">
    <cfRule type="containsText" dxfId="14555" priority="1564" stopIfTrue="1" operator="containsText" text="NS">
      <formula>NOT(ISERROR(SEARCH("NS",BD1847:BD1853)))</formula>
    </cfRule>
  </conditionalFormatting>
  <conditionalFormatting sqref="BD1847:BD1853">
    <cfRule type="containsText" dxfId="14554" priority="1565" stopIfTrue="1" operator="containsText" text="DW">
      <formula>NOT(ISERROR(SEARCH("DW",BD1847:BD1853)))</formula>
    </cfRule>
  </conditionalFormatting>
  <conditionalFormatting sqref="BD1847:BD1853">
    <cfRule type="containsText" dxfId="14553" priority="1566" stopIfTrue="1" operator="containsText" text="NC">
      <formula>NOT(ISERROR(SEARCH("NC",BD1847:BD1853)))</formula>
    </cfRule>
  </conditionalFormatting>
  <conditionalFormatting sqref="BD1898:BD1908">
    <cfRule type="containsText" dxfId="14552" priority="1567" stopIfTrue="1" operator="containsText" text="NS">
      <formula>NOT(ISERROR(SEARCH("NS",BD1898:BD1908)))</formula>
    </cfRule>
  </conditionalFormatting>
  <conditionalFormatting sqref="BD1898:BD1908">
    <cfRule type="containsText" dxfId="14551" priority="1568" stopIfTrue="1" operator="containsText" text="DW">
      <formula>NOT(ISERROR(SEARCH("DW",BD1898:BD1908)))</formula>
    </cfRule>
  </conditionalFormatting>
  <conditionalFormatting sqref="BD1898:BD1908">
    <cfRule type="containsText" dxfId="14550" priority="1569" stopIfTrue="1" operator="containsText" text="NC">
      <formula>NOT(ISERROR(SEARCH("NC",BD1898:BD1908)))</formula>
    </cfRule>
  </conditionalFormatting>
  <conditionalFormatting sqref="BD1949:BD1955">
    <cfRule type="containsText" dxfId="14549" priority="1570" stopIfTrue="1" operator="containsText" text="NS">
      <formula>NOT(ISERROR(SEARCH("NS",BD1949:BD1955)))</formula>
    </cfRule>
  </conditionalFormatting>
  <conditionalFormatting sqref="BD1949:BD1955">
    <cfRule type="containsText" dxfId="14548" priority="1571" stopIfTrue="1" operator="containsText" text="DW">
      <formula>NOT(ISERROR(SEARCH("DW",BD1949:BD1955)))</formula>
    </cfRule>
  </conditionalFormatting>
  <conditionalFormatting sqref="BD1949:BD1955">
    <cfRule type="containsText" dxfId="14547" priority="1572" stopIfTrue="1" operator="containsText" text="NC">
      <formula>NOT(ISERROR(SEARCH("NC",BD1949:BD1955)))</formula>
    </cfRule>
  </conditionalFormatting>
  <conditionalFormatting sqref="BD2000:BD2010">
    <cfRule type="containsText" dxfId="14546" priority="1573" stopIfTrue="1" operator="containsText" text="NS">
      <formula>NOT(ISERROR(SEARCH("NS",BD2000:BD2010)))</formula>
    </cfRule>
  </conditionalFormatting>
  <conditionalFormatting sqref="BD2000:BD2010">
    <cfRule type="containsText" dxfId="14545" priority="1574" stopIfTrue="1" operator="containsText" text="DW">
      <formula>NOT(ISERROR(SEARCH("DW",BD2000:BD2010)))</formula>
    </cfRule>
  </conditionalFormatting>
  <conditionalFormatting sqref="BD2000:BD2010">
    <cfRule type="containsText" dxfId="14544" priority="1575" stopIfTrue="1" operator="containsText" text="NC">
      <formula>NOT(ISERROR(SEARCH("NC",BD2000:BD2010)))</formula>
    </cfRule>
  </conditionalFormatting>
  <conditionalFormatting sqref="BD2051:BD2057">
    <cfRule type="containsText" dxfId="14543" priority="1576" stopIfTrue="1" operator="containsText" text="NS">
      <formula>NOT(ISERROR(SEARCH("NS",BD2051:BD2057)))</formula>
    </cfRule>
  </conditionalFormatting>
  <conditionalFormatting sqref="BD2051:BD2057">
    <cfRule type="containsText" dxfId="14542" priority="1577" stopIfTrue="1" operator="containsText" text="DW">
      <formula>NOT(ISERROR(SEARCH("DW",BD2051:BD2057)))</formula>
    </cfRule>
  </conditionalFormatting>
  <conditionalFormatting sqref="BD2051:BD2057">
    <cfRule type="containsText" dxfId="14541" priority="1578" stopIfTrue="1" operator="containsText" text="NC">
      <formula>NOT(ISERROR(SEARCH("NC",BD2051:BD2057)))</formula>
    </cfRule>
  </conditionalFormatting>
  <conditionalFormatting sqref="BD2102:BD2112">
    <cfRule type="containsText" dxfId="14540" priority="1579" stopIfTrue="1" operator="containsText" text="NS">
      <formula>NOT(ISERROR(SEARCH("NS",BD2102:BD2112)))</formula>
    </cfRule>
  </conditionalFormatting>
  <conditionalFormatting sqref="BD2102:BD2112">
    <cfRule type="containsText" dxfId="14539" priority="1580" stopIfTrue="1" operator="containsText" text="DW">
      <formula>NOT(ISERROR(SEARCH("DW",BD2102:BD2112)))</formula>
    </cfRule>
  </conditionalFormatting>
  <conditionalFormatting sqref="BD2102:BD2112">
    <cfRule type="containsText" dxfId="14538" priority="1581" stopIfTrue="1" operator="containsText" text="NC">
      <formula>NOT(ISERROR(SEARCH("NC",BD2102:BD2112)))</formula>
    </cfRule>
  </conditionalFormatting>
  <conditionalFormatting sqref="BD2153:BD2159">
    <cfRule type="containsText" dxfId="14537" priority="1582" stopIfTrue="1" operator="containsText" text="NS">
      <formula>NOT(ISERROR(SEARCH("NS",BD2153:BD2159)))</formula>
    </cfRule>
  </conditionalFormatting>
  <conditionalFormatting sqref="BD2153:BD2159">
    <cfRule type="containsText" dxfId="14536" priority="1583" stopIfTrue="1" operator="containsText" text="DW">
      <formula>NOT(ISERROR(SEARCH("DW",BD2153:BD2159)))</formula>
    </cfRule>
  </conditionalFormatting>
  <conditionalFormatting sqref="BD2153:BD2159">
    <cfRule type="containsText" dxfId="14535" priority="1584" stopIfTrue="1" operator="containsText" text="NC">
      <formula>NOT(ISERROR(SEARCH("NC",BD2153:BD2159)))</formula>
    </cfRule>
  </conditionalFormatting>
  <conditionalFormatting sqref="BD2255:BD2261">
    <cfRule type="containsText" dxfId="14534" priority="1585" stopIfTrue="1" operator="containsText" text="NS">
      <formula>NOT(ISERROR(SEARCH("NS",BD2255:BD2261)))</formula>
    </cfRule>
  </conditionalFormatting>
  <conditionalFormatting sqref="BD2255:BD2261">
    <cfRule type="containsText" dxfId="14533" priority="1586" stopIfTrue="1" operator="containsText" text="DW">
      <formula>NOT(ISERROR(SEARCH("DW",BD2255:BD2261)))</formula>
    </cfRule>
  </conditionalFormatting>
  <conditionalFormatting sqref="BD2255:BD2261">
    <cfRule type="containsText" dxfId="14532" priority="1587" stopIfTrue="1" operator="containsText" text="NC">
      <formula>NOT(ISERROR(SEARCH("NC",BD2255:BD2261)))</formula>
    </cfRule>
  </conditionalFormatting>
  <conditionalFormatting sqref="BD2306:BD2316">
    <cfRule type="containsText" dxfId="14531" priority="1588" stopIfTrue="1" operator="containsText" text="NS">
      <formula>NOT(ISERROR(SEARCH("NS",BD2306:BD2316)))</formula>
    </cfRule>
  </conditionalFormatting>
  <conditionalFormatting sqref="BD2306:BD2316">
    <cfRule type="containsText" dxfId="14530" priority="1589" stopIfTrue="1" operator="containsText" text="DW">
      <formula>NOT(ISERROR(SEARCH("DW",BD2306:BD2316)))</formula>
    </cfRule>
  </conditionalFormatting>
  <conditionalFormatting sqref="BD2306:BD2316">
    <cfRule type="containsText" dxfId="14529" priority="1590" stopIfTrue="1" operator="containsText" text="NC">
      <formula>NOT(ISERROR(SEARCH("NC",BD2306:BD2316)))</formula>
    </cfRule>
  </conditionalFormatting>
  <conditionalFormatting sqref="BD2357:BD2363">
    <cfRule type="containsText" dxfId="14528" priority="1591" stopIfTrue="1" operator="containsText" text="NS">
      <formula>NOT(ISERROR(SEARCH("NS",BD2357:BD2363)))</formula>
    </cfRule>
  </conditionalFormatting>
  <conditionalFormatting sqref="BD2357:BD2363">
    <cfRule type="containsText" dxfId="14527" priority="1592" stopIfTrue="1" operator="containsText" text="DW">
      <formula>NOT(ISERROR(SEARCH("DW",BD2357:BD2363)))</formula>
    </cfRule>
  </conditionalFormatting>
  <conditionalFormatting sqref="BD2357:BD2363">
    <cfRule type="containsText" dxfId="14526" priority="1593" stopIfTrue="1" operator="containsText" text="NC">
      <formula>NOT(ISERROR(SEARCH("NC",BD2357:BD2363)))</formula>
    </cfRule>
  </conditionalFormatting>
  <conditionalFormatting sqref="BD2408:BD2418">
    <cfRule type="containsText" dxfId="14525" priority="1594" stopIfTrue="1" operator="containsText" text="NS">
      <formula>NOT(ISERROR(SEARCH("NS",BD2408:BD2418)))</formula>
    </cfRule>
  </conditionalFormatting>
  <conditionalFormatting sqref="BD2408:BD2418">
    <cfRule type="containsText" dxfId="14524" priority="1595" stopIfTrue="1" operator="containsText" text="DW">
      <formula>NOT(ISERROR(SEARCH("DW",BD2408:BD2418)))</formula>
    </cfRule>
  </conditionalFormatting>
  <conditionalFormatting sqref="BD2408:BD2418">
    <cfRule type="containsText" dxfId="14523" priority="1596" stopIfTrue="1" operator="containsText" text="NC">
      <formula>NOT(ISERROR(SEARCH("NC",BD2408:BD2418)))</formula>
    </cfRule>
  </conditionalFormatting>
  <conditionalFormatting sqref="BD2459:BD2465">
    <cfRule type="containsText" dxfId="14522" priority="1597" stopIfTrue="1" operator="containsText" text="NS">
      <formula>NOT(ISERROR(SEARCH("NS",BD2459:BD2465)))</formula>
    </cfRule>
  </conditionalFormatting>
  <conditionalFormatting sqref="BD2459:BD2465">
    <cfRule type="containsText" dxfId="14521" priority="1598" stopIfTrue="1" operator="containsText" text="DW">
      <formula>NOT(ISERROR(SEARCH("DW",BD2459:BD2465)))</formula>
    </cfRule>
  </conditionalFormatting>
  <conditionalFormatting sqref="BD2459:BD2465">
    <cfRule type="containsText" dxfId="14520" priority="1599" stopIfTrue="1" operator="containsText" text="NC">
      <formula>NOT(ISERROR(SEARCH("NC",BD2459:BD2465)))</formula>
    </cfRule>
  </conditionalFormatting>
  <conditionalFormatting sqref="BD2510:BD2520">
    <cfRule type="containsText" dxfId="14519" priority="1600" stopIfTrue="1" operator="containsText" text="NS">
      <formula>NOT(ISERROR(SEARCH("NS",BD2510:BD2520)))</formula>
    </cfRule>
  </conditionalFormatting>
  <conditionalFormatting sqref="BD2510:BD2520">
    <cfRule type="containsText" dxfId="14518" priority="1601" stopIfTrue="1" operator="containsText" text="DW">
      <formula>NOT(ISERROR(SEARCH("DW",BD2510:BD2520)))</formula>
    </cfRule>
  </conditionalFormatting>
  <conditionalFormatting sqref="BD2510:BD2520">
    <cfRule type="containsText" dxfId="14517" priority="1602" stopIfTrue="1" operator="containsText" text="NC">
      <formula>NOT(ISERROR(SEARCH("NC",BD2510:BD2520)))</formula>
    </cfRule>
  </conditionalFormatting>
  <conditionalFormatting sqref="BD2561:BD2567">
    <cfRule type="containsText" dxfId="14516" priority="1603" stopIfTrue="1" operator="containsText" text="NS">
      <formula>NOT(ISERROR(SEARCH("NS",BD2561:BD2567)))</formula>
    </cfRule>
  </conditionalFormatting>
  <conditionalFormatting sqref="BD2561:BD2567">
    <cfRule type="containsText" dxfId="14515" priority="1604" stopIfTrue="1" operator="containsText" text="DW">
      <formula>NOT(ISERROR(SEARCH("DW",BD2561:BD2567)))</formula>
    </cfRule>
  </conditionalFormatting>
  <conditionalFormatting sqref="BD2561:BD2567">
    <cfRule type="containsText" dxfId="14514" priority="1605" stopIfTrue="1" operator="containsText" text="NC">
      <formula>NOT(ISERROR(SEARCH("NC",BD2561:BD2567)))</formula>
    </cfRule>
  </conditionalFormatting>
  <conditionalFormatting sqref="BD2612:BD2622">
    <cfRule type="containsText" dxfId="14513" priority="1606" stopIfTrue="1" operator="containsText" text="NS">
      <formula>NOT(ISERROR(SEARCH("NS",BD2612:BD2622)))</formula>
    </cfRule>
  </conditionalFormatting>
  <conditionalFormatting sqref="BD2612:BD2622">
    <cfRule type="containsText" dxfId="14512" priority="1607" stopIfTrue="1" operator="containsText" text="DW">
      <formula>NOT(ISERROR(SEARCH("DW",BD2612:BD2622)))</formula>
    </cfRule>
  </conditionalFormatting>
  <conditionalFormatting sqref="BD2612:BD2622">
    <cfRule type="containsText" dxfId="14511" priority="1608" stopIfTrue="1" operator="containsText" text="NC">
      <formula>NOT(ISERROR(SEARCH("NC",BD2612:BD2622)))</formula>
    </cfRule>
  </conditionalFormatting>
  <conditionalFormatting sqref="BD2663:BD2669">
    <cfRule type="containsText" dxfId="14510" priority="1609" stopIfTrue="1" operator="containsText" text="NS">
      <formula>NOT(ISERROR(SEARCH("NS",BD2663:BD2669)))</formula>
    </cfRule>
  </conditionalFormatting>
  <conditionalFormatting sqref="BD2663:BD2669">
    <cfRule type="containsText" dxfId="14509" priority="1610" stopIfTrue="1" operator="containsText" text="DW">
      <formula>NOT(ISERROR(SEARCH("DW",BD2663:BD2669)))</formula>
    </cfRule>
  </conditionalFormatting>
  <conditionalFormatting sqref="BD2663:BD2669">
    <cfRule type="containsText" dxfId="14508" priority="1611" stopIfTrue="1" operator="containsText" text="NC">
      <formula>NOT(ISERROR(SEARCH("NC",BD2663:BD2669)))</formula>
    </cfRule>
  </conditionalFormatting>
  <conditionalFormatting sqref="BD2223:BD2233">
    <cfRule type="containsText" dxfId="14507" priority="1612" stopIfTrue="1" operator="containsText" text="NS">
      <formula>NOT(ISERROR(SEARCH("NS",BD2223:BD2233)))</formula>
    </cfRule>
  </conditionalFormatting>
  <conditionalFormatting sqref="BD2223:BD2233">
    <cfRule type="containsText" dxfId="14506" priority="1613" stopIfTrue="1" operator="containsText" text="DW">
      <formula>NOT(ISERROR(SEARCH("DW",BD2223:BD2233)))</formula>
    </cfRule>
  </conditionalFormatting>
  <conditionalFormatting sqref="BD2223:BD2233">
    <cfRule type="containsText" dxfId="14505" priority="1614" stopIfTrue="1" operator="containsText" text="NC">
      <formula>NOT(ISERROR(SEARCH("NC",BD2223:BD2233)))</formula>
    </cfRule>
  </conditionalFormatting>
  <conditionalFormatting sqref="BD2204:BD2214">
    <cfRule type="containsText" dxfId="14504" priority="1615" stopIfTrue="1" operator="containsText" text="NS">
      <formula>NOT(ISERROR(SEARCH("NS",BD2204:BD2214)))</formula>
    </cfRule>
  </conditionalFormatting>
  <conditionalFormatting sqref="BD2204:BD2214">
    <cfRule type="containsText" dxfId="14503" priority="1616" stopIfTrue="1" operator="containsText" text="DW">
      <formula>NOT(ISERROR(SEARCH("DW",BD2204:BD2214)))</formula>
    </cfRule>
  </conditionalFormatting>
  <conditionalFormatting sqref="BD2204:BD2214">
    <cfRule type="containsText" dxfId="14502" priority="1617" stopIfTrue="1" operator="containsText" text="NC">
      <formula>NOT(ISERROR(SEARCH("NC",BD2204:BD2214)))</formula>
    </cfRule>
  </conditionalFormatting>
  <conditionalFormatting sqref="BD1439:BD1445">
    <cfRule type="containsText" dxfId="14501" priority="1618" stopIfTrue="1" operator="containsText" text="NS">
      <formula>NOT(ISERROR(SEARCH("NS",BD1439:BD1445)))</formula>
    </cfRule>
  </conditionalFormatting>
  <conditionalFormatting sqref="BD1439:BD1445">
    <cfRule type="containsText" dxfId="14500" priority="1619" stopIfTrue="1" operator="containsText" text="DW">
      <formula>NOT(ISERROR(SEARCH("DW",BD1439:BD1445)))</formula>
    </cfRule>
  </conditionalFormatting>
  <conditionalFormatting sqref="BD1439:BD1445">
    <cfRule type="containsText" dxfId="14499" priority="1620" stopIfTrue="1" operator="containsText" text="NC">
      <formula>NOT(ISERROR(SEARCH("NC",BD1439:BD1445)))</formula>
    </cfRule>
  </conditionalFormatting>
  <conditionalFormatting sqref="BD185:BD193">
    <cfRule type="containsText" dxfId="14498" priority="1621" stopIfTrue="1" operator="containsText" text="NS">
      <formula>NOT(ISERROR(SEARCH("NS",BD185:BD193)))</formula>
    </cfRule>
  </conditionalFormatting>
  <conditionalFormatting sqref="BD185:BD193">
    <cfRule type="containsText" dxfId="14497" priority="1622" stopIfTrue="1" operator="containsText" text="DW">
      <formula>NOT(ISERROR(SEARCH("DW",BD185:BD193)))</formula>
    </cfRule>
  </conditionalFormatting>
  <conditionalFormatting sqref="BD185:BD193">
    <cfRule type="containsText" dxfId="14496" priority="1623" stopIfTrue="1" operator="containsText" text="NC">
      <formula>NOT(ISERROR(SEARCH("NC",BD185:BD193)))</formula>
    </cfRule>
  </conditionalFormatting>
  <conditionalFormatting sqref="BD164:BD174">
    <cfRule type="containsText" dxfId="14495" priority="1624" stopIfTrue="1" operator="containsText" text="NS">
      <formula>NOT(ISERROR(SEARCH("NS",BD164:BD174)))</formula>
    </cfRule>
  </conditionalFormatting>
  <conditionalFormatting sqref="BD164:BD174">
    <cfRule type="containsText" dxfId="14494" priority="1625" stopIfTrue="1" operator="containsText" text="DW">
      <formula>NOT(ISERROR(SEARCH("DW",BD164:BD174)))</formula>
    </cfRule>
  </conditionalFormatting>
  <conditionalFormatting sqref="BD164:BD174">
    <cfRule type="containsText" dxfId="14493" priority="1626" stopIfTrue="1" operator="containsText" text="NC">
      <formula>NOT(ISERROR(SEARCH("NC",BD164:BD174)))</formula>
    </cfRule>
  </conditionalFormatting>
  <conditionalFormatting sqref="BD29:BD44">
    <cfRule type="containsText" dxfId="14492" priority="1627" stopIfTrue="1" operator="containsText" text="NS">
      <formula>NOT(ISERROR(SEARCH("NS",BD29:BD44)))</formula>
    </cfRule>
  </conditionalFormatting>
  <conditionalFormatting sqref="BD29:BD44">
    <cfRule type="containsText" dxfId="14491" priority="1628" stopIfTrue="1" operator="containsText" text="DW">
      <formula>NOT(ISERROR(SEARCH("DW",BD29:BD44)))</formula>
    </cfRule>
  </conditionalFormatting>
  <conditionalFormatting sqref="BD29:BD44">
    <cfRule type="containsText" dxfId="14490" priority="1629" stopIfTrue="1" operator="containsText" text="NC">
      <formula>NOT(ISERROR(SEARCH("NC",BD29:BD44)))</formula>
    </cfRule>
  </conditionalFormatting>
  <conditionalFormatting sqref="BD23:BD27">
    <cfRule type="containsText" dxfId="14489" priority="1630" stopIfTrue="1" operator="containsText" text="NS">
      <formula>NOT(ISERROR(SEARCH("NS",BD23:BD27)))</formula>
    </cfRule>
  </conditionalFormatting>
  <conditionalFormatting sqref="BD23:BD27">
    <cfRule type="containsText" dxfId="14488" priority="1631" stopIfTrue="1" operator="containsText" text="DW">
      <formula>NOT(ISERROR(SEARCH("DW",BD23:BD27)))</formula>
    </cfRule>
  </conditionalFormatting>
  <conditionalFormatting sqref="BD23:BD27">
    <cfRule type="containsText" dxfId="14487" priority="1632" stopIfTrue="1" operator="containsText" text="NC">
      <formula>NOT(ISERROR(SEARCH("NC",BD23:BD27)))</formula>
    </cfRule>
  </conditionalFormatting>
  <conditionalFormatting sqref="BD223:BD244">
    <cfRule type="containsText" dxfId="14486" priority="1633" stopIfTrue="1" operator="containsText" text="NS">
      <formula>NOT(ISERROR(SEARCH("NS",BD223:BD244)))</formula>
    </cfRule>
  </conditionalFormatting>
  <conditionalFormatting sqref="BD223:BD244">
    <cfRule type="containsText" dxfId="14485" priority="1634" stopIfTrue="1" operator="containsText" text="DW">
      <formula>NOT(ISERROR(SEARCH("DW",BD223:BD244)))</formula>
    </cfRule>
  </conditionalFormatting>
  <conditionalFormatting sqref="BD223:BD244">
    <cfRule type="containsText" dxfId="14484" priority="1635" stopIfTrue="1" operator="containsText" text="NC">
      <formula>NOT(ISERROR(SEARCH("NC",BD223:BD244)))</formula>
    </cfRule>
  </conditionalFormatting>
  <conditionalFormatting sqref="BD325:BD346">
    <cfRule type="containsText" dxfId="14483" priority="1636" stopIfTrue="1" operator="containsText" text="NS">
      <formula>NOT(ISERROR(SEARCH("NS",BD325:BD346)))</formula>
    </cfRule>
  </conditionalFormatting>
  <conditionalFormatting sqref="BD325:BD346">
    <cfRule type="containsText" dxfId="14482" priority="1637" stopIfTrue="1" operator="containsText" text="DW">
      <formula>NOT(ISERROR(SEARCH("DW",BD325:BD346)))</formula>
    </cfRule>
  </conditionalFormatting>
  <conditionalFormatting sqref="BD325:BD346">
    <cfRule type="containsText" dxfId="14481" priority="1638" stopIfTrue="1" operator="containsText" text="NC">
      <formula>NOT(ISERROR(SEARCH("NC",BD325:BD346)))</formula>
    </cfRule>
  </conditionalFormatting>
  <conditionalFormatting sqref="BD427:BD448">
    <cfRule type="containsText" dxfId="14480" priority="1639" stopIfTrue="1" operator="containsText" text="NS">
      <formula>NOT(ISERROR(SEARCH("NS",BD427:BD448)))</formula>
    </cfRule>
  </conditionalFormatting>
  <conditionalFormatting sqref="BD427:BD448">
    <cfRule type="containsText" dxfId="14479" priority="1640" stopIfTrue="1" operator="containsText" text="DW">
      <formula>NOT(ISERROR(SEARCH("DW",BD427:BD448)))</formula>
    </cfRule>
  </conditionalFormatting>
  <conditionalFormatting sqref="BD427:BD448">
    <cfRule type="containsText" dxfId="14478" priority="1641" stopIfTrue="1" operator="containsText" text="NC">
      <formula>NOT(ISERROR(SEARCH("NC",BD427:BD448)))</formula>
    </cfRule>
  </conditionalFormatting>
  <conditionalFormatting sqref="BD529:BD550">
    <cfRule type="containsText" dxfId="14477" priority="1642" stopIfTrue="1" operator="containsText" text="NS">
      <formula>NOT(ISERROR(SEARCH("NS",BD529:BD550)))</formula>
    </cfRule>
  </conditionalFormatting>
  <conditionalFormatting sqref="BD529:BD550">
    <cfRule type="containsText" dxfId="14476" priority="1643" stopIfTrue="1" operator="containsText" text="DW">
      <formula>NOT(ISERROR(SEARCH("DW",BD529:BD550)))</formula>
    </cfRule>
  </conditionalFormatting>
  <conditionalFormatting sqref="BD529:BD550">
    <cfRule type="containsText" dxfId="14475" priority="1644" stopIfTrue="1" operator="containsText" text="NC">
      <formula>NOT(ISERROR(SEARCH("NC",BD529:BD550)))</formula>
    </cfRule>
  </conditionalFormatting>
  <conditionalFormatting sqref="BD631:BD652">
    <cfRule type="containsText" dxfId="14474" priority="1645" stopIfTrue="1" operator="containsText" text="NS">
      <formula>NOT(ISERROR(SEARCH("NS",BD631:BD652)))</formula>
    </cfRule>
  </conditionalFormatting>
  <conditionalFormatting sqref="BD631:BD652">
    <cfRule type="containsText" dxfId="14473" priority="1646" stopIfTrue="1" operator="containsText" text="DW">
      <formula>NOT(ISERROR(SEARCH("DW",BD631:BD652)))</formula>
    </cfRule>
  </conditionalFormatting>
  <conditionalFormatting sqref="BD631:BD652">
    <cfRule type="containsText" dxfId="14472" priority="1647" stopIfTrue="1" operator="containsText" text="NC">
      <formula>NOT(ISERROR(SEARCH("NC",BD631:BD652)))</formula>
    </cfRule>
  </conditionalFormatting>
  <conditionalFormatting sqref="BD733:BD754">
    <cfRule type="containsText" dxfId="14471" priority="1648" stopIfTrue="1" operator="containsText" text="NS">
      <formula>NOT(ISERROR(SEARCH("NS",BD733:BD754)))</formula>
    </cfRule>
  </conditionalFormatting>
  <conditionalFormatting sqref="BD733:BD754">
    <cfRule type="containsText" dxfId="14470" priority="1649" stopIfTrue="1" operator="containsText" text="DW">
      <formula>NOT(ISERROR(SEARCH("DW",BD733:BD754)))</formula>
    </cfRule>
  </conditionalFormatting>
  <conditionalFormatting sqref="BD733:BD754">
    <cfRule type="containsText" dxfId="14469" priority="1650" stopIfTrue="1" operator="containsText" text="NC">
      <formula>NOT(ISERROR(SEARCH("NC",BD733:BD754)))</formula>
    </cfRule>
  </conditionalFormatting>
  <conditionalFormatting sqref="BD835:BD856">
    <cfRule type="containsText" dxfId="14468" priority="1651" stopIfTrue="1" operator="containsText" text="NS">
      <formula>NOT(ISERROR(SEARCH("NS",BD835:BD856)))</formula>
    </cfRule>
  </conditionalFormatting>
  <conditionalFormatting sqref="BD835:BD856">
    <cfRule type="containsText" dxfId="14467" priority="1652" stopIfTrue="1" operator="containsText" text="DW">
      <formula>NOT(ISERROR(SEARCH("DW",BD835:BD856)))</formula>
    </cfRule>
  </conditionalFormatting>
  <conditionalFormatting sqref="BD835:BD856">
    <cfRule type="containsText" dxfId="14466" priority="1653" stopIfTrue="1" operator="containsText" text="NC">
      <formula>NOT(ISERROR(SEARCH("NC",BD835:BD856)))</formula>
    </cfRule>
  </conditionalFormatting>
  <conditionalFormatting sqref="BD937:BD958">
    <cfRule type="containsText" dxfId="14465" priority="1654" stopIfTrue="1" operator="containsText" text="NS">
      <formula>NOT(ISERROR(SEARCH("NS",BD937:BD958)))</formula>
    </cfRule>
  </conditionalFormatting>
  <conditionalFormatting sqref="BD937:BD958">
    <cfRule type="containsText" dxfId="14464" priority="1655" stopIfTrue="1" operator="containsText" text="DW">
      <formula>NOT(ISERROR(SEARCH("DW",BD937:BD958)))</formula>
    </cfRule>
  </conditionalFormatting>
  <conditionalFormatting sqref="BD937:BD958">
    <cfRule type="containsText" dxfId="14463" priority="1656" stopIfTrue="1" operator="containsText" text="NC">
      <formula>NOT(ISERROR(SEARCH("NC",BD937:BD958)))</formula>
    </cfRule>
  </conditionalFormatting>
  <conditionalFormatting sqref="BD1039:BD1060">
    <cfRule type="containsText" dxfId="14462" priority="1657" stopIfTrue="1" operator="containsText" text="NS">
      <formula>NOT(ISERROR(SEARCH("NS",BD1039:BD1060)))</formula>
    </cfRule>
  </conditionalFormatting>
  <conditionalFormatting sqref="BD1039:BD1060">
    <cfRule type="containsText" dxfId="14461" priority="1658" stopIfTrue="1" operator="containsText" text="DW">
      <formula>NOT(ISERROR(SEARCH("DW",BD1039:BD1060)))</formula>
    </cfRule>
  </conditionalFormatting>
  <conditionalFormatting sqref="BD1039:BD1060">
    <cfRule type="containsText" dxfId="14460" priority="1659" stopIfTrue="1" operator="containsText" text="NC">
      <formula>NOT(ISERROR(SEARCH("NC",BD1039:BD1060)))</formula>
    </cfRule>
  </conditionalFormatting>
  <conditionalFormatting sqref="BD1141:BD1162">
    <cfRule type="containsText" dxfId="14459" priority="1660" stopIfTrue="1" operator="containsText" text="NS">
      <formula>NOT(ISERROR(SEARCH("NS",BD1141:BD1162)))</formula>
    </cfRule>
  </conditionalFormatting>
  <conditionalFormatting sqref="BD1141:BD1162">
    <cfRule type="containsText" dxfId="14458" priority="1661" stopIfTrue="1" operator="containsText" text="DW">
      <formula>NOT(ISERROR(SEARCH("DW",BD1141:BD1162)))</formula>
    </cfRule>
  </conditionalFormatting>
  <conditionalFormatting sqref="BD1141:BD1162">
    <cfRule type="containsText" dxfId="14457" priority="1662" stopIfTrue="1" operator="containsText" text="NC">
      <formula>NOT(ISERROR(SEARCH("NC",BD1141:BD1162)))</formula>
    </cfRule>
  </conditionalFormatting>
  <conditionalFormatting sqref="BD1243:BD1264">
    <cfRule type="containsText" dxfId="14456" priority="1663" stopIfTrue="1" operator="containsText" text="NS">
      <formula>NOT(ISERROR(SEARCH("NS",BD1243:BD1264)))</formula>
    </cfRule>
  </conditionalFormatting>
  <conditionalFormatting sqref="BD1243:BD1264">
    <cfRule type="containsText" dxfId="14455" priority="1664" stopIfTrue="1" operator="containsText" text="DW">
      <formula>NOT(ISERROR(SEARCH("DW",BD1243:BD1264)))</formula>
    </cfRule>
  </conditionalFormatting>
  <conditionalFormatting sqref="BD1243:BD1264">
    <cfRule type="containsText" dxfId="14454" priority="1665" stopIfTrue="1" operator="containsText" text="NC">
      <formula>NOT(ISERROR(SEARCH("NC",BD1243:BD1264)))</formula>
    </cfRule>
  </conditionalFormatting>
  <conditionalFormatting sqref="BD1345:BD1366">
    <cfRule type="containsText" dxfId="14453" priority="1666" stopIfTrue="1" operator="containsText" text="NS">
      <formula>NOT(ISERROR(SEARCH("NS",BD1345:BD1366)))</formula>
    </cfRule>
  </conditionalFormatting>
  <conditionalFormatting sqref="BD1345:BD1366">
    <cfRule type="containsText" dxfId="14452" priority="1667" stopIfTrue="1" operator="containsText" text="DW">
      <formula>NOT(ISERROR(SEARCH("DW",BD1345:BD1366)))</formula>
    </cfRule>
  </conditionalFormatting>
  <conditionalFormatting sqref="BD1345:BD1366">
    <cfRule type="containsText" dxfId="14451" priority="1668" stopIfTrue="1" operator="containsText" text="NC">
      <formula>NOT(ISERROR(SEARCH("NC",BD1345:BD1366)))</formula>
    </cfRule>
  </conditionalFormatting>
  <conditionalFormatting sqref="BD1447:BD1468">
    <cfRule type="containsText" dxfId="14450" priority="1669" stopIfTrue="1" operator="containsText" text="NS">
      <formula>NOT(ISERROR(SEARCH("NS",BD1447:BD1468)))</formula>
    </cfRule>
  </conditionalFormatting>
  <conditionalFormatting sqref="BD1447:BD1468">
    <cfRule type="containsText" dxfId="14449" priority="1670" stopIfTrue="1" operator="containsText" text="DW">
      <formula>NOT(ISERROR(SEARCH("DW",BD1447:BD1468)))</formula>
    </cfRule>
  </conditionalFormatting>
  <conditionalFormatting sqref="BD1447:BD1468">
    <cfRule type="containsText" dxfId="14448" priority="1671" stopIfTrue="1" operator="containsText" text="NC">
      <formula>NOT(ISERROR(SEARCH("NC",BD1447:BD1468)))</formula>
    </cfRule>
  </conditionalFormatting>
  <conditionalFormatting sqref="BD1549:BD1570">
    <cfRule type="containsText" dxfId="14447" priority="1672" stopIfTrue="1" operator="containsText" text="NS">
      <formula>NOT(ISERROR(SEARCH("NS",BD1549:BD1570)))</formula>
    </cfRule>
  </conditionalFormatting>
  <conditionalFormatting sqref="BD1549:BD1570">
    <cfRule type="containsText" dxfId="14446" priority="1673" stopIfTrue="1" operator="containsText" text="DW">
      <formula>NOT(ISERROR(SEARCH("DW",BD1549:BD1570)))</formula>
    </cfRule>
  </conditionalFormatting>
  <conditionalFormatting sqref="BD1549:BD1570">
    <cfRule type="containsText" dxfId="14445" priority="1674" stopIfTrue="1" operator="containsText" text="NC">
      <formula>NOT(ISERROR(SEARCH("NC",BD1549:BD1570)))</formula>
    </cfRule>
  </conditionalFormatting>
  <conditionalFormatting sqref="BD1651:BD1672">
    <cfRule type="containsText" dxfId="14444" priority="1675" stopIfTrue="1" operator="containsText" text="NS">
      <formula>NOT(ISERROR(SEARCH("NS",BD1651:BD1672)))</formula>
    </cfRule>
  </conditionalFormatting>
  <conditionalFormatting sqref="BD1651:BD1672">
    <cfRule type="containsText" dxfId="14443" priority="1676" stopIfTrue="1" operator="containsText" text="DW">
      <formula>NOT(ISERROR(SEARCH("DW",BD1651:BD1672)))</formula>
    </cfRule>
  </conditionalFormatting>
  <conditionalFormatting sqref="BD1651:BD1672">
    <cfRule type="containsText" dxfId="14442" priority="1677" stopIfTrue="1" operator="containsText" text="NC">
      <formula>NOT(ISERROR(SEARCH("NC",BD1651:BD1672)))</formula>
    </cfRule>
  </conditionalFormatting>
  <conditionalFormatting sqref="BD1753:BD1774">
    <cfRule type="containsText" dxfId="14441" priority="1678" stopIfTrue="1" operator="containsText" text="NS">
      <formula>NOT(ISERROR(SEARCH("NS",BD1753:BD1774)))</formula>
    </cfRule>
  </conditionalFormatting>
  <conditionalFormatting sqref="BD1753:BD1774">
    <cfRule type="containsText" dxfId="14440" priority="1679" stopIfTrue="1" operator="containsText" text="DW">
      <formula>NOT(ISERROR(SEARCH("DW",BD1753:BD1774)))</formula>
    </cfRule>
  </conditionalFormatting>
  <conditionalFormatting sqref="BD1753:BD1774">
    <cfRule type="containsText" dxfId="14439" priority="1680" stopIfTrue="1" operator="containsText" text="NC">
      <formula>NOT(ISERROR(SEARCH("NC",BD1753:BD1774)))</formula>
    </cfRule>
  </conditionalFormatting>
  <conditionalFormatting sqref="BD1855:BD1876">
    <cfRule type="containsText" dxfId="14438" priority="1681" stopIfTrue="1" operator="containsText" text="NS">
      <formula>NOT(ISERROR(SEARCH("NS",BD1855:BD1876)))</formula>
    </cfRule>
  </conditionalFormatting>
  <conditionalFormatting sqref="BD1855:BD1876">
    <cfRule type="containsText" dxfId="14437" priority="1682" stopIfTrue="1" operator="containsText" text="DW">
      <formula>NOT(ISERROR(SEARCH("DW",BD1855:BD1876)))</formula>
    </cfRule>
  </conditionalFormatting>
  <conditionalFormatting sqref="BD1855:BD1876">
    <cfRule type="containsText" dxfId="14436" priority="1683" stopIfTrue="1" operator="containsText" text="NC">
      <formula>NOT(ISERROR(SEARCH("NC",BD1855:BD1876)))</formula>
    </cfRule>
  </conditionalFormatting>
  <conditionalFormatting sqref="BD1957:BD1978">
    <cfRule type="containsText" dxfId="14435" priority="1684" stopIfTrue="1" operator="containsText" text="NS">
      <formula>NOT(ISERROR(SEARCH("NS",BD1957:BD1978)))</formula>
    </cfRule>
  </conditionalFormatting>
  <conditionalFormatting sqref="BD1957:BD1978">
    <cfRule type="containsText" dxfId="14434" priority="1685" stopIfTrue="1" operator="containsText" text="DW">
      <formula>NOT(ISERROR(SEARCH("DW",BD1957:BD1978)))</formula>
    </cfRule>
  </conditionalFormatting>
  <conditionalFormatting sqref="BD1957:BD1978">
    <cfRule type="containsText" dxfId="14433" priority="1686" stopIfTrue="1" operator="containsText" text="NC">
      <formula>NOT(ISERROR(SEARCH("NC",BD1957:BD1978)))</formula>
    </cfRule>
  </conditionalFormatting>
  <conditionalFormatting sqref="BD2059:BD2080">
    <cfRule type="containsText" dxfId="14432" priority="1687" stopIfTrue="1" operator="containsText" text="NS">
      <formula>NOT(ISERROR(SEARCH("NS",BD2059:BD2080)))</formula>
    </cfRule>
  </conditionalFormatting>
  <conditionalFormatting sqref="BD2059:BD2080">
    <cfRule type="containsText" dxfId="14431" priority="1688" stopIfTrue="1" operator="containsText" text="DW">
      <formula>NOT(ISERROR(SEARCH("DW",BD2059:BD2080)))</formula>
    </cfRule>
  </conditionalFormatting>
  <conditionalFormatting sqref="BD2059:BD2080">
    <cfRule type="containsText" dxfId="14430" priority="1689" stopIfTrue="1" operator="containsText" text="NC">
      <formula>NOT(ISERROR(SEARCH("NC",BD2059:BD2080)))</formula>
    </cfRule>
  </conditionalFormatting>
  <conditionalFormatting sqref="BD2161:BD2182">
    <cfRule type="containsText" dxfId="14429" priority="1690" stopIfTrue="1" operator="containsText" text="NS">
      <formula>NOT(ISERROR(SEARCH("NS",BD2161:BD2182)))</formula>
    </cfRule>
  </conditionalFormatting>
  <conditionalFormatting sqref="BD2161:BD2182">
    <cfRule type="containsText" dxfId="14428" priority="1691" stopIfTrue="1" operator="containsText" text="DW">
      <formula>NOT(ISERROR(SEARCH("DW",BD2161:BD2182)))</formula>
    </cfRule>
  </conditionalFormatting>
  <conditionalFormatting sqref="BD2161:BD2182">
    <cfRule type="containsText" dxfId="14427" priority="1692" stopIfTrue="1" operator="containsText" text="NC">
      <formula>NOT(ISERROR(SEARCH("NC",BD2161:BD2182)))</formula>
    </cfRule>
  </conditionalFormatting>
  <conditionalFormatting sqref="BD2263:BD2284">
    <cfRule type="containsText" dxfId="14426" priority="1693" stopIfTrue="1" operator="containsText" text="NS">
      <formula>NOT(ISERROR(SEARCH("NS",BD2263:BD2284)))</formula>
    </cfRule>
  </conditionalFormatting>
  <conditionalFormatting sqref="BD2263:BD2284">
    <cfRule type="containsText" dxfId="14425" priority="1694" stopIfTrue="1" operator="containsText" text="DW">
      <formula>NOT(ISERROR(SEARCH("DW",BD2263:BD2284)))</formula>
    </cfRule>
  </conditionalFormatting>
  <conditionalFormatting sqref="BD2263:BD2284">
    <cfRule type="containsText" dxfId="14424" priority="1695" stopIfTrue="1" operator="containsText" text="NC">
      <formula>NOT(ISERROR(SEARCH("NC",BD2263:BD2284)))</formula>
    </cfRule>
  </conditionalFormatting>
  <conditionalFormatting sqref="BD2365:BD2386">
    <cfRule type="containsText" dxfId="14423" priority="1696" stopIfTrue="1" operator="containsText" text="NS">
      <formula>NOT(ISERROR(SEARCH("NS",BD2365:BD2386)))</formula>
    </cfRule>
  </conditionalFormatting>
  <conditionalFormatting sqref="BD2365:BD2386">
    <cfRule type="containsText" dxfId="14422" priority="1697" stopIfTrue="1" operator="containsText" text="DW">
      <formula>NOT(ISERROR(SEARCH("DW",BD2365:BD2386)))</formula>
    </cfRule>
  </conditionalFormatting>
  <conditionalFormatting sqref="BD2365:BD2386">
    <cfRule type="containsText" dxfId="14421" priority="1698" stopIfTrue="1" operator="containsText" text="NC">
      <formula>NOT(ISERROR(SEARCH("NC",BD2365:BD2386)))</formula>
    </cfRule>
  </conditionalFormatting>
  <conditionalFormatting sqref="BD2467:BD2488">
    <cfRule type="containsText" dxfId="14420" priority="1699" stopIfTrue="1" operator="containsText" text="NS">
      <formula>NOT(ISERROR(SEARCH("NS",BD2467:BD2488)))</formula>
    </cfRule>
  </conditionalFormatting>
  <conditionalFormatting sqref="BD2467:BD2488">
    <cfRule type="containsText" dxfId="14419" priority="1700" stopIfTrue="1" operator="containsText" text="DW">
      <formula>NOT(ISERROR(SEARCH("DW",BD2467:BD2488)))</formula>
    </cfRule>
  </conditionalFormatting>
  <conditionalFormatting sqref="BD2467:BD2488">
    <cfRule type="containsText" dxfId="14418" priority="1701" stopIfTrue="1" operator="containsText" text="NC">
      <formula>NOT(ISERROR(SEARCH("NC",BD2467:BD2488)))</formula>
    </cfRule>
  </conditionalFormatting>
  <conditionalFormatting sqref="BD2569:BD2590">
    <cfRule type="containsText" dxfId="14417" priority="1702" stopIfTrue="1" operator="containsText" text="NS">
      <formula>NOT(ISERROR(SEARCH("NS",BD2569:BD2590)))</formula>
    </cfRule>
  </conditionalFormatting>
  <conditionalFormatting sqref="BD2569:BD2590">
    <cfRule type="containsText" dxfId="14416" priority="1703" stopIfTrue="1" operator="containsText" text="DW">
      <formula>NOT(ISERROR(SEARCH("DW",BD2569:BD2590)))</formula>
    </cfRule>
  </conditionalFormatting>
  <conditionalFormatting sqref="BD2569:BD2590">
    <cfRule type="containsText" dxfId="14415" priority="1704" stopIfTrue="1" operator="containsText" text="NC">
      <formula>NOT(ISERROR(SEARCH("NC",BD2569:BD2590)))</formula>
    </cfRule>
  </conditionalFormatting>
  <conditionalFormatting sqref="BD2671:BD2692">
    <cfRule type="containsText" dxfId="14414" priority="1705" stopIfTrue="1" operator="containsText" text="NS">
      <formula>NOT(ISERROR(SEARCH("NS",BD2671:BD2692)))</formula>
    </cfRule>
  </conditionalFormatting>
  <conditionalFormatting sqref="BD2671:BD2692">
    <cfRule type="containsText" dxfId="14413" priority="1706" stopIfTrue="1" operator="containsText" text="DW">
      <formula>NOT(ISERROR(SEARCH("DW",BD2671:BD2692)))</formula>
    </cfRule>
  </conditionalFormatting>
  <conditionalFormatting sqref="BD2671:BD2692">
    <cfRule type="containsText" dxfId="14412" priority="1707" stopIfTrue="1" operator="containsText" text="NC">
      <formula>NOT(ISERROR(SEARCH("NC",BD2671:BD2692)))</formula>
    </cfRule>
  </conditionalFormatting>
  <conditionalFormatting sqref="BD278:BD295">
    <cfRule type="containsText" dxfId="14411" priority="1708" stopIfTrue="1" operator="containsText" text="NS">
      <formula>NOT(ISERROR(SEARCH("NS",BD278:BD295)))</formula>
    </cfRule>
  </conditionalFormatting>
  <conditionalFormatting sqref="BD278:BD295">
    <cfRule type="containsText" dxfId="14410" priority="1709" stopIfTrue="1" operator="containsText" text="DW">
      <formula>NOT(ISERROR(SEARCH("DW",BD278:BD295)))</formula>
    </cfRule>
  </conditionalFormatting>
  <conditionalFormatting sqref="BD278:BD295">
    <cfRule type="containsText" dxfId="14409" priority="1710" stopIfTrue="1" operator="containsText" text="NC">
      <formula>NOT(ISERROR(SEARCH("NC",BD278:BD295)))</formula>
    </cfRule>
  </conditionalFormatting>
  <conditionalFormatting sqref="BD380:BD397">
    <cfRule type="containsText" dxfId="14408" priority="1711" stopIfTrue="1" operator="containsText" text="NS">
      <formula>NOT(ISERROR(SEARCH("NS",BD380:BD397)))</formula>
    </cfRule>
  </conditionalFormatting>
  <conditionalFormatting sqref="BD380:BD397">
    <cfRule type="containsText" dxfId="14407" priority="1712" stopIfTrue="1" operator="containsText" text="DW">
      <formula>NOT(ISERROR(SEARCH("DW",BD380:BD397)))</formula>
    </cfRule>
  </conditionalFormatting>
  <conditionalFormatting sqref="BD380:BD397">
    <cfRule type="containsText" dxfId="14406" priority="1713" stopIfTrue="1" operator="containsText" text="NC">
      <formula>NOT(ISERROR(SEARCH("NC",BD380:BD397)))</formula>
    </cfRule>
  </conditionalFormatting>
  <conditionalFormatting sqref="BD482:BD499">
    <cfRule type="containsText" dxfId="14405" priority="1714" stopIfTrue="1" operator="containsText" text="NS">
      <formula>NOT(ISERROR(SEARCH("NS",BD482:BD499)))</formula>
    </cfRule>
  </conditionalFormatting>
  <conditionalFormatting sqref="BD482:BD499">
    <cfRule type="containsText" dxfId="14404" priority="1715" stopIfTrue="1" operator="containsText" text="DW">
      <formula>NOT(ISERROR(SEARCH("DW",BD482:BD499)))</formula>
    </cfRule>
  </conditionalFormatting>
  <conditionalFormatting sqref="BD482:BD499">
    <cfRule type="containsText" dxfId="14403" priority="1716" stopIfTrue="1" operator="containsText" text="NC">
      <formula>NOT(ISERROR(SEARCH("NC",BD482:BD499)))</formula>
    </cfRule>
  </conditionalFormatting>
  <conditionalFormatting sqref="BD584:BD601">
    <cfRule type="containsText" dxfId="14402" priority="1717" stopIfTrue="1" operator="containsText" text="NS">
      <formula>NOT(ISERROR(SEARCH("NS",BD584:BD601)))</formula>
    </cfRule>
  </conditionalFormatting>
  <conditionalFormatting sqref="BD584:BD601">
    <cfRule type="containsText" dxfId="14401" priority="1718" stopIfTrue="1" operator="containsText" text="DW">
      <formula>NOT(ISERROR(SEARCH("DW",BD584:BD601)))</formula>
    </cfRule>
  </conditionalFormatting>
  <conditionalFormatting sqref="BD584:BD601">
    <cfRule type="containsText" dxfId="14400" priority="1719" stopIfTrue="1" operator="containsText" text="NC">
      <formula>NOT(ISERROR(SEARCH("NC",BD584:BD601)))</formula>
    </cfRule>
  </conditionalFormatting>
  <conditionalFormatting sqref="BD686:BD703">
    <cfRule type="containsText" dxfId="14399" priority="1720" stopIfTrue="1" operator="containsText" text="NS">
      <formula>NOT(ISERROR(SEARCH("NS",BD686:BD703)))</formula>
    </cfRule>
  </conditionalFormatting>
  <conditionalFormatting sqref="BD686:BD703">
    <cfRule type="containsText" dxfId="14398" priority="1721" stopIfTrue="1" operator="containsText" text="DW">
      <formula>NOT(ISERROR(SEARCH("DW",BD686:BD703)))</formula>
    </cfRule>
  </conditionalFormatting>
  <conditionalFormatting sqref="BD686:BD703">
    <cfRule type="containsText" dxfId="14397" priority="1722" stopIfTrue="1" operator="containsText" text="NC">
      <formula>NOT(ISERROR(SEARCH("NC",BD686:BD703)))</formula>
    </cfRule>
  </conditionalFormatting>
  <conditionalFormatting sqref="BD788:BD805">
    <cfRule type="containsText" dxfId="14396" priority="1723" stopIfTrue="1" operator="containsText" text="NS">
      <formula>NOT(ISERROR(SEARCH("NS",BD788:BD805)))</formula>
    </cfRule>
  </conditionalFormatting>
  <conditionalFormatting sqref="BD788:BD805">
    <cfRule type="containsText" dxfId="14395" priority="1724" stopIfTrue="1" operator="containsText" text="DW">
      <formula>NOT(ISERROR(SEARCH("DW",BD788:BD805)))</formula>
    </cfRule>
  </conditionalFormatting>
  <conditionalFormatting sqref="BD788:BD805">
    <cfRule type="containsText" dxfId="14394" priority="1725" stopIfTrue="1" operator="containsText" text="NC">
      <formula>NOT(ISERROR(SEARCH("NC",BD788:BD805)))</formula>
    </cfRule>
  </conditionalFormatting>
  <conditionalFormatting sqref="BD890:BD907">
    <cfRule type="containsText" dxfId="14393" priority="1726" stopIfTrue="1" operator="containsText" text="NS">
      <formula>NOT(ISERROR(SEARCH("NS",BD890:BD907)))</formula>
    </cfRule>
  </conditionalFormatting>
  <conditionalFormatting sqref="BD890:BD907">
    <cfRule type="containsText" dxfId="14392" priority="1727" stopIfTrue="1" operator="containsText" text="DW">
      <formula>NOT(ISERROR(SEARCH("DW",BD890:BD907)))</formula>
    </cfRule>
  </conditionalFormatting>
  <conditionalFormatting sqref="BD890:BD907">
    <cfRule type="containsText" dxfId="14391" priority="1728" stopIfTrue="1" operator="containsText" text="NC">
      <formula>NOT(ISERROR(SEARCH("NC",BD890:BD907)))</formula>
    </cfRule>
  </conditionalFormatting>
  <conditionalFormatting sqref="BD992:BD1009">
    <cfRule type="containsText" dxfId="14390" priority="1729" stopIfTrue="1" operator="containsText" text="NS">
      <formula>NOT(ISERROR(SEARCH("NS",BD992:BD1009)))</formula>
    </cfRule>
  </conditionalFormatting>
  <conditionalFormatting sqref="BD992:BD1009">
    <cfRule type="containsText" dxfId="14389" priority="1730" stopIfTrue="1" operator="containsText" text="DW">
      <formula>NOT(ISERROR(SEARCH("DW",BD992:BD1009)))</formula>
    </cfRule>
  </conditionalFormatting>
  <conditionalFormatting sqref="BD992:BD1009">
    <cfRule type="containsText" dxfId="14388" priority="1731" stopIfTrue="1" operator="containsText" text="NC">
      <formula>NOT(ISERROR(SEARCH("NC",BD992:BD1009)))</formula>
    </cfRule>
  </conditionalFormatting>
  <conditionalFormatting sqref="BD1094:BD1111">
    <cfRule type="containsText" dxfId="14387" priority="1732" stopIfTrue="1" operator="containsText" text="NS">
      <formula>NOT(ISERROR(SEARCH("NS",BD1094:BD1111)))</formula>
    </cfRule>
  </conditionalFormatting>
  <conditionalFormatting sqref="BD1094:BD1111">
    <cfRule type="containsText" dxfId="14386" priority="1733" stopIfTrue="1" operator="containsText" text="DW">
      <formula>NOT(ISERROR(SEARCH("DW",BD1094:BD1111)))</formula>
    </cfRule>
  </conditionalFormatting>
  <conditionalFormatting sqref="BD1094:BD1111">
    <cfRule type="containsText" dxfId="14385" priority="1734" stopIfTrue="1" operator="containsText" text="NC">
      <formula>NOT(ISERROR(SEARCH("NC",BD1094:BD1111)))</formula>
    </cfRule>
  </conditionalFormatting>
  <conditionalFormatting sqref="BD1196:BD1213">
    <cfRule type="containsText" dxfId="14384" priority="1735" stopIfTrue="1" operator="containsText" text="NS">
      <formula>NOT(ISERROR(SEARCH("NS",BD1196:BD1213)))</formula>
    </cfRule>
  </conditionalFormatting>
  <conditionalFormatting sqref="BD1196:BD1213">
    <cfRule type="containsText" dxfId="14383" priority="1736" stopIfTrue="1" operator="containsText" text="DW">
      <formula>NOT(ISERROR(SEARCH("DW",BD1196:BD1213)))</formula>
    </cfRule>
  </conditionalFormatting>
  <conditionalFormatting sqref="BD1196:BD1213">
    <cfRule type="containsText" dxfId="14382" priority="1737" stopIfTrue="1" operator="containsText" text="NC">
      <formula>NOT(ISERROR(SEARCH("NC",BD1196:BD1213)))</formula>
    </cfRule>
  </conditionalFormatting>
  <conditionalFormatting sqref="BD1298:BD1315">
    <cfRule type="containsText" dxfId="14381" priority="1738" stopIfTrue="1" operator="containsText" text="NS">
      <formula>NOT(ISERROR(SEARCH("NS",BD1298:BD1315)))</formula>
    </cfRule>
  </conditionalFormatting>
  <conditionalFormatting sqref="BD1298:BD1315">
    <cfRule type="containsText" dxfId="14380" priority="1739" stopIfTrue="1" operator="containsText" text="DW">
      <formula>NOT(ISERROR(SEARCH("DW",BD1298:BD1315)))</formula>
    </cfRule>
  </conditionalFormatting>
  <conditionalFormatting sqref="BD1298:BD1315">
    <cfRule type="containsText" dxfId="14379" priority="1740" stopIfTrue="1" operator="containsText" text="NC">
      <formula>NOT(ISERROR(SEARCH("NC",BD1298:BD1315)))</formula>
    </cfRule>
  </conditionalFormatting>
  <conditionalFormatting sqref="BD1400:BD1417">
    <cfRule type="containsText" dxfId="14378" priority="1741" stopIfTrue="1" operator="containsText" text="NS">
      <formula>NOT(ISERROR(SEARCH("NS",BD1400:BD1417)))</formula>
    </cfRule>
  </conditionalFormatting>
  <conditionalFormatting sqref="BD1400:BD1417">
    <cfRule type="containsText" dxfId="14377" priority="1742" stopIfTrue="1" operator="containsText" text="DW">
      <formula>NOT(ISERROR(SEARCH("DW",BD1400:BD1417)))</formula>
    </cfRule>
  </conditionalFormatting>
  <conditionalFormatting sqref="BD1400:BD1417">
    <cfRule type="containsText" dxfId="14376" priority="1743" stopIfTrue="1" operator="containsText" text="NC">
      <formula>NOT(ISERROR(SEARCH("NC",BD1400:BD1417)))</formula>
    </cfRule>
  </conditionalFormatting>
  <conditionalFormatting sqref="BD1502:BD1519">
    <cfRule type="containsText" dxfId="14375" priority="1744" stopIfTrue="1" operator="containsText" text="NS">
      <formula>NOT(ISERROR(SEARCH("NS",BD1502:BD1519)))</formula>
    </cfRule>
  </conditionalFormatting>
  <conditionalFormatting sqref="BD1502:BD1519">
    <cfRule type="containsText" dxfId="14374" priority="1745" stopIfTrue="1" operator="containsText" text="DW">
      <formula>NOT(ISERROR(SEARCH("DW",BD1502:BD1519)))</formula>
    </cfRule>
  </conditionalFormatting>
  <conditionalFormatting sqref="BD1502:BD1519">
    <cfRule type="containsText" dxfId="14373" priority="1746" stopIfTrue="1" operator="containsText" text="NC">
      <formula>NOT(ISERROR(SEARCH("NC",BD1502:BD1519)))</formula>
    </cfRule>
  </conditionalFormatting>
  <conditionalFormatting sqref="BD1604:BD1621">
    <cfRule type="containsText" dxfId="14372" priority="1747" stopIfTrue="1" operator="containsText" text="NS">
      <formula>NOT(ISERROR(SEARCH("NS",BD1604:BD1621)))</formula>
    </cfRule>
  </conditionalFormatting>
  <conditionalFormatting sqref="BD1604:BD1621">
    <cfRule type="containsText" dxfId="14371" priority="1748" stopIfTrue="1" operator="containsText" text="DW">
      <formula>NOT(ISERROR(SEARCH("DW",BD1604:BD1621)))</formula>
    </cfRule>
  </conditionalFormatting>
  <conditionalFormatting sqref="BD1604:BD1621">
    <cfRule type="containsText" dxfId="14370" priority="1749" stopIfTrue="1" operator="containsText" text="NC">
      <formula>NOT(ISERROR(SEARCH("NC",BD1604:BD1621)))</formula>
    </cfRule>
  </conditionalFormatting>
  <conditionalFormatting sqref="BD1706:BD1723">
    <cfRule type="containsText" dxfId="14369" priority="1750" stopIfTrue="1" operator="containsText" text="NS">
      <formula>NOT(ISERROR(SEARCH("NS",BD1706:BD1723)))</formula>
    </cfRule>
  </conditionalFormatting>
  <conditionalFormatting sqref="BD1706:BD1723">
    <cfRule type="containsText" dxfId="14368" priority="1751" stopIfTrue="1" operator="containsText" text="DW">
      <formula>NOT(ISERROR(SEARCH("DW",BD1706:BD1723)))</formula>
    </cfRule>
  </conditionalFormatting>
  <conditionalFormatting sqref="BD1706:BD1723">
    <cfRule type="containsText" dxfId="14367" priority="1752" stopIfTrue="1" operator="containsText" text="NC">
      <formula>NOT(ISERROR(SEARCH("NC",BD1706:BD1723)))</formula>
    </cfRule>
  </conditionalFormatting>
  <conditionalFormatting sqref="BD1808:BD1825">
    <cfRule type="containsText" dxfId="14366" priority="1753" stopIfTrue="1" operator="containsText" text="NS">
      <formula>NOT(ISERROR(SEARCH("NS",BD1808:BD1825)))</formula>
    </cfRule>
  </conditionalFormatting>
  <conditionalFormatting sqref="BD1808:BD1825">
    <cfRule type="containsText" dxfId="14365" priority="1754" stopIfTrue="1" operator="containsText" text="DW">
      <formula>NOT(ISERROR(SEARCH("DW",BD1808:BD1825)))</formula>
    </cfRule>
  </conditionalFormatting>
  <conditionalFormatting sqref="BD1808:BD1825">
    <cfRule type="containsText" dxfId="14364" priority="1755" stopIfTrue="1" operator="containsText" text="NC">
      <formula>NOT(ISERROR(SEARCH("NC",BD1808:BD1825)))</formula>
    </cfRule>
  </conditionalFormatting>
  <conditionalFormatting sqref="BD1910:BD1927">
    <cfRule type="containsText" dxfId="14363" priority="1756" stopIfTrue="1" operator="containsText" text="NS">
      <formula>NOT(ISERROR(SEARCH("NS",BD1910:BD1927)))</formula>
    </cfRule>
  </conditionalFormatting>
  <conditionalFormatting sqref="BD1910:BD1927">
    <cfRule type="containsText" dxfId="14362" priority="1757" stopIfTrue="1" operator="containsText" text="DW">
      <formula>NOT(ISERROR(SEARCH("DW",BD1910:BD1927)))</formula>
    </cfRule>
  </conditionalFormatting>
  <conditionalFormatting sqref="BD1910:BD1927">
    <cfRule type="containsText" dxfId="14361" priority="1758" stopIfTrue="1" operator="containsText" text="NC">
      <formula>NOT(ISERROR(SEARCH("NC",BD1910:BD1927)))</formula>
    </cfRule>
  </conditionalFormatting>
  <conditionalFormatting sqref="BD2012:BD2029">
    <cfRule type="containsText" dxfId="14360" priority="1759" stopIfTrue="1" operator="containsText" text="NS">
      <formula>NOT(ISERROR(SEARCH("NS",BD2012:BD2029)))</formula>
    </cfRule>
  </conditionalFormatting>
  <conditionalFormatting sqref="BD2012:BD2029">
    <cfRule type="containsText" dxfId="14359" priority="1760" stopIfTrue="1" operator="containsText" text="DW">
      <formula>NOT(ISERROR(SEARCH("DW",BD2012:BD2029)))</formula>
    </cfRule>
  </conditionalFormatting>
  <conditionalFormatting sqref="BD2012:BD2029">
    <cfRule type="containsText" dxfId="14358" priority="1761" stopIfTrue="1" operator="containsText" text="NC">
      <formula>NOT(ISERROR(SEARCH("NC",BD2012:BD2029)))</formula>
    </cfRule>
  </conditionalFormatting>
  <conditionalFormatting sqref="BD2114:BD2131">
    <cfRule type="containsText" dxfId="14357" priority="1762" stopIfTrue="1" operator="containsText" text="NS">
      <formula>NOT(ISERROR(SEARCH("NS",BD2114:BD2131)))</formula>
    </cfRule>
  </conditionalFormatting>
  <conditionalFormatting sqref="BD2114:BD2131">
    <cfRule type="containsText" dxfId="14356" priority="1763" stopIfTrue="1" operator="containsText" text="DW">
      <formula>NOT(ISERROR(SEARCH("DW",BD2114:BD2131)))</formula>
    </cfRule>
  </conditionalFormatting>
  <conditionalFormatting sqref="BD2114:BD2131">
    <cfRule type="containsText" dxfId="14355" priority="1764" stopIfTrue="1" operator="containsText" text="NC">
      <formula>NOT(ISERROR(SEARCH("NC",BD2114:BD2131)))</formula>
    </cfRule>
  </conditionalFormatting>
  <conditionalFormatting sqref="BD2216:BD2221">
    <cfRule type="containsText" dxfId="14354" priority="1765" stopIfTrue="1" operator="containsText" text="NS">
      <formula>NOT(ISERROR(SEARCH("NS",BD2216:BD2221)))</formula>
    </cfRule>
  </conditionalFormatting>
  <conditionalFormatting sqref="BD2216:BD2221">
    <cfRule type="containsText" dxfId="14353" priority="1766" stopIfTrue="1" operator="containsText" text="DW">
      <formula>NOT(ISERROR(SEARCH("DW",BD2216:BD2221)))</formula>
    </cfRule>
  </conditionalFormatting>
  <conditionalFormatting sqref="BD2216:BD2221">
    <cfRule type="containsText" dxfId="14352" priority="1767" stopIfTrue="1" operator="containsText" text="NC">
      <formula>NOT(ISERROR(SEARCH("NC",BD2216:BD2221)))</formula>
    </cfRule>
  </conditionalFormatting>
  <conditionalFormatting sqref="BD2318:BD2335">
    <cfRule type="containsText" dxfId="14351" priority="1768" stopIfTrue="1" operator="containsText" text="NS">
      <formula>NOT(ISERROR(SEARCH("NS",BD2318:BD2335)))</formula>
    </cfRule>
  </conditionalFormatting>
  <conditionalFormatting sqref="BD2318:BD2335">
    <cfRule type="containsText" dxfId="14350" priority="1769" stopIfTrue="1" operator="containsText" text="DW">
      <formula>NOT(ISERROR(SEARCH("DW",BD2318:BD2335)))</formula>
    </cfRule>
  </conditionalFormatting>
  <conditionalFormatting sqref="BD2318:BD2335">
    <cfRule type="containsText" dxfId="14349" priority="1770" stopIfTrue="1" operator="containsText" text="NC">
      <formula>NOT(ISERROR(SEARCH("NC",BD2318:BD2335)))</formula>
    </cfRule>
  </conditionalFormatting>
  <conditionalFormatting sqref="BD2420:BD2437">
    <cfRule type="containsText" dxfId="14348" priority="1771" stopIfTrue="1" operator="containsText" text="NS">
      <formula>NOT(ISERROR(SEARCH("NS",BD2420:BD2437)))</formula>
    </cfRule>
  </conditionalFormatting>
  <conditionalFormatting sqref="BD2420:BD2437">
    <cfRule type="containsText" dxfId="14347" priority="1772" stopIfTrue="1" operator="containsText" text="DW">
      <formula>NOT(ISERROR(SEARCH("DW",BD2420:BD2437)))</formula>
    </cfRule>
  </conditionalFormatting>
  <conditionalFormatting sqref="BD2420:BD2437">
    <cfRule type="containsText" dxfId="14346" priority="1773" stopIfTrue="1" operator="containsText" text="NC">
      <formula>NOT(ISERROR(SEARCH("NC",BD2420:BD2437)))</formula>
    </cfRule>
  </conditionalFormatting>
  <conditionalFormatting sqref="BD2522:BD2539">
    <cfRule type="containsText" dxfId="14345" priority="1774" stopIfTrue="1" operator="containsText" text="NS">
      <formula>NOT(ISERROR(SEARCH("NS",BD2522:BD2539)))</formula>
    </cfRule>
  </conditionalFormatting>
  <conditionalFormatting sqref="BD2522:BD2539">
    <cfRule type="containsText" dxfId="14344" priority="1775" stopIfTrue="1" operator="containsText" text="DW">
      <formula>NOT(ISERROR(SEARCH("DW",BD2522:BD2539)))</formula>
    </cfRule>
  </conditionalFormatting>
  <conditionalFormatting sqref="BD2522:BD2539">
    <cfRule type="containsText" dxfId="14343" priority="1776" stopIfTrue="1" operator="containsText" text="NC">
      <formula>NOT(ISERROR(SEARCH("NC",BD2522:BD2539)))</formula>
    </cfRule>
  </conditionalFormatting>
  <conditionalFormatting sqref="BD2624:BD2641">
    <cfRule type="containsText" dxfId="14342" priority="1777" stopIfTrue="1" operator="containsText" text="NS">
      <formula>NOT(ISERROR(SEARCH("NS",BD2624:BD2641)))</formula>
    </cfRule>
  </conditionalFormatting>
  <conditionalFormatting sqref="BD2624:BD2641">
    <cfRule type="containsText" dxfId="14341" priority="1778" stopIfTrue="1" operator="containsText" text="DW">
      <formula>NOT(ISERROR(SEARCH("DW",BD2624:BD2641)))</formula>
    </cfRule>
  </conditionalFormatting>
  <conditionalFormatting sqref="BD2624:BD2641">
    <cfRule type="containsText" dxfId="14340" priority="1779" stopIfTrue="1" operator="containsText" text="NC">
      <formula>NOT(ISERROR(SEARCH("NC",BD2624:BD2641)))</formula>
    </cfRule>
  </conditionalFormatting>
  <conditionalFormatting sqref="F739:H753">
    <cfRule type="containsText" dxfId="14339" priority="1780" stopIfTrue="1" operator="containsText" text="NS">
      <formula>NOT(ISERROR(SEARCH("NS",F739:H753)))</formula>
    </cfRule>
  </conditionalFormatting>
  <conditionalFormatting sqref="F739:H753">
    <cfRule type="containsText" dxfId="14338" priority="1781" stopIfTrue="1" operator="containsText" text="DW">
      <formula>NOT(ISERROR(SEARCH("DW",F739:H753)))</formula>
    </cfRule>
  </conditionalFormatting>
  <conditionalFormatting sqref="F739:H753">
    <cfRule type="containsText" dxfId="14337" priority="1782" stopIfTrue="1" operator="containsText" text="NC">
      <formula>NOT(ISERROR(SEARCH("NC",F739:H753)))</formula>
    </cfRule>
  </conditionalFormatting>
  <conditionalFormatting sqref="F943:H957">
    <cfRule type="containsText" dxfId="14336" priority="1783" stopIfTrue="1" operator="containsText" text="NS">
      <formula>NOT(ISERROR(SEARCH("NS",F943:H957)))</formula>
    </cfRule>
  </conditionalFormatting>
  <conditionalFormatting sqref="F943:H957">
    <cfRule type="containsText" dxfId="14335" priority="1784" stopIfTrue="1" operator="containsText" text="DW">
      <formula>NOT(ISERROR(SEARCH("DW",F943:H957)))</formula>
    </cfRule>
  </conditionalFormatting>
  <conditionalFormatting sqref="F943:H957">
    <cfRule type="containsText" dxfId="14334" priority="1785" stopIfTrue="1" operator="containsText" text="NC">
      <formula>NOT(ISERROR(SEARCH("NC",F943:H957)))</formula>
    </cfRule>
  </conditionalFormatting>
  <conditionalFormatting sqref="F1045:H1059">
    <cfRule type="containsText" dxfId="14333" priority="1786" stopIfTrue="1" operator="containsText" text="NS">
      <formula>NOT(ISERROR(SEARCH("NS",F1045:H1059)))</formula>
    </cfRule>
  </conditionalFormatting>
  <conditionalFormatting sqref="F1045:H1059">
    <cfRule type="containsText" dxfId="14332" priority="1787" stopIfTrue="1" operator="containsText" text="DW">
      <formula>NOT(ISERROR(SEARCH("DW",F1045:H1059)))</formula>
    </cfRule>
  </conditionalFormatting>
  <conditionalFormatting sqref="F1045:H1059">
    <cfRule type="containsText" dxfId="14331" priority="1788" stopIfTrue="1" operator="containsText" text="NC">
      <formula>NOT(ISERROR(SEARCH("NC",F1045:H1059)))</formula>
    </cfRule>
  </conditionalFormatting>
  <conditionalFormatting sqref="F1147:H1161">
    <cfRule type="containsText" dxfId="14330" priority="1789" stopIfTrue="1" operator="containsText" text="NS">
      <formula>NOT(ISERROR(SEARCH("NS",F1147:H1161)))</formula>
    </cfRule>
  </conditionalFormatting>
  <conditionalFormatting sqref="F1147:H1161">
    <cfRule type="containsText" dxfId="14329" priority="1790" stopIfTrue="1" operator="containsText" text="DW">
      <formula>NOT(ISERROR(SEARCH("DW",F1147:H1161)))</formula>
    </cfRule>
  </conditionalFormatting>
  <conditionalFormatting sqref="F1147:H1161">
    <cfRule type="containsText" dxfId="14328" priority="1791" stopIfTrue="1" operator="containsText" text="NC">
      <formula>NOT(ISERROR(SEARCH("NC",F1147:H1161)))</formula>
    </cfRule>
  </conditionalFormatting>
  <conditionalFormatting sqref="F1249:H1263">
    <cfRule type="containsText" dxfId="14327" priority="1792" stopIfTrue="1" operator="containsText" text="NS">
      <formula>NOT(ISERROR(SEARCH("NS",F1249:H1263)))</formula>
    </cfRule>
  </conditionalFormatting>
  <conditionalFormatting sqref="F1249:H1263">
    <cfRule type="containsText" dxfId="14326" priority="1793" stopIfTrue="1" operator="containsText" text="DW">
      <formula>NOT(ISERROR(SEARCH("DW",F1249:H1263)))</formula>
    </cfRule>
  </conditionalFormatting>
  <conditionalFormatting sqref="F1249:H1263">
    <cfRule type="containsText" dxfId="14325" priority="1794" stopIfTrue="1" operator="containsText" text="NC">
      <formula>NOT(ISERROR(SEARCH("NC",F1249:H1263)))</formula>
    </cfRule>
  </conditionalFormatting>
  <conditionalFormatting sqref="F1351:H1365">
    <cfRule type="containsText" dxfId="14324" priority="1795" stopIfTrue="1" operator="containsText" text="NS">
      <formula>NOT(ISERROR(SEARCH("NS",F1351:H1365)))</formula>
    </cfRule>
  </conditionalFormatting>
  <conditionalFormatting sqref="F1351:H1365">
    <cfRule type="containsText" dxfId="14323" priority="1796" stopIfTrue="1" operator="containsText" text="DW">
      <formula>NOT(ISERROR(SEARCH("DW",F1351:H1365)))</formula>
    </cfRule>
  </conditionalFormatting>
  <conditionalFormatting sqref="F1351:H1365">
    <cfRule type="containsText" dxfId="14322" priority="1797" stopIfTrue="1" operator="containsText" text="NC">
      <formula>NOT(ISERROR(SEARCH("NC",F1351:H1365)))</formula>
    </cfRule>
  </conditionalFormatting>
  <conditionalFormatting sqref="F1770:H1773 G1766:H1769 G1759:G1765">
    <cfRule type="containsText" dxfId="14321" priority="1798" stopIfTrue="1" operator="containsText" text="NS">
      <formula>NOT(ISERROR(SEARCH("NS",F1759:H1773)))</formula>
    </cfRule>
  </conditionalFormatting>
  <conditionalFormatting sqref="F1770:H1773 G1766:H1769 G1759:G1765">
    <cfRule type="containsText" dxfId="14320" priority="1799" stopIfTrue="1" operator="containsText" text="DW">
      <formula>NOT(ISERROR(SEARCH("DW",F1759:H1773)))</formula>
    </cfRule>
  </conditionalFormatting>
  <conditionalFormatting sqref="F1770:H1773 G1766:H1769 G1759:G1765">
    <cfRule type="containsText" dxfId="14319" priority="1800" stopIfTrue="1" operator="containsText" text="NC">
      <formula>NOT(ISERROR(SEARCH("NC",F1759:H1773)))</formula>
    </cfRule>
  </conditionalFormatting>
  <conditionalFormatting sqref="F1861:H1875">
    <cfRule type="containsText" dxfId="14318" priority="1801" stopIfTrue="1" operator="containsText" text="NS">
      <formula>NOT(ISERROR(SEARCH("NS",F1861:H1875)))</formula>
    </cfRule>
  </conditionalFormatting>
  <conditionalFormatting sqref="F1861:H1875">
    <cfRule type="containsText" dxfId="14317" priority="1802" stopIfTrue="1" operator="containsText" text="DW">
      <formula>NOT(ISERROR(SEARCH("DW",F1861:H1875)))</formula>
    </cfRule>
  </conditionalFormatting>
  <conditionalFormatting sqref="F1861:H1875">
    <cfRule type="containsText" dxfId="14316" priority="1803" stopIfTrue="1" operator="containsText" text="NC">
      <formula>NOT(ISERROR(SEARCH("NC",F1861:H1875)))</formula>
    </cfRule>
  </conditionalFormatting>
  <conditionalFormatting sqref="F1963:H1977">
    <cfRule type="containsText" dxfId="14315" priority="1804" stopIfTrue="1" operator="containsText" text="NS">
      <formula>NOT(ISERROR(SEARCH("NS",F1963:H1977)))</formula>
    </cfRule>
  </conditionalFormatting>
  <conditionalFormatting sqref="F1963:H1977">
    <cfRule type="containsText" dxfId="14314" priority="1805" stopIfTrue="1" operator="containsText" text="DW">
      <formula>NOT(ISERROR(SEARCH("DW",F1963:H1977)))</formula>
    </cfRule>
  </conditionalFormatting>
  <conditionalFormatting sqref="F1963:H1977">
    <cfRule type="containsText" dxfId="14313" priority="1806" stopIfTrue="1" operator="containsText" text="NC">
      <formula>NOT(ISERROR(SEARCH("NC",F1963:H1977)))</formula>
    </cfRule>
  </conditionalFormatting>
  <conditionalFormatting sqref="F2065:H2079">
    <cfRule type="containsText" dxfId="14312" priority="1807" stopIfTrue="1" operator="containsText" text="NS">
      <formula>NOT(ISERROR(SEARCH("NS",F2065:H2079)))</formula>
    </cfRule>
  </conditionalFormatting>
  <conditionalFormatting sqref="F2065:H2079">
    <cfRule type="containsText" dxfId="14311" priority="1808" stopIfTrue="1" operator="containsText" text="DW">
      <formula>NOT(ISERROR(SEARCH("DW",F2065:H2079)))</formula>
    </cfRule>
  </conditionalFormatting>
  <conditionalFormatting sqref="F2065:H2079">
    <cfRule type="containsText" dxfId="14310" priority="1809" stopIfTrue="1" operator="containsText" text="NC">
      <formula>NOT(ISERROR(SEARCH("NC",F2065:H2079)))</formula>
    </cfRule>
  </conditionalFormatting>
  <conditionalFormatting sqref="F2167:H2181">
    <cfRule type="containsText" dxfId="14309" priority="1810" stopIfTrue="1" operator="containsText" text="NS">
      <formula>NOT(ISERROR(SEARCH("NS",F2167:H2181)))</formula>
    </cfRule>
  </conditionalFormatting>
  <conditionalFormatting sqref="F2167:H2181">
    <cfRule type="containsText" dxfId="14308" priority="1811" stopIfTrue="1" operator="containsText" text="DW">
      <formula>NOT(ISERROR(SEARCH("DW",F2167:H2181)))</formula>
    </cfRule>
  </conditionalFormatting>
  <conditionalFormatting sqref="F2167:H2181">
    <cfRule type="containsText" dxfId="14307" priority="1812" stopIfTrue="1" operator="containsText" text="NC">
      <formula>NOT(ISERROR(SEARCH("NC",F2167:H2181)))</formula>
    </cfRule>
  </conditionalFormatting>
  <conditionalFormatting sqref="F1455:H1467">
    <cfRule type="containsText" dxfId="14306" priority="1813" stopIfTrue="1" operator="containsText" text="NS">
      <formula>NOT(ISERROR(SEARCH("NS",F1455:H1467)))</formula>
    </cfRule>
  </conditionalFormatting>
  <conditionalFormatting sqref="F1455:H1467">
    <cfRule type="containsText" dxfId="14305" priority="1814" stopIfTrue="1" operator="containsText" text="DW">
      <formula>NOT(ISERROR(SEARCH("DW",F1455:H1467)))</formula>
    </cfRule>
  </conditionalFormatting>
  <conditionalFormatting sqref="F1455:H1467">
    <cfRule type="containsText" dxfId="14304" priority="1815" stopIfTrue="1" operator="containsText" text="NC">
      <formula>NOT(ISERROR(SEARCH("NC",F1455:H1467)))</formula>
    </cfRule>
  </conditionalFormatting>
  <conditionalFormatting sqref="F2217:H2221">
    <cfRule type="containsText" dxfId="14303" priority="1816" stopIfTrue="1" operator="containsText" text="NS">
      <formula>NOT(ISERROR(SEARCH("NS",F2217:H2221)))</formula>
    </cfRule>
  </conditionalFormatting>
  <conditionalFormatting sqref="F2217:H2221">
    <cfRule type="containsText" dxfId="14302" priority="1817" stopIfTrue="1" operator="containsText" text="DW">
      <formula>NOT(ISERROR(SEARCH("DW",F2217:H2221)))</formula>
    </cfRule>
  </conditionalFormatting>
  <conditionalFormatting sqref="F2217:H2221">
    <cfRule type="containsText" dxfId="14301" priority="1818" stopIfTrue="1" operator="containsText" text="NC">
      <formula>NOT(ISERROR(SEARCH("NC",F2217:H2221)))</formula>
    </cfRule>
  </conditionalFormatting>
  <conditionalFormatting sqref="F2269:H2283">
    <cfRule type="containsText" dxfId="14300" priority="1819" stopIfTrue="1" operator="containsText" text="NS">
      <formula>NOT(ISERROR(SEARCH("NS",F2269:H2283)))</formula>
    </cfRule>
  </conditionalFormatting>
  <conditionalFormatting sqref="F2269:H2283">
    <cfRule type="containsText" dxfId="14299" priority="1820" stopIfTrue="1" operator="containsText" text="DW">
      <formula>NOT(ISERROR(SEARCH("DW",F2269:H2283)))</formula>
    </cfRule>
  </conditionalFormatting>
  <conditionalFormatting sqref="F2269:H2283">
    <cfRule type="containsText" dxfId="14298" priority="1821" stopIfTrue="1" operator="containsText" text="NC">
      <formula>NOT(ISERROR(SEARCH("NC",F2269:H2283)))</formula>
    </cfRule>
  </conditionalFormatting>
  <conditionalFormatting sqref="F2371:H2385">
    <cfRule type="containsText" dxfId="14297" priority="1822" stopIfTrue="1" operator="containsText" text="NS">
      <formula>NOT(ISERROR(SEARCH("NS",F2371:H2385)))</formula>
    </cfRule>
  </conditionalFormatting>
  <conditionalFormatting sqref="F2371:H2385">
    <cfRule type="containsText" dxfId="14296" priority="1823" stopIfTrue="1" operator="containsText" text="DW">
      <formula>NOT(ISERROR(SEARCH("DW",F2371:H2385)))</formula>
    </cfRule>
  </conditionalFormatting>
  <conditionalFormatting sqref="F2371:H2385">
    <cfRule type="containsText" dxfId="14295" priority="1824" stopIfTrue="1" operator="containsText" text="NC">
      <formula>NOT(ISERROR(SEARCH("NC",F2371:H2385)))</formula>
    </cfRule>
  </conditionalFormatting>
  <conditionalFormatting sqref="F2473:H2487">
    <cfRule type="containsText" dxfId="14294" priority="1825" stopIfTrue="1" operator="containsText" text="NS">
      <formula>NOT(ISERROR(SEARCH("NS",F2473:H2487)))</formula>
    </cfRule>
  </conditionalFormatting>
  <conditionalFormatting sqref="F2473:H2487">
    <cfRule type="containsText" dxfId="14293" priority="1826" stopIfTrue="1" operator="containsText" text="DW">
      <formula>NOT(ISERROR(SEARCH("DW",F2473:H2487)))</formula>
    </cfRule>
  </conditionalFormatting>
  <conditionalFormatting sqref="F2473:H2487">
    <cfRule type="containsText" dxfId="14292" priority="1827" stopIfTrue="1" operator="containsText" text="NC">
      <formula>NOT(ISERROR(SEARCH("NC",F2473:H2487)))</formula>
    </cfRule>
  </conditionalFormatting>
  <conditionalFormatting sqref="F2575:H2589">
    <cfRule type="containsText" dxfId="14291" priority="1828" stopIfTrue="1" operator="containsText" text="NS">
      <formula>NOT(ISERROR(SEARCH("NS",F2575:H2589)))</formula>
    </cfRule>
  </conditionalFormatting>
  <conditionalFormatting sqref="F2575:H2589">
    <cfRule type="containsText" dxfId="14290" priority="1829" stopIfTrue="1" operator="containsText" text="DW">
      <formula>NOT(ISERROR(SEARCH("DW",F2575:H2589)))</formula>
    </cfRule>
  </conditionalFormatting>
  <conditionalFormatting sqref="F2575:H2589">
    <cfRule type="containsText" dxfId="14289" priority="1830" stopIfTrue="1" operator="containsText" text="NC">
      <formula>NOT(ISERROR(SEARCH("NC",F2575:H2589)))</formula>
    </cfRule>
  </conditionalFormatting>
  <conditionalFormatting sqref="F535:H549">
    <cfRule type="containsText" dxfId="14288" priority="1831" stopIfTrue="1" operator="containsText" text="NS">
      <formula>NOT(ISERROR(SEARCH("NS",F535:H549)))</formula>
    </cfRule>
  </conditionalFormatting>
  <conditionalFormatting sqref="F535:H549">
    <cfRule type="containsText" dxfId="14287" priority="1832" stopIfTrue="1" operator="containsText" text="DW">
      <formula>NOT(ISERROR(SEARCH("DW",F535:H549)))</formula>
    </cfRule>
  </conditionalFormatting>
  <conditionalFormatting sqref="F535:H549">
    <cfRule type="containsText" dxfId="14286" priority="1833" stopIfTrue="1" operator="containsText" text="NC">
      <formula>NOT(ISERROR(SEARCH("NC",F535:H549)))</formula>
    </cfRule>
  </conditionalFormatting>
  <conditionalFormatting sqref="F1560:H1569 F1555:G1559">
    <cfRule type="containsText" dxfId="14285" priority="1834" stopIfTrue="1" operator="containsText" text="NS">
      <formula>NOT(ISERROR(SEARCH("NS",F1555:H1569)))</formula>
    </cfRule>
  </conditionalFormatting>
  <conditionalFormatting sqref="F1560:H1569 F1555:G1559">
    <cfRule type="containsText" dxfId="14284" priority="1835" stopIfTrue="1" operator="containsText" text="DW">
      <formula>NOT(ISERROR(SEARCH("DW",F1555:H1569)))</formula>
    </cfRule>
  </conditionalFormatting>
  <conditionalFormatting sqref="F1560:H1569 F1555:G1559">
    <cfRule type="containsText" dxfId="14283" priority="1836" stopIfTrue="1" operator="containsText" text="NC">
      <formula>NOT(ISERROR(SEARCH("NC",F1555:H1569)))</formula>
    </cfRule>
  </conditionalFormatting>
  <conditionalFormatting sqref="F2223:H2232">
    <cfRule type="containsText" dxfId="14282" priority="1837" stopIfTrue="1" operator="containsText" text="NS">
      <formula>NOT(ISERROR(SEARCH("NS",F2223:H2232)))</formula>
    </cfRule>
  </conditionalFormatting>
  <conditionalFormatting sqref="F2223:H2232">
    <cfRule type="containsText" dxfId="14281" priority="1838" stopIfTrue="1" operator="containsText" text="DW">
      <formula>NOT(ISERROR(SEARCH("DW",F2223:H2232)))</formula>
    </cfRule>
  </conditionalFormatting>
  <conditionalFormatting sqref="F2223:H2232">
    <cfRule type="containsText" dxfId="14280" priority="1839" stopIfTrue="1" operator="containsText" text="NC">
      <formula>NOT(ISERROR(SEARCH("NC",F2223:H2232)))</formula>
    </cfRule>
  </conditionalFormatting>
  <conditionalFormatting sqref="F380:H396">
    <cfRule type="containsText" dxfId="14279" priority="1840" stopIfTrue="1" operator="containsText" text="NS">
      <formula>NOT(ISERROR(SEARCH("NS",F380:H396)))</formula>
    </cfRule>
  </conditionalFormatting>
  <conditionalFormatting sqref="F380:H396">
    <cfRule type="containsText" dxfId="14278" priority="1841" stopIfTrue="1" operator="containsText" text="DW">
      <formula>NOT(ISERROR(SEARCH("DW",F380:H396)))</formula>
    </cfRule>
  </conditionalFormatting>
  <conditionalFormatting sqref="F380:H396">
    <cfRule type="containsText" dxfId="14277" priority="1842" stopIfTrue="1" operator="containsText" text="NC">
      <formula>NOT(ISERROR(SEARCH("NC",F380:H396)))</formula>
    </cfRule>
  </conditionalFormatting>
  <conditionalFormatting sqref="F483:H498">
    <cfRule type="containsText" dxfId="14276" priority="1843" stopIfTrue="1" operator="containsText" text="NS">
      <formula>NOT(ISERROR(SEARCH("NS",F483:H498)))</formula>
    </cfRule>
  </conditionalFormatting>
  <conditionalFormatting sqref="F483:H498">
    <cfRule type="containsText" dxfId="14275" priority="1844" stopIfTrue="1" operator="containsText" text="DW">
      <formula>NOT(ISERROR(SEARCH("DW",F483:H498)))</formula>
    </cfRule>
  </conditionalFormatting>
  <conditionalFormatting sqref="F483:H498">
    <cfRule type="containsText" dxfId="14274" priority="1845" stopIfTrue="1" operator="containsText" text="NC">
      <formula>NOT(ISERROR(SEARCH("NC",F483:H498)))</formula>
    </cfRule>
  </conditionalFormatting>
  <conditionalFormatting sqref="F582:H582">
    <cfRule type="containsText" dxfId="14273" priority="1846" stopIfTrue="1" operator="containsText" text="NS">
      <formula>NOT(ISERROR(SEARCH("NS",F582:H582)))</formula>
    </cfRule>
  </conditionalFormatting>
  <conditionalFormatting sqref="F582:H582">
    <cfRule type="containsText" dxfId="14272" priority="1847" stopIfTrue="1" operator="containsText" text="DW">
      <formula>NOT(ISERROR(SEARCH("DW",F582:H582)))</formula>
    </cfRule>
  </conditionalFormatting>
  <conditionalFormatting sqref="F582:H582">
    <cfRule type="containsText" dxfId="14271" priority="1848" stopIfTrue="1" operator="containsText" text="NC">
      <formula>NOT(ISERROR(SEARCH("NC",F582:H582)))</formula>
    </cfRule>
  </conditionalFormatting>
  <conditionalFormatting sqref="F584:H600">
    <cfRule type="containsText" dxfId="14270" priority="1849" stopIfTrue="1" operator="containsText" text="NS">
      <formula>NOT(ISERROR(SEARCH("NS",F584:H600)))</formula>
    </cfRule>
  </conditionalFormatting>
  <conditionalFormatting sqref="F584:H600">
    <cfRule type="containsText" dxfId="14269" priority="1850" stopIfTrue="1" operator="containsText" text="DW">
      <formula>NOT(ISERROR(SEARCH("DW",F584:H600)))</formula>
    </cfRule>
  </conditionalFormatting>
  <conditionalFormatting sqref="F584:H600">
    <cfRule type="containsText" dxfId="14268" priority="1851" stopIfTrue="1" operator="containsText" text="NC">
      <formula>NOT(ISERROR(SEARCH("NC",F584:H600)))</formula>
    </cfRule>
  </conditionalFormatting>
  <conditionalFormatting sqref="F687:H702">
    <cfRule type="containsText" dxfId="14267" priority="1852" stopIfTrue="1" operator="containsText" text="NS">
      <formula>NOT(ISERROR(SEARCH("NS",F687:H702)))</formula>
    </cfRule>
  </conditionalFormatting>
  <conditionalFormatting sqref="F687:H702">
    <cfRule type="containsText" dxfId="14266" priority="1853" stopIfTrue="1" operator="containsText" text="DW">
      <formula>NOT(ISERROR(SEARCH("DW",F687:H702)))</formula>
    </cfRule>
  </conditionalFormatting>
  <conditionalFormatting sqref="F687:H702">
    <cfRule type="containsText" dxfId="14265" priority="1854" stopIfTrue="1" operator="containsText" text="NC">
      <formula>NOT(ISERROR(SEARCH("NC",F687:H702)))</formula>
    </cfRule>
  </conditionalFormatting>
  <conditionalFormatting sqref="F786:H786">
    <cfRule type="containsText" dxfId="14264" priority="1855" stopIfTrue="1" operator="containsText" text="NS">
      <formula>NOT(ISERROR(SEARCH("NS",F786:H786)))</formula>
    </cfRule>
  </conditionalFormatting>
  <conditionalFormatting sqref="F786:H786">
    <cfRule type="containsText" dxfId="14263" priority="1856" stopIfTrue="1" operator="containsText" text="DW">
      <formula>NOT(ISERROR(SEARCH("DW",F786:H786)))</formula>
    </cfRule>
  </conditionalFormatting>
  <conditionalFormatting sqref="F786:H786">
    <cfRule type="containsText" dxfId="14262" priority="1857" stopIfTrue="1" operator="containsText" text="NC">
      <formula>NOT(ISERROR(SEARCH("NC",F786:H786)))</formula>
    </cfRule>
  </conditionalFormatting>
  <conditionalFormatting sqref="F788:H804">
    <cfRule type="containsText" dxfId="14261" priority="1858" stopIfTrue="1" operator="containsText" text="NS">
      <formula>NOT(ISERROR(SEARCH("NS",F788:H804)))</formula>
    </cfRule>
  </conditionalFormatting>
  <conditionalFormatting sqref="F788:H804">
    <cfRule type="containsText" dxfId="14260" priority="1859" stopIfTrue="1" operator="containsText" text="DW">
      <formula>NOT(ISERROR(SEARCH("DW",F788:H804)))</formula>
    </cfRule>
  </conditionalFormatting>
  <conditionalFormatting sqref="F788:H804">
    <cfRule type="containsText" dxfId="14259" priority="1860" stopIfTrue="1" operator="containsText" text="NC">
      <formula>NOT(ISERROR(SEARCH("NC",F788:H804)))</formula>
    </cfRule>
  </conditionalFormatting>
  <conditionalFormatting sqref="F891:H906">
    <cfRule type="containsText" dxfId="14258" priority="1861" stopIfTrue="1" operator="containsText" text="NS">
      <formula>NOT(ISERROR(SEARCH("NS",F891:H906)))</formula>
    </cfRule>
  </conditionalFormatting>
  <conditionalFormatting sqref="F891:H906">
    <cfRule type="containsText" dxfId="14257" priority="1862" stopIfTrue="1" operator="containsText" text="DW">
      <formula>NOT(ISERROR(SEARCH("DW",F891:H906)))</formula>
    </cfRule>
  </conditionalFormatting>
  <conditionalFormatting sqref="F891:H906">
    <cfRule type="containsText" dxfId="14256" priority="1863" stopIfTrue="1" operator="containsText" text="NC">
      <formula>NOT(ISERROR(SEARCH("NC",F891:H906)))</formula>
    </cfRule>
  </conditionalFormatting>
  <conditionalFormatting sqref="F992:H1008">
    <cfRule type="containsText" dxfId="14255" priority="1864" stopIfTrue="1" operator="containsText" text="NS">
      <formula>NOT(ISERROR(SEARCH("NS",F992:H1008)))</formula>
    </cfRule>
  </conditionalFormatting>
  <conditionalFormatting sqref="F992:H1008">
    <cfRule type="containsText" dxfId="14254" priority="1865" stopIfTrue="1" operator="containsText" text="DW">
      <formula>NOT(ISERROR(SEARCH("DW",F992:H1008)))</formula>
    </cfRule>
  </conditionalFormatting>
  <conditionalFormatting sqref="F992:H1008">
    <cfRule type="containsText" dxfId="14253" priority="1866" stopIfTrue="1" operator="containsText" text="NC">
      <formula>NOT(ISERROR(SEARCH("NC",F992:H1008)))</formula>
    </cfRule>
  </conditionalFormatting>
  <conditionalFormatting sqref="F1095:H1110">
    <cfRule type="containsText" dxfId="14252" priority="1867" stopIfTrue="1" operator="containsText" text="NS">
      <formula>NOT(ISERROR(SEARCH("NS",F1095:H1110)))</formula>
    </cfRule>
  </conditionalFormatting>
  <conditionalFormatting sqref="F1095:H1110">
    <cfRule type="containsText" dxfId="14251" priority="1868" stopIfTrue="1" operator="containsText" text="DW">
      <formula>NOT(ISERROR(SEARCH("DW",F1095:H1110)))</formula>
    </cfRule>
  </conditionalFormatting>
  <conditionalFormatting sqref="F1095:H1110">
    <cfRule type="containsText" dxfId="14250" priority="1869" stopIfTrue="1" operator="containsText" text="NC">
      <formula>NOT(ISERROR(SEARCH("NC",F1095:H1110)))</formula>
    </cfRule>
  </conditionalFormatting>
  <conditionalFormatting sqref="F1196:H1212">
    <cfRule type="containsText" dxfId="14249" priority="1870" stopIfTrue="1" operator="containsText" text="NS">
      <formula>NOT(ISERROR(SEARCH("NS",F1196:H1212)))</formula>
    </cfRule>
  </conditionalFormatting>
  <conditionalFormatting sqref="F1196:H1212">
    <cfRule type="containsText" dxfId="14248" priority="1871" stopIfTrue="1" operator="containsText" text="DW">
      <formula>NOT(ISERROR(SEARCH("DW",F1196:H1212)))</formula>
    </cfRule>
  </conditionalFormatting>
  <conditionalFormatting sqref="F1196:H1212">
    <cfRule type="containsText" dxfId="14247" priority="1872" stopIfTrue="1" operator="containsText" text="NC">
      <formula>NOT(ISERROR(SEARCH("NC",F1196:H1212)))</formula>
    </cfRule>
  </conditionalFormatting>
  <conditionalFormatting sqref="F1298:H1314">
    <cfRule type="containsText" dxfId="14246" priority="1873" stopIfTrue="1" operator="containsText" text="NS">
      <formula>NOT(ISERROR(SEARCH("NS",F1298:H1314)))</formula>
    </cfRule>
  </conditionalFormatting>
  <conditionalFormatting sqref="F1298:H1314">
    <cfRule type="containsText" dxfId="14245" priority="1874" stopIfTrue="1" operator="containsText" text="DW">
      <formula>NOT(ISERROR(SEARCH("DW",F1298:H1314)))</formula>
    </cfRule>
  </conditionalFormatting>
  <conditionalFormatting sqref="F1298:H1314">
    <cfRule type="containsText" dxfId="14244" priority="1875" stopIfTrue="1" operator="containsText" text="NC">
      <formula>NOT(ISERROR(SEARCH("NC",F1298:H1314)))</formula>
    </cfRule>
  </conditionalFormatting>
  <conditionalFormatting sqref="F1400:H1416">
    <cfRule type="containsText" dxfId="14243" priority="1876" stopIfTrue="1" operator="containsText" text="NS">
      <formula>NOT(ISERROR(SEARCH("NS",F1400:H1416)))</formula>
    </cfRule>
  </conditionalFormatting>
  <conditionalFormatting sqref="F1400:H1416">
    <cfRule type="containsText" dxfId="14242" priority="1877" stopIfTrue="1" operator="containsText" text="DW">
      <formula>NOT(ISERROR(SEARCH("DW",F1400:H1416)))</formula>
    </cfRule>
  </conditionalFormatting>
  <conditionalFormatting sqref="F1400:H1416">
    <cfRule type="containsText" dxfId="14241" priority="1878" stopIfTrue="1" operator="containsText" text="NC">
      <formula>NOT(ISERROR(SEARCH("NC",F1400:H1416)))</formula>
    </cfRule>
  </conditionalFormatting>
  <conditionalFormatting sqref="F1502:H1518">
    <cfRule type="containsText" dxfId="14240" priority="1879" stopIfTrue="1" operator="containsText" text="NS">
      <formula>NOT(ISERROR(SEARCH("NS",F1502:H1518)))</formula>
    </cfRule>
  </conditionalFormatting>
  <conditionalFormatting sqref="F1502:H1518">
    <cfRule type="containsText" dxfId="14239" priority="1880" stopIfTrue="1" operator="containsText" text="DW">
      <formula>NOT(ISERROR(SEARCH("DW",F1502:H1518)))</formula>
    </cfRule>
  </conditionalFormatting>
  <conditionalFormatting sqref="F1502:H1518">
    <cfRule type="containsText" dxfId="14238" priority="1881" stopIfTrue="1" operator="containsText" text="NC">
      <formula>NOT(ISERROR(SEARCH("NC",F1502:H1518)))</formula>
    </cfRule>
  </conditionalFormatting>
  <conditionalFormatting sqref="F1604:H1620">
    <cfRule type="containsText" dxfId="14237" priority="1882" stopIfTrue="1" operator="containsText" text="NS">
      <formula>NOT(ISERROR(SEARCH("NS",F1604:H1620)))</formula>
    </cfRule>
  </conditionalFormatting>
  <conditionalFormatting sqref="F1604:H1620">
    <cfRule type="containsText" dxfId="14236" priority="1883" stopIfTrue="1" operator="containsText" text="DW">
      <formula>NOT(ISERROR(SEARCH("DW",F1604:H1620)))</formula>
    </cfRule>
  </conditionalFormatting>
  <conditionalFormatting sqref="F1604:H1620">
    <cfRule type="containsText" dxfId="14235" priority="1884" stopIfTrue="1" operator="containsText" text="NC">
      <formula>NOT(ISERROR(SEARCH("NC",F1604:H1620)))</formula>
    </cfRule>
  </conditionalFormatting>
  <conditionalFormatting sqref="F1707:H1722">
    <cfRule type="containsText" dxfId="14234" priority="1885" stopIfTrue="1" operator="containsText" text="NS">
      <formula>NOT(ISERROR(SEARCH("NS",F1707:H1722)))</formula>
    </cfRule>
  </conditionalFormatting>
  <conditionalFormatting sqref="F1707:H1722">
    <cfRule type="containsText" dxfId="14233" priority="1886" stopIfTrue="1" operator="containsText" text="DW">
      <formula>NOT(ISERROR(SEARCH("DW",F1707:H1722)))</formula>
    </cfRule>
  </conditionalFormatting>
  <conditionalFormatting sqref="F1707:H1722">
    <cfRule type="containsText" dxfId="14232" priority="1887" stopIfTrue="1" operator="containsText" text="NC">
      <formula>NOT(ISERROR(SEARCH("NC",F1707:H1722)))</formula>
    </cfRule>
  </conditionalFormatting>
  <conditionalFormatting sqref="F1911:H1926">
    <cfRule type="containsText" dxfId="14231" priority="1888" stopIfTrue="1" operator="containsText" text="NS">
      <formula>NOT(ISERROR(SEARCH("NS",F1911:H1926)))</formula>
    </cfRule>
  </conditionalFormatting>
  <conditionalFormatting sqref="F1911:H1926">
    <cfRule type="containsText" dxfId="14230" priority="1889" stopIfTrue="1" operator="containsText" text="DW">
      <formula>NOT(ISERROR(SEARCH("DW",F1911:H1926)))</formula>
    </cfRule>
  </conditionalFormatting>
  <conditionalFormatting sqref="F1911:H1926">
    <cfRule type="containsText" dxfId="14229" priority="1890" stopIfTrue="1" operator="containsText" text="NC">
      <formula>NOT(ISERROR(SEARCH("NC",F1911:H1926)))</formula>
    </cfRule>
  </conditionalFormatting>
  <conditionalFormatting sqref="F2012:H2028">
    <cfRule type="containsText" dxfId="14228" priority="1891" stopIfTrue="1" operator="containsText" text="NS">
      <formula>NOT(ISERROR(SEARCH("NS",F2012:H2028)))</formula>
    </cfRule>
  </conditionalFormatting>
  <conditionalFormatting sqref="F2012:H2028">
    <cfRule type="containsText" dxfId="14227" priority="1892" stopIfTrue="1" operator="containsText" text="DW">
      <formula>NOT(ISERROR(SEARCH("DW",F2012:H2028)))</formula>
    </cfRule>
  </conditionalFormatting>
  <conditionalFormatting sqref="F2012:H2028">
    <cfRule type="containsText" dxfId="14226" priority="1893" stopIfTrue="1" operator="containsText" text="NC">
      <formula>NOT(ISERROR(SEARCH("NC",F2012:H2028)))</formula>
    </cfRule>
  </conditionalFormatting>
  <conditionalFormatting sqref="F2115:H2130">
    <cfRule type="containsText" dxfId="14225" priority="1894" stopIfTrue="1" operator="containsText" text="NS">
      <formula>NOT(ISERROR(SEARCH("NS",F2115:H2130)))</formula>
    </cfRule>
  </conditionalFormatting>
  <conditionalFormatting sqref="F2115:H2130">
    <cfRule type="containsText" dxfId="14224" priority="1895" stopIfTrue="1" operator="containsText" text="DW">
      <formula>NOT(ISERROR(SEARCH("DW",F2115:H2130)))</formula>
    </cfRule>
  </conditionalFormatting>
  <conditionalFormatting sqref="F2115:H2130">
    <cfRule type="containsText" dxfId="14223" priority="1896" stopIfTrue="1" operator="containsText" text="NC">
      <formula>NOT(ISERROR(SEARCH("NC",F2115:H2130)))</formula>
    </cfRule>
  </conditionalFormatting>
  <conditionalFormatting sqref="F1452:H1453">
    <cfRule type="containsText" dxfId="14222" priority="1897" stopIfTrue="1" operator="containsText" text="NS">
      <formula>NOT(ISERROR(SEARCH("NS",F1452:H1453)))</formula>
    </cfRule>
  </conditionalFormatting>
  <conditionalFormatting sqref="F1452:H1453">
    <cfRule type="containsText" dxfId="14221" priority="1898" stopIfTrue="1" operator="containsText" text="DW">
      <formula>NOT(ISERROR(SEARCH("DW",F1452:H1453)))</formula>
    </cfRule>
  </conditionalFormatting>
  <conditionalFormatting sqref="F1452:H1453">
    <cfRule type="containsText" dxfId="14220" priority="1899" stopIfTrue="1" operator="containsText" text="NC">
      <formula>NOT(ISERROR(SEARCH("NC",F1452:H1453)))</formula>
    </cfRule>
  </conditionalFormatting>
  <conditionalFormatting sqref="F2319:H2334">
    <cfRule type="containsText" dxfId="14219" priority="1900" stopIfTrue="1" operator="containsText" text="NS">
      <formula>NOT(ISERROR(SEARCH("NS",F2319:H2334)))</formula>
    </cfRule>
  </conditionalFormatting>
  <conditionalFormatting sqref="F2319:H2334">
    <cfRule type="containsText" dxfId="14218" priority="1901" stopIfTrue="1" operator="containsText" text="DW">
      <formula>NOT(ISERROR(SEARCH("DW",F2319:H2334)))</formula>
    </cfRule>
  </conditionalFormatting>
  <conditionalFormatting sqref="F2319:H2334">
    <cfRule type="containsText" dxfId="14217" priority="1902" stopIfTrue="1" operator="containsText" text="NC">
      <formula>NOT(ISERROR(SEARCH("NC",F2319:H2334)))</formula>
    </cfRule>
  </conditionalFormatting>
  <conditionalFormatting sqref="F2420:H2436">
    <cfRule type="containsText" dxfId="14216" priority="1903" stopIfTrue="1" operator="containsText" text="NS">
      <formula>NOT(ISERROR(SEARCH("NS",F2420:H2436)))</formula>
    </cfRule>
  </conditionalFormatting>
  <conditionalFormatting sqref="F2420:H2436">
    <cfRule type="containsText" dxfId="14215" priority="1904" stopIfTrue="1" operator="containsText" text="DW">
      <formula>NOT(ISERROR(SEARCH("DW",F2420:H2436)))</formula>
    </cfRule>
  </conditionalFormatting>
  <conditionalFormatting sqref="F2420:H2436">
    <cfRule type="containsText" dxfId="14214" priority="1905" stopIfTrue="1" operator="containsText" text="NC">
      <formula>NOT(ISERROR(SEARCH("NC",F2420:H2436)))</formula>
    </cfRule>
  </conditionalFormatting>
  <conditionalFormatting sqref="F2523:H2538">
    <cfRule type="containsText" dxfId="14213" priority="1906" stopIfTrue="1" operator="containsText" text="NS">
      <formula>NOT(ISERROR(SEARCH("NS",F2523:H2538)))</formula>
    </cfRule>
  </conditionalFormatting>
  <conditionalFormatting sqref="F2523:H2538">
    <cfRule type="containsText" dxfId="14212" priority="1907" stopIfTrue="1" operator="containsText" text="DW">
      <formula>NOT(ISERROR(SEARCH("DW",F2523:H2538)))</formula>
    </cfRule>
  </conditionalFormatting>
  <conditionalFormatting sqref="F2523:H2538">
    <cfRule type="containsText" dxfId="14211" priority="1908" stopIfTrue="1" operator="containsText" text="NC">
      <formula>NOT(ISERROR(SEARCH("NC",F2523:H2538)))</formula>
    </cfRule>
  </conditionalFormatting>
  <conditionalFormatting sqref="F2624:H2640">
    <cfRule type="containsText" dxfId="14210" priority="1909" stopIfTrue="1" operator="containsText" text="NS">
      <formula>NOT(ISERROR(SEARCH("NS",F2624:H2640)))</formula>
    </cfRule>
  </conditionalFormatting>
  <conditionalFormatting sqref="F2624:H2640">
    <cfRule type="containsText" dxfId="14209" priority="1910" stopIfTrue="1" operator="containsText" text="DW">
      <formula>NOT(ISERROR(SEARCH("DW",F2624:H2640)))</formula>
    </cfRule>
  </conditionalFormatting>
  <conditionalFormatting sqref="F2624:H2640">
    <cfRule type="containsText" dxfId="14208" priority="1911" stopIfTrue="1" operator="containsText" text="NC">
      <formula>NOT(ISERROR(SEARCH("NC",F2624:H2640)))</formula>
    </cfRule>
  </conditionalFormatting>
  <conditionalFormatting sqref="F1428:H1441">
    <cfRule type="containsText" dxfId="14207" priority="1912" stopIfTrue="1" operator="containsText" text="NS">
      <formula>NOT(ISERROR(SEARCH("NS",F1428:H1441)))</formula>
    </cfRule>
  </conditionalFormatting>
  <conditionalFormatting sqref="F1428:H1441">
    <cfRule type="containsText" dxfId="14206" priority="1913" stopIfTrue="1" operator="containsText" text="DW">
      <formula>NOT(ISERROR(SEARCH("DW",F1428:H1441)))</formula>
    </cfRule>
  </conditionalFormatting>
  <conditionalFormatting sqref="F1428:H1441">
    <cfRule type="containsText" dxfId="14205" priority="1914" stopIfTrue="1" operator="containsText" text="NC">
      <formula>NOT(ISERROR(SEARCH("NC",F1428:H1441)))</formula>
    </cfRule>
  </conditionalFormatting>
  <conditionalFormatting sqref="F357:H370">
    <cfRule type="containsText" dxfId="14204" priority="1915" stopIfTrue="1" operator="containsText" text="NS">
      <formula>NOT(ISERROR(SEARCH("NS",F357:H370)))</formula>
    </cfRule>
  </conditionalFormatting>
  <conditionalFormatting sqref="F357:H370">
    <cfRule type="containsText" dxfId="14203" priority="1916" stopIfTrue="1" operator="containsText" text="DW">
      <formula>NOT(ISERROR(SEARCH("DW",F357:H370)))</formula>
    </cfRule>
  </conditionalFormatting>
  <conditionalFormatting sqref="F357:H370">
    <cfRule type="containsText" dxfId="14202" priority="1917" stopIfTrue="1" operator="containsText" text="NC">
      <formula>NOT(ISERROR(SEARCH("NC",F357:H370)))</formula>
    </cfRule>
  </conditionalFormatting>
  <conditionalFormatting sqref="F459:H472">
    <cfRule type="containsText" dxfId="14201" priority="1918" stopIfTrue="1" operator="containsText" text="NS">
      <formula>NOT(ISERROR(SEARCH("NS",F459:H472)))</formula>
    </cfRule>
  </conditionalFormatting>
  <conditionalFormatting sqref="F459:H472">
    <cfRule type="containsText" dxfId="14200" priority="1919" stopIfTrue="1" operator="containsText" text="DW">
      <formula>NOT(ISERROR(SEARCH("DW",F459:H472)))</formula>
    </cfRule>
  </conditionalFormatting>
  <conditionalFormatting sqref="F459:H472">
    <cfRule type="containsText" dxfId="14199" priority="1920" stopIfTrue="1" operator="containsText" text="NC">
      <formula>NOT(ISERROR(SEARCH("NC",F459:H472)))</formula>
    </cfRule>
  </conditionalFormatting>
  <conditionalFormatting sqref="F561:H574">
    <cfRule type="containsText" dxfId="14198" priority="1921" stopIfTrue="1" operator="containsText" text="NS">
      <formula>NOT(ISERROR(SEARCH("NS",F561:H574)))</formula>
    </cfRule>
  </conditionalFormatting>
  <conditionalFormatting sqref="F561:H574">
    <cfRule type="containsText" dxfId="14197" priority="1922" stopIfTrue="1" operator="containsText" text="DW">
      <formula>NOT(ISERROR(SEARCH("DW",F561:H574)))</formula>
    </cfRule>
  </conditionalFormatting>
  <conditionalFormatting sqref="F561:H574">
    <cfRule type="containsText" dxfId="14196" priority="1923" stopIfTrue="1" operator="containsText" text="NC">
      <formula>NOT(ISERROR(SEARCH("NC",F561:H574)))</formula>
    </cfRule>
  </conditionalFormatting>
  <conditionalFormatting sqref="F663:H676">
    <cfRule type="containsText" dxfId="14195" priority="1924" stopIfTrue="1" operator="containsText" text="NS">
      <formula>NOT(ISERROR(SEARCH("NS",F663:H676)))</formula>
    </cfRule>
  </conditionalFormatting>
  <conditionalFormatting sqref="F663:H676">
    <cfRule type="containsText" dxfId="14194" priority="1925" stopIfTrue="1" operator="containsText" text="DW">
      <formula>NOT(ISERROR(SEARCH("DW",F663:H676)))</formula>
    </cfRule>
  </conditionalFormatting>
  <conditionalFormatting sqref="F663:H676">
    <cfRule type="containsText" dxfId="14193" priority="1926" stopIfTrue="1" operator="containsText" text="NC">
      <formula>NOT(ISERROR(SEARCH("NC",F663:H676)))</formula>
    </cfRule>
  </conditionalFormatting>
  <conditionalFormatting sqref="F765:H778">
    <cfRule type="containsText" dxfId="14192" priority="1927" stopIfTrue="1" operator="containsText" text="NS">
      <formula>NOT(ISERROR(SEARCH("NS",F765:H778)))</formula>
    </cfRule>
  </conditionalFormatting>
  <conditionalFormatting sqref="F765:H778">
    <cfRule type="containsText" dxfId="14191" priority="1928" stopIfTrue="1" operator="containsText" text="DW">
      <formula>NOT(ISERROR(SEARCH("DW",F765:H778)))</formula>
    </cfRule>
  </conditionalFormatting>
  <conditionalFormatting sqref="F765:H778">
    <cfRule type="containsText" dxfId="14190" priority="1929" stopIfTrue="1" operator="containsText" text="NC">
      <formula>NOT(ISERROR(SEARCH("NC",F765:H778)))</formula>
    </cfRule>
  </conditionalFormatting>
  <conditionalFormatting sqref="F867:H880">
    <cfRule type="containsText" dxfId="14189" priority="1930" stopIfTrue="1" operator="containsText" text="NS">
      <formula>NOT(ISERROR(SEARCH("NS",F867:H880)))</formula>
    </cfRule>
  </conditionalFormatting>
  <conditionalFormatting sqref="F867:H880">
    <cfRule type="containsText" dxfId="14188" priority="1931" stopIfTrue="1" operator="containsText" text="DW">
      <formula>NOT(ISERROR(SEARCH("DW",F867:H880)))</formula>
    </cfRule>
  </conditionalFormatting>
  <conditionalFormatting sqref="F867:H880">
    <cfRule type="containsText" dxfId="14187" priority="1932" stopIfTrue="1" operator="containsText" text="NC">
      <formula>NOT(ISERROR(SEARCH("NC",F867:H880)))</formula>
    </cfRule>
  </conditionalFormatting>
  <conditionalFormatting sqref="F969:H982">
    <cfRule type="containsText" dxfId="14186" priority="1933" stopIfTrue="1" operator="containsText" text="NS">
      <formula>NOT(ISERROR(SEARCH("NS",F969:H982)))</formula>
    </cfRule>
  </conditionalFormatting>
  <conditionalFormatting sqref="F969:H982">
    <cfRule type="containsText" dxfId="14185" priority="1934" stopIfTrue="1" operator="containsText" text="DW">
      <formula>NOT(ISERROR(SEARCH("DW",F969:H982)))</formula>
    </cfRule>
  </conditionalFormatting>
  <conditionalFormatting sqref="F969:H982">
    <cfRule type="containsText" dxfId="14184" priority="1935" stopIfTrue="1" operator="containsText" text="NC">
      <formula>NOT(ISERROR(SEARCH("NC",F969:H982)))</formula>
    </cfRule>
  </conditionalFormatting>
  <conditionalFormatting sqref="F1071:H1084">
    <cfRule type="containsText" dxfId="14183" priority="1936" stopIfTrue="1" operator="containsText" text="NS">
      <formula>NOT(ISERROR(SEARCH("NS",F1071:H1084)))</formula>
    </cfRule>
  </conditionalFormatting>
  <conditionalFormatting sqref="F1071:H1084">
    <cfRule type="containsText" dxfId="14182" priority="1937" stopIfTrue="1" operator="containsText" text="DW">
      <formula>NOT(ISERROR(SEARCH("DW",F1071:H1084)))</formula>
    </cfRule>
  </conditionalFormatting>
  <conditionalFormatting sqref="F1071:H1084">
    <cfRule type="containsText" dxfId="14181" priority="1938" stopIfTrue="1" operator="containsText" text="NC">
      <formula>NOT(ISERROR(SEARCH("NC",F1071:H1084)))</formula>
    </cfRule>
  </conditionalFormatting>
  <conditionalFormatting sqref="F1173:H1186">
    <cfRule type="containsText" dxfId="14180" priority="1939" stopIfTrue="1" operator="containsText" text="NS">
      <formula>NOT(ISERROR(SEARCH("NS",F1173:H1186)))</formula>
    </cfRule>
  </conditionalFormatting>
  <conditionalFormatting sqref="F1173:H1186">
    <cfRule type="containsText" dxfId="14179" priority="1940" stopIfTrue="1" operator="containsText" text="DW">
      <formula>NOT(ISERROR(SEARCH("DW",F1173:H1186)))</formula>
    </cfRule>
  </conditionalFormatting>
  <conditionalFormatting sqref="F1173:H1186">
    <cfRule type="containsText" dxfId="14178" priority="1941" stopIfTrue="1" operator="containsText" text="NC">
      <formula>NOT(ISERROR(SEARCH("NC",F1173:H1186)))</formula>
    </cfRule>
  </conditionalFormatting>
  <conditionalFormatting sqref="F1275:H1288">
    <cfRule type="containsText" dxfId="14177" priority="1942" stopIfTrue="1" operator="containsText" text="NS">
      <formula>NOT(ISERROR(SEARCH("NS",F1275:H1288)))</formula>
    </cfRule>
  </conditionalFormatting>
  <conditionalFormatting sqref="F1275:H1288">
    <cfRule type="containsText" dxfId="14176" priority="1943" stopIfTrue="1" operator="containsText" text="DW">
      <formula>NOT(ISERROR(SEARCH("DW",F1275:H1288)))</formula>
    </cfRule>
  </conditionalFormatting>
  <conditionalFormatting sqref="F1275:H1288">
    <cfRule type="containsText" dxfId="14175" priority="1944" stopIfTrue="1" operator="containsText" text="NC">
      <formula>NOT(ISERROR(SEARCH("NC",F1275:H1288)))</formula>
    </cfRule>
  </conditionalFormatting>
  <conditionalFormatting sqref="F1377:H1390">
    <cfRule type="containsText" dxfId="14174" priority="1945" stopIfTrue="1" operator="containsText" text="NS">
      <formula>NOT(ISERROR(SEARCH("NS",F1377:H1390)))</formula>
    </cfRule>
  </conditionalFormatting>
  <conditionalFormatting sqref="F1377:H1390">
    <cfRule type="containsText" dxfId="14173" priority="1946" stopIfTrue="1" operator="containsText" text="DW">
      <formula>NOT(ISERROR(SEARCH("DW",F1377:H1390)))</formula>
    </cfRule>
  </conditionalFormatting>
  <conditionalFormatting sqref="F1377:H1390">
    <cfRule type="containsText" dxfId="14172" priority="1947" stopIfTrue="1" operator="containsText" text="NC">
      <formula>NOT(ISERROR(SEARCH("NC",F1377:H1390)))</formula>
    </cfRule>
  </conditionalFormatting>
  <conditionalFormatting sqref="F1479:H1492">
    <cfRule type="containsText" dxfId="14171" priority="1948" stopIfTrue="1" operator="containsText" text="NS">
      <formula>NOT(ISERROR(SEARCH("NS",F1479:H1492)))</formula>
    </cfRule>
  </conditionalFormatting>
  <conditionalFormatting sqref="F1479:H1492">
    <cfRule type="containsText" dxfId="14170" priority="1949" stopIfTrue="1" operator="containsText" text="DW">
      <formula>NOT(ISERROR(SEARCH("DW",F1479:H1492)))</formula>
    </cfRule>
  </conditionalFormatting>
  <conditionalFormatting sqref="F1479:H1492">
    <cfRule type="containsText" dxfId="14169" priority="1950" stopIfTrue="1" operator="containsText" text="NC">
      <formula>NOT(ISERROR(SEARCH("NC",F1479:H1492)))</formula>
    </cfRule>
  </conditionalFormatting>
  <conditionalFormatting sqref="F1581:H1594">
    <cfRule type="containsText" dxfId="14168" priority="1951" stopIfTrue="1" operator="containsText" text="NS">
      <formula>NOT(ISERROR(SEARCH("NS",F1581:H1594)))</formula>
    </cfRule>
  </conditionalFormatting>
  <conditionalFormatting sqref="F1581:H1594">
    <cfRule type="containsText" dxfId="14167" priority="1952" stopIfTrue="1" operator="containsText" text="DW">
      <formula>NOT(ISERROR(SEARCH("DW",F1581:H1594)))</formula>
    </cfRule>
  </conditionalFormatting>
  <conditionalFormatting sqref="F1581:H1594">
    <cfRule type="containsText" dxfId="14166" priority="1953" stopIfTrue="1" operator="containsText" text="NC">
      <formula>NOT(ISERROR(SEARCH("NC",F1581:H1594)))</formula>
    </cfRule>
  </conditionalFormatting>
  <conditionalFormatting sqref="F1683:H1696">
    <cfRule type="containsText" dxfId="14165" priority="1954" stopIfTrue="1" operator="containsText" text="NS">
      <formula>NOT(ISERROR(SEARCH("NS",F1683:H1696)))</formula>
    </cfRule>
  </conditionalFormatting>
  <conditionalFormatting sqref="F1683:H1696">
    <cfRule type="containsText" dxfId="14164" priority="1955" stopIfTrue="1" operator="containsText" text="DW">
      <formula>NOT(ISERROR(SEARCH("DW",F1683:H1696)))</formula>
    </cfRule>
  </conditionalFormatting>
  <conditionalFormatting sqref="F1683:H1696">
    <cfRule type="containsText" dxfId="14163" priority="1956" stopIfTrue="1" operator="containsText" text="NC">
      <formula>NOT(ISERROR(SEARCH("NC",F1683:H1696)))</formula>
    </cfRule>
  </conditionalFormatting>
  <conditionalFormatting sqref="F1785:H1798">
    <cfRule type="containsText" dxfId="14162" priority="1957" stopIfTrue="1" operator="containsText" text="NS">
      <formula>NOT(ISERROR(SEARCH("NS",F1785:H1798)))</formula>
    </cfRule>
  </conditionalFormatting>
  <conditionalFormatting sqref="F1785:H1798">
    <cfRule type="containsText" dxfId="14161" priority="1958" stopIfTrue="1" operator="containsText" text="DW">
      <formula>NOT(ISERROR(SEARCH("DW",F1785:H1798)))</formula>
    </cfRule>
  </conditionalFormatting>
  <conditionalFormatting sqref="F1785:H1798">
    <cfRule type="containsText" dxfId="14160" priority="1959" stopIfTrue="1" operator="containsText" text="NC">
      <formula>NOT(ISERROR(SEARCH("NC",F1785:H1798)))</formula>
    </cfRule>
  </conditionalFormatting>
  <conditionalFormatting sqref="F1887:H1900">
    <cfRule type="containsText" dxfId="14159" priority="1960" stopIfTrue="1" operator="containsText" text="NS">
      <formula>NOT(ISERROR(SEARCH("NS",F1887:H1900)))</formula>
    </cfRule>
  </conditionalFormatting>
  <conditionalFormatting sqref="F1887:H1900">
    <cfRule type="containsText" dxfId="14158" priority="1961" stopIfTrue="1" operator="containsText" text="DW">
      <formula>NOT(ISERROR(SEARCH("DW",F1887:H1900)))</formula>
    </cfRule>
  </conditionalFormatting>
  <conditionalFormatting sqref="F1887:H1900">
    <cfRule type="containsText" dxfId="14157" priority="1962" stopIfTrue="1" operator="containsText" text="NC">
      <formula>NOT(ISERROR(SEARCH("NC",F1887:H1900)))</formula>
    </cfRule>
  </conditionalFormatting>
  <conditionalFormatting sqref="F1989:H2001">
    <cfRule type="containsText" dxfId="14156" priority="1963" stopIfTrue="1" operator="containsText" text="NS">
      <formula>NOT(ISERROR(SEARCH("NS",F1989:H2001)))</formula>
    </cfRule>
  </conditionalFormatting>
  <conditionalFormatting sqref="F1989:H2001">
    <cfRule type="containsText" dxfId="14155" priority="1964" stopIfTrue="1" operator="containsText" text="DW">
      <formula>NOT(ISERROR(SEARCH("DW",F1989:H2001)))</formula>
    </cfRule>
  </conditionalFormatting>
  <conditionalFormatting sqref="F1989:H2001">
    <cfRule type="containsText" dxfId="14154" priority="1965" stopIfTrue="1" operator="containsText" text="NC">
      <formula>NOT(ISERROR(SEARCH("NC",F1989:H2001)))</formula>
    </cfRule>
  </conditionalFormatting>
  <conditionalFormatting sqref="F2091:H2104">
    <cfRule type="containsText" dxfId="14153" priority="1966" stopIfTrue="1" operator="containsText" text="NS">
      <formula>NOT(ISERROR(SEARCH("NS",F2091:H2104)))</formula>
    </cfRule>
  </conditionalFormatting>
  <conditionalFormatting sqref="F2091:H2104">
    <cfRule type="containsText" dxfId="14152" priority="1967" stopIfTrue="1" operator="containsText" text="DW">
      <formula>NOT(ISERROR(SEARCH("DW",F2091:H2104)))</formula>
    </cfRule>
  </conditionalFormatting>
  <conditionalFormatting sqref="F2091:H2104">
    <cfRule type="containsText" dxfId="14151" priority="1968" stopIfTrue="1" operator="containsText" text="NC">
      <formula>NOT(ISERROR(SEARCH("NC",F2091:H2104)))</formula>
    </cfRule>
  </conditionalFormatting>
  <conditionalFormatting sqref="F2193:H2206">
    <cfRule type="containsText" dxfId="14150" priority="1969" stopIfTrue="1" operator="containsText" text="NS">
      <formula>NOT(ISERROR(SEARCH("NS",F2193:H2206)))</formula>
    </cfRule>
  </conditionalFormatting>
  <conditionalFormatting sqref="F2193:H2206">
    <cfRule type="containsText" dxfId="14149" priority="1970" stopIfTrue="1" operator="containsText" text="DW">
      <formula>NOT(ISERROR(SEARCH("DW",F2193:H2206)))</formula>
    </cfRule>
  </conditionalFormatting>
  <conditionalFormatting sqref="F2193:H2206">
    <cfRule type="containsText" dxfId="14148" priority="1971" stopIfTrue="1" operator="containsText" text="NC">
      <formula>NOT(ISERROR(SEARCH("NC",F2193:H2206)))</formula>
    </cfRule>
  </conditionalFormatting>
  <conditionalFormatting sqref="F2295:H2308">
    <cfRule type="containsText" dxfId="14147" priority="1972" stopIfTrue="1" operator="containsText" text="NS">
      <formula>NOT(ISERROR(SEARCH("NS",F2295:H2308)))</formula>
    </cfRule>
  </conditionalFormatting>
  <conditionalFormatting sqref="F2295:H2308">
    <cfRule type="containsText" dxfId="14146" priority="1973" stopIfTrue="1" operator="containsText" text="DW">
      <formula>NOT(ISERROR(SEARCH("DW",F2295:H2308)))</formula>
    </cfRule>
  </conditionalFormatting>
  <conditionalFormatting sqref="F2295:H2308">
    <cfRule type="containsText" dxfId="14145" priority="1974" stopIfTrue="1" operator="containsText" text="NC">
      <formula>NOT(ISERROR(SEARCH("NC",F2295:H2308)))</formula>
    </cfRule>
  </conditionalFormatting>
  <conditionalFormatting sqref="F2397:H2410">
    <cfRule type="containsText" dxfId="14144" priority="1975" stopIfTrue="1" operator="containsText" text="NS">
      <formula>NOT(ISERROR(SEARCH("NS",F2397:H2410)))</formula>
    </cfRule>
  </conditionalFormatting>
  <conditionalFormatting sqref="F2397:H2410">
    <cfRule type="containsText" dxfId="14143" priority="1976" stopIfTrue="1" operator="containsText" text="DW">
      <formula>NOT(ISERROR(SEARCH("DW",F2397:H2410)))</formula>
    </cfRule>
  </conditionalFormatting>
  <conditionalFormatting sqref="F2397:H2410">
    <cfRule type="containsText" dxfId="14142" priority="1977" stopIfTrue="1" operator="containsText" text="NC">
      <formula>NOT(ISERROR(SEARCH("NC",F2397:H2410)))</formula>
    </cfRule>
  </conditionalFormatting>
  <conditionalFormatting sqref="F2499:H2512">
    <cfRule type="containsText" dxfId="14141" priority="1978" stopIfTrue="1" operator="containsText" text="NS">
      <formula>NOT(ISERROR(SEARCH("NS",F2499:H2512)))</formula>
    </cfRule>
  </conditionalFormatting>
  <conditionalFormatting sqref="F2499:H2512">
    <cfRule type="containsText" dxfId="14140" priority="1979" stopIfTrue="1" operator="containsText" text="DW">
      <formula>NOT(ISERROR(SEARCH("DW",F2499:H2512)))</formula>
    </cfRule>
  </conditionalFormatting>
  <conditionalFormatting sqref="F2499:H2512">
    <cfRule type="containsText" dxfId="14139" priority="1980" stopIfTrue="1" operator="containsText" text="NC">
      <formula>NOT(ISERROR(SEARCH("NC",F2499:H2512)))</formula>
    </cfRule>
  </conditionalFormatting>
  <conditionalFormatting sqref="F2601:H2613">
    <cfRule type="containsText" dxfId="14138" priority="1981" stopIfTrue="1" operator="containsText" text="NS">
      <formula>NOT(ISERROR(SEARCH("NS",F2601:H2613)))</formula>
    </cfRule>
  </conditionalFormatting>
  <conditionalFormatting sqref="F2601:H2613">
    <cfRule type="containsText" dxfId="14137" priority="1982" stopIfTrue="1" operator="containsText" text="DW">
      <formula>NOT(ISERROR(SEARCH("DW",F2601:H2613)))</formula>
    </cfRule>
  </conditionalFormatting>
  <conditionalFormatting sqref="F2601:H2613">
    <cfRule type="containsText" dxfId="14136" priority="1983" stopIfTrue="1" operator="containsText" text="NC">
      <formula>NOT(ISERROR(SEARCH("NC",F2601:H2613)))</formula>
    </cfRule>
  </conditionalFormatting>
  <conditionalFormatting sqref="F408:H447">
    <cfRule type="containsText" dxfId="14135" priority="1984" stopIfTrue="1" operator="containsText" text="NS">
      <formula>NOT(ISERROR(SEARCH("NS",F408:H447)))</formula>
    </cfRule>
  </conditionalFormatting>
  <conditionalFormatting sqref="F408:H447">
    <cfRule type="containsText" dxfId="14134" priority="1985" stopIfTrue="1" operator="containsText" text="DW">
      <formula>NOT(ISERROR(SEARCH("DW",F408:H447)))</formula>
    </cfRule>
  </conditionalFormatting>
  <conditionalFormatting sqref="F408:H447">
    <cfRule type="containsText" dxfId="14133" priority="1986" stopIfTrue="1" operator="containsText" text="NC">
      <formula>NOT(ISERROR(SEARCH("NC",F408:H447)))</formula>
    </cfRule>
  </conditionalFormatting>
  <conditionalFormatting sqref="F510:H533">
    <cfRule type="containsText" dxfId="14132" priority="1987" stopIfTrue="1" operator="containsText" text="NS">
      <formula>NOT(ISERROR(SEARCH("NS",F510:H533)))</formula>
    </cfRule>
  </conditionalFormatting>
  <conditionalFormatting sqref="F510:H533">
    <cfRule type="containsText" dxfId="14131" priority="1988" stopIfTrue="1" operator="containsText" text="DW">
      <formula>NOT(ISERROR(SEARCH("DW",F510:H533)))</formula>
    </cfRule>
  </conditionalFormatting>
  <conditionalFormatting sqref="F510:H533">
    <cfRule type="containsText" dxfId="14130" priority="1989" stopIfTrue="1" operator="containsText" text="NC">
      <formula>NOT(ISERROR(SEARCH("NC",F510:H533)))</formula>
    </cfRule>
  </conditionalFormatting>
  <conditionalFormatting sqref="F612:H651">
    <cfRule type="containsText" dxfId="14129" priority="1990" stopIfTrue="1" operator="containsText" text="NS">
      <formula>NOT(ISERROR(SEARCH("NS",F612:H651)))</formula>
    </cfRule>
  </conditionalFormatting>
  <conditionalFormatting sqref="F612:H651">
    <cfRule type="containsText" dxfId="14128" priority="1991" stopIfTrue="1" operator="containsText" text="DW">
      <formula>NOT(ISERROR(SEARCH("DW",F612:H651)))</formula>
    </cfRule>
  </conditionalFormatting>
  <conditionalFormatting sqref="F612:H651">
    <cfRule type="containsText" dxfId="14127" priority="1992" stopIfTrue="1" operator="containsText" text="NC">
      <formula>NOT(ISERROR(SEARCH("NC",F612:H651)))</formula>
    </cfRule>
  </conditionalFormatting>
  <conditionalFormatting sqref="F714:H737">
    <cfRule type="containsText" dxfId="14126" priority="1993" stopIfTrue="1" operator="containsText" text="NS">
      <formula>NOT(ISERROR(SEARCH("NS",F714:H737)))</formula>
    </cfRule>
  </conditionalFormatting>
  <conditionalFormatting sqref="F714:H737">
    <cfRule type="containsText" dxfId="14125" priority="1994" stopIfTrue="1" operator="containsText" text="DW">
      <formula>NOT(ISERROR(SEARCH("DW",F714:H737)))</formula>
    </cfRule>
  </conditionalFormatting>
  <conditionalFormatting sqref="F714:H737">
    <cfRule type="containsText" dxfId="14124" priority="1995" stopIfTrue="1" operator="containsText" text="NC">
      <formula>NOT(ISERROR(SEARCH("NC",F714:H737)))</formula>
    </cfRule>
  </conditionalFormatting>
  <conditionalFormatting sqref="F816:H855">
    <cfRule type="containsText" dxfId="14123" priority="1996" stopIfTrue="1" operator="containsText" text="NS">
      <formula>NOT(ISERROR(SEARCH("NS",F816:H855)))</formula>
    </cfRule>
  </conditionalFormatting>
  <conditionalFormatting sqref="F816:H855">
    <cfRule type="containsText" dxfId="14122" priority="1997" stopIfTrue="1" operator="containsText" text="DW">
      <formula>NOT(ISERROR(SEARCH("DW",F816:H855)))</formula>
    </cfRule>
  </conditionalFormatting>
  <conditionalFormatting sqref="F816:H855">
    <cfRule type="containsText" dxfId="14121" priority="1998" stopIfTrue="1" operator="containsText" text="NC">
      <formula>NOT(ISERROR(SEARCH("NC",F816:H855)))</formula>
    </cfRule>
  </conditionalFormatting>
  <conditionalFormatting sqref="F918:H941">
    <cfRule type="containsText" dxfId="14120" priority="1999" stopIfTrue="1" operator="containsText" text="NS">
      <formula>NOT(ISERROR(SEARCH("NS",F918:H941)))</formula>
    </cfRule>
  </conditionalFormatting>
  <conditionalFormatting sqref="F918:H941">
    <cfRule type="containsText" dxfId="14119" priority="2000" stopIfTrue="1" operator="containsText" text="DW">
      <formula>NOT(ISERROR(SEARCH("DW",F918:H941)))</formula>
    </cfRule>
  </conditionalFormatting>
  <conditionalFormatting sqref="F918:H941">
    <cfRule type="containsText" dxfId="14118" priority="2001" stopIfTrue="1" operator="containsText" text="NC">
      <formula>NOT(ISERROR(SEARCH("NC",F918:H941)))</formula>
    </cfRule>
  </conditionalFormatting>
  <conditionalFormatting sqref="F1020:H1043">
    <cfRule type="containsText" dxfId="14117" priority="2002" stopIfTrue="1" operator="containsText" text="NS">
      <formula>NOT(ISERROR(SEARCH("NS",F1020:H1043)))</formula>
    </cfRule>
  </conditionalFormatting>
  <conditionalFormatting sqref="F1020:H1043">
    <cfRule type="containsText" dxfId="14116" priority="2003" stopIfTrue="1" operator="containsText" text="DW">
      <formula>NOT(ISERROR(SEARCH("DW",F1020:H1043)))</formula>
    </cfRule>
  </conditionalFormatting>
  <conditionalFormatting sqref="F1020:H1043">
    <cfRule type="containsText" dxfId="14115" priority="2004" stopIfTrue="1" operator="containsText" text="NC">
      <formula>NOT(ISERROR(SEARCH("NC",F1020:H1043)))</formula>
    </cfRule>
  </conditionalFormatting>
  <conditionalFormatting sqref="F1122:H1145">
    <cfRule type="containsText" dxfId="14114" priority="2005" stopIfTrue="1" operator="containsText" text="NS">
      <formula>NOT(ISERROR(SEARCH("NS",F1122:H1145)))</formula>
    </cfRule>
  </conditionalFormatting>
  <conditionalFormatting sqref="F1122:H1145">
    <cfRule type="containsText" dxfId="14113" priority="2006" stopIfTrue="1" operator="containsText" text="DW">
      <formula>NOT(ISERROR(SEARCH("DW",F1122:H1145)))</formula>
    </cfRule>
  </conditionalFormatting>
  <conditionalFormatting sqref="F1122:H1145">
    <cfRule type="containsText" dxfId="14112" priority="2007" stopIfTrue="1" operator="containsText" text="NC">
      <formula>NOT(ISERROR(SEARCH("NC",F1122:H1145)))</formula>
    </cfRule>
  </conditionalFormatting>
  <conditionalFormatting sqref="F1224:H1247">
    <cfRule type="containsText" dxfId="14111" priority="2008" stopIfTrue="1" operator="containsText" text="NS">
      <formula>NOT(ISERROR(SEARCH("NS",F1224:H1247)))</formula>
    </cfRule>
  </conditionalFormatting>
  <conditionalFormatting sqref="F1224:H1247">
    <cfRule type="containsText" dxfId="14110" priority="2009" stopIfTrue="1" operator="containsText" text="DW">
      <formula>NOT(ISERROR(SEARCH("DW",F1224:H1247)))</formula>
    </cfRule>
  </conditionalFormatting>
  <conditionalFormatting sqref="F1224:H1247">
    <cfRule type="containsText" dxfId="14109" priority="2010" stopIfTrue="1" operator="containsText" text="NC">
      <formula>NOT(ISERROR(SEARCH("NC",F1224:H1247)))</formula>
    </cfRule>
  </conditionalFormatting>
  <conditionalFormatting sqref="F1326:H1349">
    <cfRule type="containsText" dxfId="14108" priority="2011" stopIfTrue="1" operator="containsText" text="NS">
      <formula>NOT(ISERROR(SEARCH("NS",F1326:H1349)))</formula>
    </cfRule>
  </conditionalFormatting>
  <conditionalFormatting sqref="F1326:H1349">
    <cfRule type="containsText" dxfId="14107" priority="2012" stopIfTrue="1" operator="containsText" text="DW">
      <formula>NOT(ISERROR(SEARCH("DW",F1326:H1349)))</formula>
    </cfRule>
  </conditionalFormatting>
  <conditionalFormatting sqref="F1326:H1349">
    <cfRule type="containsText" dxfId="14106" priority="2013" stopIfTrue="1" operator="containsText" text="NC">
      <formula>NOT(ISERROR(SEARCH("NC",F1326:H1349)))</formula>
    </cfRule>
  </conditionalFormatting>
  <conditionalFormatting sqref="F1446:H1446">
    <cfRule type="containsText" dxfId="14105" priority="2014" stopIfTrue="1" operator="containsText" text="NS">
      <formula>NOT(ISERROR(SEARCH("NS",F1446:H1446)))</formula>
    </cfRule>
  </conditionalFormatting>
  <conditionalFormatting sqref="F1446:H1446">
    <cfRule type="containsText" dxfId="14104" priority="2015" stopIfTrue="1" operator="containsText" text="DW">
      <formula>NOT(ISERROR(SEARCH("DW",F1446:H1446)))</formula>
    </cfRule>
  </conditionalFormatting>
  <conditionalFormatting sqref="F1446:H1446">
    <cfRule type="containsText" dxfId="14103" priority="2016" stopIfTrue="1" operator="containsText" text="NC">
      <formula>NOT(ISERROR(SEARCH("NC",F1446:H1446)))</formula>
    </cfRule>
  </conditionalFormatting>
  <conditionalFormatting sqref="F1530:G1553">
    <cfRule type="containsText" dxfId="14102" priority="2017" stopIfTrue="1" operator="containsText" text="NS">
      <formula>NOT(ISERROR(SEARCH("NS",F1530:H1553)))</formula>
    </cfRule>
  </conditionalFormatting>
  <conditionalFormatting sqref="F1530:G1553">
    <cfRule type="containsText" dxfId="14101" priority="2018" stopIfTrue="1" operator="containsText" text="DW">
      <formula>NOT(ISERROR(SEARCH("DW",F1530:H1553)))</formula>
    </cfRule>
  </conditionalFormatting>
  <conditionalFormatting sqref="F1530:G1553">
    <cfRule type="containsText" dxfId="14100" priority="2019" stopIfTrue="1" operator="containsText" text="NC">
      <formula>NOT(ISERROR(SEARCH("NC",F1530:H1553)))</formula>
    </cfRule>
  </conditionalFormatting>
  <conditionalFormatting sqref="F1632:H1671">
    <cfRule type="containsText" dxfId="14099" priority="2020" stopIfTrue="1" operator="containsText" text="NS">
      <formula>NOT(ISERROR(SEARCH("NS",F1632:H1671)))</formula>
    </cfRule>
  </conditionalFormatting>
  <conditionalFormatting sqref="F1632:H1671">
    <cfRule type="containsText" dxfId="14098" priority="2021" stopIfTrue="1" operator="containsText" text="DW">
      <formula>NOT(ISERROR(SEARCH("DW",F1632:H1671)))</formula>
    </cfRule>
  </conditionalFormatting>
  <conditionalFormatting sqref="F1632:H1671">
    <cfRule type="containsText" dxfId="14097" priority="2022" stopIfTrue="1" operator="containsText" text="NC">
      <formula>NOT(ISERROR(SEARCH("NC",F1632:H1671)))</formula>
    </cfRule>
  </conditionalFormatting>
  <conditionalFormatting sqref="G1734:G1757">
    <cfRule type="containsText" dxfId="14096" priority="2023" stopIfTrue="1" operator="containsText" text="NS">
      <formula>NOT(ISERROR(SEARCH("NS",G1734:I1757)))</formula>
    </cfRule>
  </conditionalFormatting>
  <conditionalFormatting sqref="G1734:G1757">
    <cfRule type="containsText" dxfId="14095" priority="2024" stopIfTrue="1" operator="containsText" text="DW">
      <formula>NOT(ISERROR(SEARCH("DW",G1734:I1757)))</formula>
    </cfRule>
  </conditionalFormatting>
  <conditionalFormatting sqref="G1734:G1757">
    <cfRule type="containsText" dxfId="14094" priority="2025" stopIfTrue="1" operator="containsText" text="NC">
      <formula>NOT(ISERROR(SEARCH("NC",G1734:I1757)))</formula>
    </cfRule>
  </conditionalFormatting>
  <conditionalFormatting sqref="F1836:H1859">
    <cfRule type="containsText" dxfId="14093" priority="2026" stopIfTrue="1" operator="containsText" text="NS">
      <formula>NOT(ISERROR(SEARCH("NS",F1836:H1859)))</formula>
    </cfRule>
  </conditionalFormatting>
  <conditionalFormatting sqref="F1836:H1859">
    <cfRule type="containsText" dxfId="14092" priority="2027" stopIfTrue="1" operator="containsText" text="DW">
      <formula>NOT(ISERROR(SEARCH("DW",F1836:H1859)))</formula>
    </cfRule>
  </conditionalFormatting>
  <conditionalFormatting sqref="F1836:H1859">
    <cfRule type="containsText" dxfId="14091" priority="2028" stopIfTrue="1" operator="containsText" text="NC">
      <formula>NOT(ISERROR(SEARCH("NC",F1836:H1859)))</formula>
    </cfRule>
  </conditionalFormatting>
  <conditionalFormatting sqref="F1938:H1961">
    <cfRule type="containsText" dxfId="14090" priority="2029" stopIfTrue="1" operator="containsText" text="NS">
      <formula>NOT(ISERROR(SEARCH("NS",F1938:H1961)))</formula>
    </cfRule>
  </conditionalFormatting>
  <conditionalFormatting sqref="F1938:H1961">
    <cfRule type="containsText" dxfId="14089" priority="2030" stopIfTrue="1" operator="containsText" text="DW">
      <formula>NOT(ISERROR(SEARCH("DW",F1938:H1961)))</formula>
    </cfRule>
  </conditionalFormatting>
  <conditionalFormatting sqref="F1938:H1961">
    <cfRule type="containsText" dxfId="14088" priority="2031" stopIfTrue="1" operator="containsText" text="NC">
      <formula>NOT(ISERROR(SEARCH("NC",F1938:H1961)))</formula>
    </cfRule>
  </conditionalFormatting>
  <conditionalFormatting sqref="F2040:H2063">
    <cfRule type="containsText" dxfId="14087" priority="2032" stopIfTrue="1" operator="containsText" text="NS">
      <formula>NOT(ISERROR(SEARCH("NS",F2040:H2063)))</formula>
    </cfRule>
  </conditionalFormatting>
  <conditionalFormatting sqref="F2040:H2063">
    <cfRule type="containsText" dxfId="14086" priority="2033" stopIfTrue="1" operator="containsText" text="DW">
      <formula>NOT(ISERROR(SEARCH("DW",F2040:H2063)))</formula>
    </cfRule>
  </conditionalFormatting>
  <conditionalFormatting sqref="F2040:H2063">
    <cfRule type="containsText" dxfId="14085" priority="2034" stopIfTrue="1" operator="containsText" text="NC">
      <formula>NOT(ISERROR(SEARCH("NC",F2040:H2063)))</formula>
    </cfRule>
  </conditionalFormatting>
  <conditionalFormatting sqref="F2142:H2165">
    <cfRule type="containsText" dxfId="14084" priority="2035" stopIfTrue="1" operator="containsText" text="NS">
      <formula>NOT(ISERROR(SEARCH("NS",F2142:H2165)))</formula>
    </cfRule>
  </conditionalFormatting>
  <conditionalFormatting sqref="F2142:H2165">
    <cfRule type="containsText" dxfId="14083" priority="2036" stopIfTrue="1" operator="containsText" text="DW">
      <formula>NOT(ISERROR(SEARCH("DW",F2142:H2165)))</formula>
    </cfRule>
  </conditionalFormatting>
  <conditionalFormatting sqref="F2142:H2165">
    <cfRule type="containsText" dxfId="14082" priority="2037" stopIfTrue="1" operator="containsText" text="NC">
      <formula>NOT(ISERROR(SEARCH("NC",F2142:H2165)))</formula>
    </cfRule>
  </conditionalFormatting>
  <conditionalFormatting sqref="F2244:H2267">
    <cfRule type="containsText" dxfId="14081" priority="2038" stopIfTrue="1" operator="containsText" text="NS">
      <formula>NOT(ISERROR(SEARCH("NS",F2244:H2267)))</formula>
    </cfRule>
  </conditionalFormatting>
  <conditionalFormatting sqref="F2244:H2267">
    <cfRule type="containsText" dxfId="14080" priority="2039" stopIfTrue="1" operator="containsText" text="DW">
      <formula>NOT(ISERROR(SEARCH("DW",F2244:H2267)))</formula>
    </cfRule>
  </conditionalFormatting>
  <conditionalFormatting sqref="F2244:H2267">
    <cfRule type="containsText" dxfId="14079" priority="2040" stopIfTrue="1" operator="containsText" text="NC">
      <formula>NOT(ISERROR(SEARCH("NC",F2244:H2267)))</formula>
    </cfRule>
  </conditionalFormatting>
  <conditionalFormatting sqref="F2346:H2369">
    <cfRule type="containsText" dxfId="14078" priority="2041" stopIfTrue="1" operator="containsText" text="NS">
      <formula>NOT(ISERROR(SEARCH("NS",F2346:H2369)))</formula>
    </cfRule>
  </conditionalFormatting>
  <conditionalFormatting sqref="F2346:H2369">
    <cfRule type="containsText" dxfId="14077" priority="2042" stopIfTrue="1" operator="containsText" text="DW">
      <formula>NOT(ISERROR(SEARCH("DW",F2346:H2369)))</formula>
    </cfRule>
  </conditionalFormatting>
  <conditionalFormatting sqref="F2346:H2369">
    <cfRule type="containsText" dxfId="14076" priority="2043" stopIfTrue="1" operator="containsText" text="NC">
      <formula>NOT(ISERROR(SEARCH("NC",F2346:H2369)))</formula>
    </cfRule>
  </conditionalFormatting>
  <conditionalFormatting sqref="F2448:H2471">
    <cfRule type="containsText" dxfId="14075" priority="2044" stopIfTrue="1" operator="containsText" text="NS">
      <formula>NOT(ISERROR(SEARCH("NS",F2448:H2471)))</formula>
    </cfRule>
  </conditionalFormatting>
  <conditionalFormatting sqref="F2448:H2471">
    <cfRule type="containsText" dxfId="14074" priority="2045" stopIfTrue="1" operator="containsText" text="DW">
      <formula>NOT(ISERROR(SEARCH("DW",F2448:H2471)))</formula>
    </cfRule>
  </conditionalFormatting>
  <conditionalFormatting sqref="F2448:H2471">
    <cfRule type="containsText" dxfId="14073" priority="2046" stopIfTrue="1" operator="containsText" text="NC">
      <formula>NOT(ISERROR(SEARCH("NC",F2448:H2471)))</formula>
    </cfRule>
  </conditionalFormatting>
  <conditionalFormatting sqref="F2550:H2573">
    <cfRule type="containsText" dxfId="14072" priority="2047" stopIfTrue="1" operator="containsText" text="NS">
      <formula>NOT(ISERROR(SEARCH("NS",F2550:H2573)))</formula>
    </cfRule>
  </conditionalFormatting>
  <conditionalFormatting sqref="F2550:H2573">
    <cfRule type="containsText" dxfId="14071" priority="2048" stopIfTrue="1" operator="containsText" text="DW">
      <formula>NOT(ISERROR(SEARCH("DW",F2550:H2573)))</formula>
    </cfRule>
  </conditionalFormatting>
  <conditionalFormatting sqref="F2550:H2573">
    <cfRule type="containsText" dxfId="14070" priority="2049" stopIfTrue="1" operator="containsText" text="NC">
      <formula>NOT(ISERROR(SEARCH("NC",F2550:H2573)))</formula>
    </cfRule>
  </conditionalFormatting>
  <conditionalFormatting sqref="F2652:H2677">
    <cfRule type="containsText" dxfId="14069" priority="2050" stopIfTrue="1" operator="containsText" text="NS">
      <formula>NOT(ISERROR(SEARCH("NS",F2652:H2677)))</formula>
    </cfRule>
  </conditionalFormatting>
  <conditionalFormatting sqref="F2652:H2677">
    <cfRule type="containsText" dxfId="14068" priority="2051" stopIfTrue="1" operator="containsText" text="DW">
      <formula>NOT(ISERROR(SEARCH("DW",F2652:H2677)))</formula>
    </cfRule>
  </conditionalFormatting>
  <conditionalFormatting sqref="F2652:H2677">
    <cfRule type="containsText" dxfId="14067" priority="2052" stopIfTrue="1" operator="containsText" text="NC">
      <formula>NOT(ISERROR(SEARCH("NC",F2652:H2677)))</formula>
    </cfRule>
  </conditionalFormatting>
  <conditionalFormatting sqref="F371:X378">
    <cfRule type="containsText" dxfId="14066" priority="2053" stopIfTrue="1" operator="containsText" text="NS">
      <formula>NOT(ISERROR(SEARCH("NS",F371:X378)))</formula>
    </cfRule>
  </conditionalFormatting>
  <conditionalFormatting sqref="F371:X378">
    <cfRule type="containsText" dxfId="14065" priority="2054" stopIfTrue="1" operator="containsText" text="DW">
      <formula>NOT(ISERROR(SEARCH("DW",F371:X378)))</formula>
    </cfRule>
  </conditionalFormatting>
  <conditionalFormatting sqref="F371:X378">
    <cfRule type="containsText" dxfId="14064" priority="2055" stopIfTrue="1" operator="containsText" text="NC">
      <formula>NOT(ISERROR(SEARCH("NC",F371:X378)))</formula>
    </cfRule>
  </conditionalFormatting>
  <conditionalFormatting sqref="AB371:AK378">
    <cfRule type="containsText" dxfId="14063" priority="2056" stopIfTrue="1" operator="containsText" text="NS">
      <formula>NOT(ISERROR(SEARCH("NS",AB371:AK378)))</formula>
    </cfRule>
  </conditionalFormatting>
  <conditionalFormatting sqref="AB371:AK378">
    <cfRule type="containsText" dxfId="14062" priority="2057" stopIfTrue="1" operator="containsText" text="DW">
      <formula>NOT(ISERROR(SEARCH("DW",AB371:AK378)))</formula>
    </cfRule>
  </conditionalFormatting>
  <conditionalFormatting sqref="AB371:AK378">
    <cfRule type="containsText" dxfId="14061" priority="2058" stopIfTrue="1" operator="containsText" text="NC">
      <formula>NOT(ISERROR(SEARCH("NC",AB371:AK378)))</formula>
    </cfRule>
  </conditionalFormatting>
  <conditionalFormatting sqref="AQ371:AW378">
    <cfRule type="containsText" dxfId="14060" priority="2059" stopIfTrue="1" operator="containsText" text="NS">
      <formula>NOT(ISERROR(SEARCH("NS",AQ371:AW378)))</formula>
    </cfRule>
  </conditionalFormatting>
  <conditionalFormatting sqref="AQ371:AW378">
    <cfRule type="containsText" dxfId="14059" priority="2060" stopIfTrue="1" operator="containsText" text="DW">
      <formula>NOT(ISERROR(SEARCH("DW",AQ371:AW378)))</formula>
    </cfRule>
  </conditionalFormatting>
  <conditionalFormatting sqref="AQ371:AW378">
    <cfRule type="containsText" dxfId="14058" priority="2061" stopIfTrue="1" operator="containsText" text="NC">
      <formula>NOT(ISERROR(SEARCH("NC",AQ371:AW378)))</formula>
    </cfRule>
  </conditionalFormatting>
  <conditionalFormatting sqref="AY371:BC378">
    <cfRule type="containsText" dxfId="14057" priority="2062" stopIfTrue="1" operator="containsText" text="NS">
      <formula>NOT(ISERROR(SEARCH("NS",AY371:BC378)))</formula>
    </cfRule>
  </conditionalFormatting>
  <conditionalFormatting sqref="AY371:BC378">
    <cfRule type="containsText" dxfId="14056" priority="2063" stopIfTrue="1" operator="containsText" text="DW">
      <formula>NOT(ISERROR(SEARCH("DW",AY371:BC378)))</formula>
    </cfRule>
  </conditionalFormatting>
  <conditionalFormatting sqref="AY371:BC378">
    <cfRule type="containsText" dxfId="14055" priority="2064" stopIfTrue="1" operator="containsText" text="NC">
      <formula>NOT(ISERROR(SEARCH("NC",AY371:BC378)))</formula>
    </cfRule>
  </conditionalFormatting>
  <conditionalFormatting sqref="AM371:AO378">
    <cfRule type="containsText" dxfId="14054" priority="2065" stopIfTrue="1" operator="containsText" text="NS">
      <formula>NOT(ISERROR(SEARCH("NS",AM371:AO378)))</formula>
    </cfRule>
  </conditionalFormatting>
  <conditionalFormatting sqref="AM371:AO378">
    <cfRule type="containsText" dxfId="14053" priority="2066" stopIfTrue="1" operator="containsText" text="DW">
      <formula>NOT(ISERROR(SEARCH("DW",AM371:AO378)))</formula>
    </cfRule>
  </conditionalFormatting>
  <conditionalFormatting sqref="AM371:AO378">
    <cfRule type="containsText" dxfId="14052" priority="2067" stopIfTrue="1" operator="containsText" text="NC">
      <formula>NOT(ISERROR(SEARCH("NC",AM371:AO378)))</formula>
    </cfRule>
  </conditionalFormatting>
  <conditionalFormatting sqref="F473:BC480">
    <cfRule type="containsText" dxfId="14051" priority="2068" stopIfTrue="1" operator="containsText" text="NS">
      <formula>NOT(ISERROR(SEARCH("NS",F473:BC480)))</formula>
    </cfRule>
  </conditionalFormatting>
  <conditionalFormatting sqref="F473:BC480">
    <cfRule type="containsText" dxfId="14050" priority="2069" stopIfTrue="1" operator="containsText" text="DW">
      <formula>NOT(ISERROR(SEARCH("DW",F473:BC480)))</formula>
    </cfRule>
  </conditionalFormatting>
  <conditionalFormatting sqref="F473:BC480">
    <cfRule type="containsText" dxfId="14049" priority="2070" stopIfTrue="1" operator="containsText" text="NC">
      <formula>NOT(ISERROR(SEARCH("NC",F473:BC480)))</formula>
    </cfRule>
  </conditionalFormatting>
  <conditionalFormatting sqref="F534:W534">
    <cfRule type="containsText" dxfId="14048" priority="2071" stopIfTrue="1" operator="containsText" text="NS">
      <formula>NOT(ISERROR(SEARCH("NS",F534:W534)))</formula>
    </cfRule>
  </conditionalFormatting>
  <conditionalFormatting sqref="F534:W534">
    <cfRule type="containsText" dxfId="14047" priority="2072" stopIfTrue="1" operator="containsText" text="DW">
      <formula>NOT(ISERROR(SEARCH("DW",F534:W534)))</formula>
    </cfRule>
  </conditionalFormatting>
  <conditionalFormatting sqref="F534:W534">
    <cfRule type="containsText" dxfId="14046" priority="2073" stopIfTrue="1" operator="containsText" text="NC">
      <formula>NOT(ISERROR(SEARCH("NC",F534:W534)))</formula>
    </cfRule>
  </conditionalFormatting>
  <conditionalFormatting sqref="Y534:BC534">
    <cfRule type="containsText" dxfId="14045" priority="2074" stopIfTrue="1" operator="containsText" text="NS">
      <formula>NOT(ISERROR(SEARCH("NS",Y534:BC534)))</formula>
    </cfRule>
  </conditionalFormatting>
  <conditionalFormatting sqref="Y534:BC534">
    <cfRule type="containsText" dxfId="14044" priority="2075" stopIfTrue="1" operator="containsText" text="DW">
      <formula>NOT(ISERROR(SEARCH("DW",Y534:BC534)))</formula>
    </cfRule>
  </conditionalFormatting>
  <conditionalFormatting sqref="Y534:BC534">
    <cfRule type="containsText" dxfId="14043" priority="2076" stopIfTrue="1" operator="containsText" text="NC">
      <formula>NOT(ISERROR(SEARCH("NC",Y534:BC534)))</formula>
    </cfRule>
  </conditionalFormatting>
  <conditionalFormatting sqref="F575:BC581">
    <cfRule type="containsText" dxfId="14042" priority="2077" stopIfTrue="1" operator="containsText" text="NS">
      <formula>NOT(ISERROR(SEARCH("NS",F575:BC581)))</formula>
    </cfRule>
  </conditionalFormatting>
  <conditionalFormatting sqref="F575:BC581">
    <cfRule type="containsText" dxfId="14041" priority="2078" stopIfTrue="1" operator="containsText" text="DW">
      <formula>NOT(ISERROR(SEARCH("DW",F575:BC581)))</formula>
    </cfRule>
  </conditionalFormatting>
  <conditionalFormatting sqref="F575:BC581">
    <cfRule type="containsText" dxfId="14040" priority="2079" stopIfTrue="1" operator="containsText" text="NC">
      <formula>NOT(ISERROR(SEARCH("NC",F575:BC581)))</formula>
    </cfRule>
  </conditionalFormatting>
  <conditionalFormatting sqref="F677:W684">
    <cfRule type="containsText" dxfId="14039" priority="2080" stopIfTrue="1" operator="containsText" text="NS">
      <formula>NOT(ISERROR(SEARCH("NS",F677:W684)))</formula>
    </cfRule>
  </conditionalFormatting>
  <conditionalFormatting sqref="F677:W684">
    <cfRule type="containsText" dxfId="14038" priority="2081" stopIfTrue="1" operator="containsText" text="DW">
      <formula>NOT(ISERROR(SEARCH("DW",F677:W684)))</formula>
    </cfRule>
  </conditionalFormatting>
  <conditionalFormatting sqref="F677:W684">
    <cfRule type="containsText" dxfId="14037" priority="2082" stopIfTrue="1" operator="containsText" text="NC">
      <formula>NOT(ISERROR(SEARCH("NC",F677:W684)))</formula>
    </cfRule>
  </conditionalFormatting>
  <conditionalFormatting sqref="Y677:Y684">
    <cfRule type="containsText" dxfId="14036" priority="2083" stopIfTrue="1" operator="containsText" text="NS">
      <formula>NOT(ISERROR(SEARCH("NS",Y677:Y684)))</formula>
    </cfRule>
  </conditionalFormatting>
  <conditionalFormatting sqref="Y677:Y684">
    <cfRule type="containsText" dxfId="14035" priority="2084" stopIfTrue="1" operator="containsText" text="DW">
      <formula>NOT(ISERROR(SEARCH("DW",Y677:Y684)))</formula>
    </cfRule>
  </conditionalFormatting>
  <conditionalFormatting sqref="Y677:Y684">
    <cfRule type="containsText" dxfId="14034" priority="2085" stopIfTrue="1" operator="containsText" text="NC">
      <formula>NOT(ISERROR(SEARCH("NC",Y677:Y684)))</formula>
    </cfRule>
  </conditionalFormatting>
  <conditionalFormatting sqref="AB677:BC684">
    <cfRule type="containsText" dxfId="14033" priority="2086" stopIfTrue="1" operator="containsText" text="NS">
      <formula>NOT(ISERROR(SEARCH("NS",AB677:BC684)))</formula>
    </cfRule>
  </conditionalFormatting>
  <conditionalFormatting sqref="AB677:BC684">
    <cfRule type="containsText" dxfId="14032" priority="2087" stopIfTrue="1" operator="containsText" text="DW">
      <formula>NOT(ISERROR(SEARCH("DW",AB677:BC684)))</formula>
    </cfRule>
  </conditionalFormatting>
  <conditionalFormatting sqref="AB677:BC684">
    <cfRule type="containsText" dxfId="14031" priority="2088" stopIfTrue="1" operator="containsText" text="NC">
      <formula>NOT(ISERROR(SEARCH("NC",AB677:BC684)))</formula>
    </cfRule>
  </conditionalFormatting>
  <conditionalFormatting sqref="F738:BC738">
    <cfRule type="containsText" dxfId="14030" priority="2089" stopIfTrue="1" operator="containsText" text="NS">
      <formula>NOT(ISERROR(SEARCH("NS",F738:BC738)))</formula>
    </cfRule>
  </conditionalFormatting>
  <conditionalFormatting sqref="F738:BC738">
    <cfRule type="containsText" dxfId="14029" priority="2090" stopIfTrue="1" operator="containsText" text="DW">
      <formula>NOT(ISERROR(SEARCH("DW",F738:BC738)))</formula>
    </cfRule>
  </conditionalFormatting>
  <conditionalFormatting sqref="F738:BC738">
    <cfRule type="containsText" dxfId="14028" priority="2091" stopIfTrue="1" operator="containsText" text="NC">
      <formula>NOT(ISERROR(SEARCH("NC",F738:BC738)))</formula>
    </cfRule>
  </conditionalFormatting>
  <conditionalFormatting sqref="F779:BC785">
    <cfRule type="containsText" dxfId="14027" priority="2092" stopIfTrue="1" operator="containsText" text="NS">
      <formula>NOT(ISERROR(SEARCH("NS",F779:BC785)))</formula>
    </cfRule>
  </conditionalFormatting>
  <conditionalFormatting sqref="F779:BC785">
    <cfRule type="containsText" dxfId="14026" priority="2093" stopIfTrue="1" operator="containsText" text="DW">
      <formula>NOT(ISERROR(SEARCH("DW",F779:BC785)))</formula>
    </cfRule>
  </conditionalFormatting>
  <conditionalFormatting sqref="F779:BC785">
    <cfRule type="containsText" dxfId="14025" priority="2094" stopIfTrue="1" operator="containsText" text="NC">
      <formula>NOT(ISERROR(SEARCH("NC",F779:BC785)))</formula>
    </cfRule>
  </conditionalFormatting>
  <conditionalFormatting sqref="F881:BC888">
    <cfRule type="containsText" dxfId="14024" priority="2095" stopIfTrue="1" operator="containsText" text="NS">
      <formula>NOT(ISERROR(SEARCH("NS",F881:BC888)))</formula>
    </cfRule>
  </conditionalFormatting>
  <conditionalFormatting sqref="F881:BC888">
    <cfRule type="containsText" dxfId="14023" priority="2096" stopIfTrue="1" operator="containsText" text="DW">
      <formula>NOT(ISERROR(SEARCH("DW",F881:BC888)))</formula>
    </cfRule>
  </conditionalFormatting>
  <conditionalFormatting sqref="F881:BC888">
    <cfRule type="containsText" dxfId="14022" priority="2097" stopIfTrue="1" operator="containsText" text="NC">
      <formula>NOT(ISERROR(SEARCH("NC",F881:BC888)))</formula>
    </cfRule>
  </conditionalFormatting>
  <conditionalFormatting sqref="F942:AQ942">
    <cfRule type="containsText" dxfId="14021" priority="2098" stopIfTrue="1" operator="containsText" text="NS">
      <formula>NOT(ISERROR(SEARCH("NS",F942:AQ942)))</formula>
    </cfRule>
  </conditionalFormatting>
  <conditionalFormatting sqref="F942:AQ942">
    <cfRule type="containsText" dxfId="14020" priority="2099" stopIfTrue="1" operator="containsText" text="DW">
      <formula>NOT(ISERROR(SEARCH("DW",F942:AQ942)))</formula>
    </cfRule>
  </conditionalFormatting>
  <conditionalFormatting sqref="F942:AQ942">
    <cfRule type="containsText" dxfId="14019" priority="2100" stopIfTrue="1" operator="containsText" text="NC">
      <formula>NOT(ISERROR(SEARCH("NC",F942:AQ942)))</formula>
    </cfRule>
  </conditionalFormatting>
  <conditionalFormatting sqref="AT942:BC942">
    <cfRule type="containsText" dxfId="14018" priority="2101" stopIfTrue="1" operator="containsText" text="NS">
      <formula>NOT(ISERROR(SEARCH("NS",AT942:BC942)))</formula>
    </cfRule>
  </conditionalFormatting>
  <conditionalFormatting sqref="AT942:BC942">
    <cfRule type="containsText" dxfId="14017" priority="2102" stopIfTrue="1" operator="containsText" text="DW">
      <formula>NOT(ISERROR(SEARCH("DW",AT942:BC942)))</formula>
    </cfRule>
  </conditionalFormatting>
  <conditionalFormatting sqref="AT942:BC942">
    <cfRule type="containsText" dxfId="14016" priority="2103" stopIfTrue="1" operator="containsText" text="NC">
      <formula>NOT(ISERROR(SEARCH("NC",AT942:BC942)))</formula>
    </cfRule>
  </conditionalFormatting>
  <conditionalFormatting sqref="F983:BC985">
    <cfRule type="containsText" dxfId="14015" priority="2104" stopIfTrue="1" operator="containsText" text="NS">
      <formula>NOT(ISERROR(SEARCH("NS",F983:BC985)))</formula>
    </cfRule>
  </conditionalFormatting>
  <conditionalFormatting sqref="F983:BC985">
    <cfRule type="containsText" dxfId="14014" priority="2105" stopIfTrue="1" operator="containsText" text="DW">
      <formula>NOT(ISERROR(SEARCH("DW",F983:BC985)))</formula>
    </cfRule>
  </conditionalFormatting>
  <conditionalFormatting sqref="F983:BC985">
    <cfRule type="containsText" dxfId="14013" priority="2106" stopIfTrue="1" operator="containsText" text="NC">
      <formula>NOT(ISERROR(SEARCH("NC",F983:BC985)))</formula>
    </cfRule>
  </conditionalFormatting>
  <conditionalFormatting sqref="F986:AP990">
    <cfRule type="containsText" dxfId="14012" priority="2107" stopIfTrue="1" operator="containsText" text="NS">
      <formula>NOT(ISERROR(SEARCH("NS",F986:AP990)))</formula>
    </cfRule>
  </conditionalFormatting>
  <conditionalFormatting sqref="F986:AP990">
    <cfRule type="containsText" dxfId="14011" priority="2108" stopIfTrue="1" operator="containsText" text="DW">
      <formula>NOT(ISERROR(SEARCH("DW",F986:AP990)))</formula>
    </cfRule>
  </conditionalFormatting>
  <conditionalFormatting sqref="F986:AP990">
    <cfRule type="containsText" dxfId="14010" priority="2109" stopIfTrue="1" operator="containsText" text="NC">
      <formula>NOT(ISERROR(SEARCH("NC",F986:AP990)))</formula>
    </cfRule>
  </conditionalFormatting>
  <conditionalFormatting sqref="AR986:AV990">
    <cfRule type="containsText" dxfId="14009" priority="2110" stopIfTrue="1" operator="containsText" text="NS">
      <formula>NOT(ISERROR(SEARCH("NS",AR986:AV990)))</formula>
    </cfRule>
  </conditionalFormatting>
  <conditionalFormatting sqref="AR986:AV990">
    <cfRule type="containsText" dxfId="14008" priority="2111" stopIfTrue="1" operator="containsText" text="DW">
      <formula>NOT(ISERROR(SEARCH("DW",AR986:AV990)))</formula>
    </cfRule>
  </conditionalFormatting>
  <conditionalFormatting sqref="AR986:AV990">
    <cfRule type="containsText" dxfId="14007" priority="2112" stopIfTrue="1" operator="containsText" text="NC">
      <formula>NOT(ISERROR(SEARCH("NC",AR986:AV990)))</formula>
    </cfRule>
  </conditionalFormatting>
  <conditionalFormatting sqref="AX986:BC990">
    <cfRule type="containsText" dxfId="14006" priority="2113" stopIfTrue="1" operator="containsText" text="NS">
      <formula>NOT(ISERROR(SEARCH("NS",AX986:BC990)))</formula>
    </cfRule>
  </conditionalFormatting>
  <conditionalFormatting sqref="AX986:BC990">
    <cfRule type="containsText" dxfId="14005" priority="2114" stopIfTrue="1" operator="containsText" text="DW">
      <formula>NOT(ISERROR(SEARCH("DW",AX986:BC990)))</formula>
    </cfRule>
  </conditionalFormatting>
  <conditionalFormatting sqref="AX986:BC990">
    <cfRule type="containsText" dxfId="14004" priority="2115" stopIfTrue="1" operator="containsText" text="NC">
      <formula>NOT(ISERROR(SEARCH("NC",AX986:BC990)))</formula>
    </cfRule>
  </conditionalFormatting>
  <conditionalFormatting sqref="F1044:Z1044">
    <cfRule type="containsText" dxfId="14003" priority="2116" stopIfTrue="1" operator="containsText" text="NS">
      <formula>NOT(ISERROR(SEARCH("NS",F1044:Z1044)))</formula>
    </cfRule>
  </conditionalFormatting>
  <conditionalFormatting sqref="F1044:Z1044">
    <cfRule type="containsText" dxfId="14002" priority="2117" stopIfTrue="1" operator="containsText" text="DW">
      <formula>NOT(ISERROR(SEARCH("DW",F1044:Z1044)))</formula>
    </cfRule>
  </conditionalFormatting>
  <conditionalFormatting sqref="F1044:Z1044">
    <cfRule type="containsText" dxfId="14001" priority="2118" stopIfTrue="1" operator="containsText" text="NC">
      <formula>NOT(ISERROR(SEARCH("NC",F1044:Z1044)))</formula>
    </cfRule>
  </conditionalFormatting>
  <conditionalFormatting sqref="AB1044:BC1044">
    <cfRule type="containsText" dxfId="14000" priority="2119" stopIfTrue="1" operator="containsText" text="NS">
      <formula>NOT(ISERROR(SEARCH("NS",AB1044:BC1044)))</formula>
    </cfRule>
  </conditionalFormatting>
  <conditionalFormatting sqref="AB1044:BC1044">
    <cfRule type="containsText" dxfId="13999" priority="2120" stopIfTrue="1" operator="containsText" text="DW">
      <formula>NOT(ISERROR(SEARCH("DW",AB1044:BC1044)))</formula>
    </cfRule>
  </conditionalFormatting>
  <conditionalFormatting sqref="AB1044:BC1044">
    <cfRule type="containsText" dxfId="13998" priority="2121" stopIfTrue="1" operator="containsText" text="NC">
      <formula>NOT(ISERROR(SEARCH("NC",AB1044:BC1044)))</formula>
    </cfRule>
  </conditionalFormatting>
  <conditionalFormatting sqref="F1085:BC1092">
    <cfRule type="containsText" dxfId="13997" priority="2122" stopIfTrue="1" operator="containsText" text="NS">
      <formula>NOT(ISERROR(SEARCH("NS",F1085:BC1092)))</formula>
    </cfRule>
  </conditionalFormatting>
  <conditionalFormatting sqref="F1085:BC1092">
    <cfRule type="containsText" dxfId="13996" priority="2123" stopIfTrue="1" operator="containsText" text="DW">
      <formula>NOT(ISERROR(SEARCH("DW",F1085:BC1092)))</formula>
    </cfRule>
  </conditionalFormatting>
  <conditionalFormatting sqref="F1085:BC1092">
    <cfRule type="containsText" dxfId="13995" priority="2124" stopIfTrue="1" operator="containsText" text="NC">
      <formula>NOT(ISERROR(SEARCH("NC",F1085:BC1092)))</formula>
    </cfRule>
  </conditionalFormatting>
  <conditionalFormatting sqref="F1146:J1146">
    <cfRule type="containsText" dxfId="13994" priority="2125" stopIfTrue="1" operator="containsText" text="NS">
      <formula>NOT(ISERROR(SEARCH("NS",F1146:J1146)))</formula>
    </cfRule>
  </conditionalFormatting>
  <conditionalFormatting sqref="F1146:J1146">
    <cfRule type="containsText" dxfId="13993" priority="2126" stopIfTrue="1" operator="containsText" text="DW">
      <formula>NOT(ISERROR(SEARCH("DW",F1146:J1146)))</formula>
    </cfRule>
  </conditionalFormatting>
  <conditionalFormatting sqref="F1146:J1146">
    <cfRule type="containsText" dxfId="13992" priority="2127" stopIfTrue="1" operator="containsText" text="NC">
      <formula>NOT(ISERROR(SEARCH("NC",F1146:J1146)))</formula>
    </cfRule>
  </conditionalFormatting>
  <conditionalFormatting sqref="L1146:BC1146">
    <cfRule type="containsText" dxfId="13991" priority="2128" stopIfTrue="1" operator="containsText" text="NS">
      <formula>NOT(ISERROR(SEARCH("NS",L1146:BC1146)))</formula>
    </cfRule>
  </conditionalFormatting>
  <conditionalFormatting sqref="L1146:BC1146">
    <cfRule type="containsText" dxfId="13990" priority="2129" stopIfTrue="1" operator="containsText" text="DW">
      <formula>NOT(ISERROR(SEARCH("DW",L1146:BC1146)))</formula>
    </cfRule>
  </conditionalFormatting>
  <conditionalFormatting sqref="L1146:BC1146">
    <cfRule type="containsText" dxfId="13989" priority="2130" stopIfTrue="1" operator="containsText" text="NC">
      <formula>NOT(ISERROR(SEARCH("NC",L1146:BC1146)))</formula>
    </cfRule>
  </conditionalFormatting>
  <conditionalFormatting sqref="F1187:BC1194">
    <cfRule type="containsText" dxfId="13988" priority="2131" stopIfTrue="1" operator="containsText" text="NS">
      <formula>NOT(ISERROR(SEARCH("NS",F1187:BC1194)))</formula>
    </cfRule>
  </conditionalFormatting>
  <conditionalFormatting sqref="F1187:BC1194">
    <cfRule type="containsText" dxfId="13987" priority="2132" stopIfTrue="1" operator="containsText" text="DW">
      <formula>NOT(ISERROR(SEARCH("DW",F1187:BC1194)))</formula>
    </cfRule>
  </conditionalFormatting>
  <conditionalFormatting sqref="F1187:BC1194">
    <cfRule type="containsText" dxfId="13986" priority="2133" stopIfTrue="1" operator="containsText" text="NC">
      <formula>NOT(ISERROR(SEARCH("NC",F1187:BC1194)))</formula>
    </cfRule>
  </conditionalFormatting>
  <conditionalFormatting sqref="F1248:BC1248">
    <cfRule type="containsText" dxfId="13985" priority="2134" stopIfTrue="1" operator="containsText" text="NS">
      <formula>NOT(ISERROR(SEARCH("NS",F1248:BC1248)))</formula>
    </cfRule>
  </conditionalFormatting>
  <conditionalFormatting sqref="F1248:BC1248">
    <cfRule type="containsText" dxfId="13984" priority="2135" stopIfTrue="1" operator="containsText" text="DW">
      <formula>NOT(ISERROR(SEARCH("DW",F1248:BC1248)))</formula>
    </cfRule>
  </conditionalFormatting>
  <conditionalFormatting sqref="F1248:BC1248">
    <cfRule type="containsText" dxfId="13983" priority="2136" stopIfTrue="1" operator="containsText" text="NC">
      <formula>NOT(ISERROR(SEARCH("NC",F1248:BC1248)))</formula>
    </cfRule>
  </conditionalFormatting>
  <conditionalFormatting sqref="F1289:N1296 P1289:BC1296">
    <cfRule type="containsText" dxfId="13982" priority="2137" stopIfTrue="1" operator="containsText" text="NS">
      <formula>NOT(ISERROR(SEARCH("NS",F1289:BC1296)))</formula>
    </cfRule>
  </conditionalFormatting>
  <conditionalFormatting sqref="F1289:N1296 P1289:BC1296">
    <cfRule type="containsText" dxfId="13981" priority="2138" stopIfTrue="1" operator="containsText" text="DW">
      <formula>NOT(ISERROR(SEARCH("DW",F1289:BC1296)))</formula>
    </cfRule>
  </conditionalFormatting>
  <conditionalFormatting sqref="F1289:N1296 P1289:BC1296">
    <cfRule type="containsText" dxfId="13980" priority="2139" stopIfTrue="1" operator="containsText" text="NC">
      <formula>NOT(ISERROR(SEARCH("NC",F1289:BC1296)))</formula>
    </cfRule>
  </conditionalFormatting>
  <conditionalFormatting sqref="F1350:BC1350">
    <cfRule type="containsText" dxfId="13979" priority="2140" stopIfTrue="1" operator="containsText" text="NS">
      <formula>NOT(ISERROR(SEARCH("NS",F1350:BC1350)))</formula>
    </cfRule>
  </conditionalFormatting>
  <conditionalFormatting sqref="F1350:BC1350">
    <cfRule type="containsText" dxfId="13978" priority="2141" stopIfTrue="1" operator="containsText" text="DW">
      <formula>NOT(ISERROR(SEARCH("DW",F1350:BC1350)))</formula>
    </cfRule>
  </conditionalFormatting>
  <conditionalFormatting sqref="F1350:BC1350">
    <cfRule type="containsText" dxfId="13977" priority="2142" stopIfTrue="1" operator="containsText" text="NC">
      <formula>NOT(ISERROR(SEARCH("NC",F1350:BC1350)))</formula>
    </cfRule>
  </conditionalFormatting>
  <conditionalFormatting sqref="F1391:BC1398">
    <cfRule type="containsText" dxfId="13976" priority="2143" stopIfTrue="1" operator="containsText" text="NS">
      <formula>NOT(ISERROR(SEARCH("NS",F1391:BC1398)))</formula>
    </cfRule>
  </conditionalFormatting>
  <conditionalFormatting sqref="F1391:BC1398">
    <cfRule type="containsText" dxfId="13975" priority="2144" stopIfTrue="1" operator="containsText" text="DW">
      <formula>NOT(ISERROR(SEARCH("DW",F1391:BC1398)))</formula>
    </cfRule>
  </conditionalFormatting>
  <conditionalFormatting sqref="F1391:BC1398">
    <cfRule type="containsText" dxfId="13974" priority="2145" stopIfTrue="1" operator="containsText" text="NC">
      <formula>NOT(ISERROR(SEARCH("NC",F1391:BC1398)))</formula>
    </cfRule>
  </conditionalFormatting>
  <conditionalFormatting sqref="F1493:V1500 X1493:BC1500">
    <cfRule type="containsText" dxfId="13973" priority="2146" stopIfTrue="1" operator="containsText" text="NS">
      <formula>NOT(ISERROR(SEARCH("NS",F1493:BC1500)))</formula>
    </cfRule>
  </conditionalFormatting>
  <conditionalFormatting sqref="F1493:V1500 X1493:BC1500">
    <cfRule type="containsText" dxfId="13972" priority="2147" stopIfTrue="1" operator="containsText" text="DW">
      <formula>NOT(ISERROR(SEARCH("DW",F1493:BC1500)))</formula>
    </cfRule>
  </conditionalFormatting>
  <conditionalFormatting sqref="F1493:V1500 X1493:BC1500">
    <cfRule type="containsText" dxfId="13971" priority="2148" stopIfTrue="1" operator="containsText" text="NC">
      <formula>NOT(ISERROR(SEARCH("NC",F1493:BC1500)))</formula>
    </cfRule>
  </conditionalFormatting>
  <conditionalFormatting sqref="F1554:G1554 P1554:Q1554 AF1554:AH1554 AV1554:BC1554 K1554 AA1554:AC1554 M1554:N1554 U1554:X1554 I1554 S1554 AP1554 AJ1554:AN1554 AR1554:AT1554">
    <cfRule type="containsText" dxfId="13970" priority="2149" stopIfTrue="1" operator="containsText" text="NS">
      <formula>NOT(ISERROR(SEARCH("NS",F1554:BC1554)))</formula>
    </cfRule>
  </conditionalFormatting>
  <conditionalFormatting sqref="F1554:G1554 P1554:Q1554 AF1554:AH1554 AV1554:BC1554 K1554 AA1554:AC1554 M1554:N1554 U1554:X1554 I1554 S1554 AP1554 AJ1554:AN1554 AR1554:AT1554">
    <cfRule type="containsText" dxfId="13969" priority="2150" stopIfTrue="1" operator="containsText" text="DW">
      <formula>NOT(ISERROR(SEARCH("DW",F1554:BC1554)))</formula>
    </cfRule>
  </conditionalFormatting>
  <conditionalFormatting sqref="F1554:G1554 P1554:Q1554 AF1554:AH1554 AV1554:BC1554 K1554 AA1554:AC1554 M1554:N1554 U1554:X1554 I1554 S1554 AP1554 AJ1554:AN1554 AR1554:AT1554">
    <cfRule type="containsText" dxfId="13968" priority="2151" stopIfTrue="1" operator="containsText" text="NC">
      <formula>NOT(ISERROR(SEARCH("NC",F1554:BC1554)))</formula>
    </cfRule>
  </conditionalFormatting>
  <conditionalFormatting sqref="F1595:M1602 AU1595:AX1602 AZ1595:BC1602 O1595:S1602 U1595:AQ1602">
    <cfRule type="containsText" dxfId="13967" priority="2152" stopIfTrue="1" operator="containsText" text="NS">
      <formula>NOT(ISERROR(SEARCH("NS",F1595:BC1602)))</formula>
    </cfRule>
  </conditionalFormatting>
  <conditionalFormatting sqref="F1595:M1602 AU1595:AX1602 AZ1595:BC1602 O1595:S1602 U1595:AQ1602">
    <cfRule type="containsText" dxfId="13966" priority="2153" stopIfTrue="1" operator="containsText" text="DW">
      <formula>NOT(ISERROR(SEARCH("DW",F1595:BC1602)))</formula>
    </cfRule>
  </conditionalFormatting>
  <conditionalFormatting sqref="F1595:M1602 AU1595:AX1602 AZ1595:BC1602 O1595:S1602 U1595:AQ1602">
    <cfRule type="containsText" dxfId="13965" priority="2154" stopIfTrue="1" operator="containsText" text="NC">
      <formula>NOT(ISERROR(SEARCH("NC",F1595:BC1602)))</formula>
    </cfRule>
  </conditionalFormatting>
  <conditionalFormatting sqref="F1697:H1704 J1697:AB1704 S1691:S1698 AZ1697:BC1704 AE1697:AI1704 AK1697:AK1704 AT1697:AX1704 AM1697:AP1704 AR1697:AR1704">
    <cfRule type="containsText" dxfId="13964" priority="2155" stopIfTrue="1" operator="containsText" text="NS">
      <formula>NOT(ISERROR(SEARCH("NS",F1691:BC1698)))</formula>
    </cfRule>
  </conditionalFormatting>
  <conditionalFormatting sqref="F1697:H1704 J1697:AB1704 S1691:S1698 AZ1697:BC1704 AE1697:AI1704 AK1697:AK1704 AT1697:AX1704 AM1697:AP1704 AR1697:AR1704">
    <cfRule type="containsText" dxfId="13963" priority="2156" stopIfTrue="1" operator="containsText" text="DW">
      <formula>NOT(ISERROR(SEARCH("DW",F1691:BC1698)))</formula>
    </cfRule>
  </conditionalFormatting>
  <conditionalFormatting sqref="F1697:H1704 J1697:AB1704 S1691:S1698 AZ1697:BC1704 AE1697:AI1704 AK1697:AK1704 AT1697:AX1704 AM1697:AP1704 AR1697:AR1704">
    <cfRule type="containsText" dxfId="13962" priority="2157" stopIfTrue="1" operator="containsText" text="NC">
      <formula>NOT(ISERROR(SEARCH("NC",F1691:BC1698)))</formula>
    </cfRule>
  </conditionalFormatting>
  <conditionalFormatting sqref="G1758 AK1758:AN1758 AF1758:AH1758 P1758 AV1758 AT1758 AC1758 S1758:T1758 V1758:AA1758 J1758:M1758 AP1758 AX1758:BC1758">
    <cfRule type="containsText" dxfId="13961" priority="2158" stopIfTrue="1" operator="containsText" text="NS">
      <formula>NOT(ISERROR(SEARCH("NS",G1758:BD1758)))</formula>
    </cfRule>
  </conditionalFormatting>
  <conditionalFormatting sqref="G1758 AK1758:AN1758 AF1758:AH1758 P1758 AV1758 AT1758 AC1758 S1758:T1758 V1758:AA1758 J1758:M1758 AP1758 AX1758:BC1758">
    <cfRule type="containsText" dxfId="13960" priority="2159" stopIfTrue="1" operator="containsText" text="DW">
      <formula>NOT(ISERROR(SEARCH("DW",G1758:BD1758)))</formula>
    </cfRule>
  </conditionalFormatting>
  <conditionalFormatting sqref="G1758 AK1758:AN1758 AF1758:AH1758 P1758 AV1758 AT1758 AC1758 S1758:T1758 V1758:AA1758 J1758:M1758 AP1758 AX1758:BC1758">
    <cfRule type="containsText" dxfId="13959" priority="2160" stopIfTrue="1" operator="containsText" text="NC">
      <formula>NOT(ISERROR(SEARCH("NC",G1758:BD1758)))</formula>
    </cfRule>
  </conditionalFormatting>
  <conditionalFormatting sqref="F1799:J1806 AD1799:AH1806 L1799:S1806 AJ1799:AK1806 AY1799:BC1806 AR1799:AV1806 U1799:AB1806 AM1799:AO1806">
    <cfRule type="containsText" dxfId="13958" priority="2161" stopIfTrue="1" operator="containsText" text="NS">
      <formula>NOT(ISERROR(SEARCH("NS",F1799:BC1806)))</formula>
    </cfRule>
  </conditionalFormatting>
  <conditionalFormatting sqref="F1799:J1806 AD1799:AH1806 L1799:S1806 AJ1799:AK1806 AY1799:BC1806 AR1799:AV1806 U1799:AB1806 AM1799:AO1806">
    <cfRule type="containsText" dxfId="13957" priority="2162" stopIfTrue="1" operator="containsText" text="DW">
      <formula>NOT(ISERROR(SEARCH("DW",F1799:BC1806)))</formula>
    </cfRule>
  </conditionalFormatting>
  <conditionalFormatting sqref="F1799:J1806 AD1799:AH1806 L1799:S1806 AJ1799:AK1806 AY1799:BC1806 AR1799:AV1806 U1799:AB1806 AM1799:AO1806">
    <cfRule type="containsText" dxfId="13956" priority="2163" stopIfTrue="1" operator="containsText" text="NC">
      <formula>NOT(ISERROR(SEARCH("NC",F1799:BC1806)))</formula>
    </cfRule>
  </conditionalFormatting>
  <conditionalFormatting sqref="F1860:BC1860">
    <cfRule type="containsText" dxfId="13955" priority="2164" stopIfTrue="1" operator="containsText" text="NS">
      <formula>NOT(ISERROR(SEARCH("NS",F1860:BC1860)))</formula>
    </cfRule>
  </conditionalFormatting>
  <conditionalFormatting sqref="F1860:BC1860">
    <cfRule type="containsText" dxfId="13954" priority="2165" stopIfTrue="1" operator="containsText" text="DW">
      <formula>NOT(ISERROR(SEARCH("DW",F1860:BC1860)))</formula>
    </cfRule>
  </conditionalFormatting>
  <conditionalFormatting sqref="F1860:BC1860">
    <cfRule type="containsText" dxfId="13953" priority="2166" stopIfTrue="1" operator="containsText" text="NC">
      <formula>NOT(ISERROR(SEARCH("NC",F1860:BC1860)))</formula>
    </cfRule>
  </conditionalFormatting>
  <conditionalFormatting sqref="F1901:BC1908">
    <cfRule type="containsText" dxfId="13952" priority="2167" stopIfTrue="1" operator="containsText" text="NS">
      <formula>NOT(ISERROR(SEARCH("NS",F1901:BC1908)))</formula>
    </cfRule>
  </conditionalFormatting>
  <conditionalFormatting sqref="F1901:BC1908">
    <cfRule type="containsText" dxfId="13951" priority="2168" stopIfTrue="1" operator="containsText" text="DW">
      <formula>NOT(ISERROR(SEARCH("DW",F1901:BC1908)))</formula>
    </cfRule>
  </conditionalFormatting>
  <conditionalFormatting sqref="F1901:BC1908">
    <cfRule type="containsText" dxfId="13950" priority="2169" stopIfTrue="1" operator="containsText" text="NC">
      <formula>NOT(ISERROR(SEARCH("NC",F1901:BC1908)))</formula>
    </cfRule>
  </conditionalFormatting>
  <conditionalFormatting sqref="F1962:BC1962">
    <cfRule type="containsText" dxfId="13949" priority="2170" stopIfTrue="1" operator="containsText" text="NS">
      <formula>NOT(ISERROR(SEARCH("NS",F1962:BC1962)))</formula>
    </cfRule>
  </conditionalFormatting>
  <conditionalFormatting sqref="F1962:BC1962">
    <cfRule type="containsText" dxfId="13948" priority="2171" stopIfTrue="1" operator="containsText" text="DW">
      <formula>NOT(ISERROR(SEARCH("DW",F1962:BC1962)))</formula>
    </cfRule>
  </conditionalFormatting>
  <conditionalFormatting sqref="F1962:BC1962">
    <cfRule type="containsText" dxfId="13947" priority="2172" stopIfTrue="1" operator="containsText" text="NC">
      <formula>NOT(ISERROR(SEARCH("NC",F1962:BC1962)))</formula>
    </cfRule>
  </conditionalFormatting>
  <conditionalFormatting sqref="F2002:BC2010">
    <cfRule type="containsText" dxfId="13946" priority="2173" stopIfTrue="1" operator="containsText" text="NS">
      <formula>NOT(ISERROR(SEARCH("NS",F2002:BC2010)))</formula>
    </cfRule>
  </conditionalFormatting>
  <conditionalFormatting sqref="F2002:BC2010">
    <cfRule type="containsText" dxfId="13945" priority="2174" stopIfTrue="1" operator="containsText" text="DW">
      <formula>NOT(ISERROR(SEARCH("DW",F2002:BC2010)))</formula>
    </cfRule>
  </conditionalFormatting>
  <conditionalFormatting sqref="F2002:BC2010">
    <cfRule type="containsText" dxfId="13944" priority="2175" stopIfTrue="1" operator="containsText" text="NC">
      <formula>NOT(ISERROR(SEARCH("NC",F2002:BC2010)))</formula>
    </cfRule>
  </conditionalFormatting>
  <conditionalFormatting sqref="F2064:BC2064">
    <cfRule type="containsText" dxfId="13943" priority="2176" stopIfTrue="1" operator="containsText" text="NS">
      <formula>NOT(ISERROR(SEARCH("NS",F2064:BC2064)))</formula>
    </cfRule>
  </conditionalFormatting>
  <conditionalFormatting sqref="F2064:BC2064">
    <cfRule type="containsText" dxfId="13942" priority="2177" stopIfTrue="1" operator="containsText" text="DW">
      <formula>NOT(ISERROR(SEARCH("DW",F2064:BC2064)))</formula>
    </cfRule>
  </conditionalFormatting>
  <conditionalFormatting sqref="F2064:BC2064">
    <cfRule type="containsText" dxfId="13941" priority="2178" stopIfTrue="1" operator="containsText" text="NC">
      <formula>NOT(ISERROR(SEARCH("NC",F2064:BC2064)))</formula>
    </cfRule>
  </conditionalFormatting>
  <conditionalFormatting sqref="F2105:BC2112">
    <cfRule type="containsText" dxfId="13940" priority="2179" stopIfTrue="1" operator="containsText" text="NS">
      <formula>NOT(ISERROR(SEARCH("NS",F2105:BC2112)))</formula>
    </cfRule>
  </conditionalFormatting>
  <conditionalFormatting sqref="F2105:BC2112">
    <cfRule type="containsText" dxfId="13939" priority="2180" stopIfTrue="1" operator="containsText" text="DW">
      <formula>NOT(ISERROR(SEARCH("DW",F2105:BC2112)))</formula>
    </cfRule>
  </conditionalFormatting>
  <conditionalFormatting sqref="F2105:BC2112">
    <cfRule type="containsText" dxfId="13938" priority="2181" stopIfTrue="1" operator="containsText" text="NC">
      <formula>NOT(ISERROR(SEARCH("NC",F2105:BC2112)))</formula>
    </cfRule>
  </conditionalFormatting>
  <conditionalFormatting sqref="F2166:BC2166">
    <cfRule type="containsText" dxfId="13937" priority="2182" stopIfTrue="1" operator="containsText" text="NS">
      <formula>NOT(ISERROR(SEARCH("NS",F2166:BC2166)))</formula>
    </cfRule>
  </conditionalFormatting>
  <conditionalFormatting sqref="F2166:BC2166">
    <cfRule type="containsText" dxfId="13936" priority="2183" stopIfTrue="1" operator="containsText" text="DW">
      <formula>NOT(ISERROR(SEARCH("DW",F2166:BC2166)))</formula>
    </cfRule>
  </conditionalFormatting>
  <conditionalFormatting sqref="F2166:BC2166">
    <cfRule type="containsText" dxfId="13935" priority="2184" stopIfTrue="1" operator="containsText" text="NC">
      <formula>NOT(ISERROR(SEARCH("NC",F2166:BC2166)))</formula>
    </cfRule>
  </conditionalFormatting>
  <conditionalFormatting sqref="F2268:BC2268">
    <cfRule type="containsText" dxfId="13934" priority="2185" stopIfTrue="1" operator="containsText" text="NS">
      <formula>NOT(ISERROR(SEARCH("NS",F2268:BC2268)))</formula>
    </cfRule>
  </conditionalFormatting>
  <conditionalFormatting sqref="F2268:BC2268">
    <cfRule type="containsText" dxfId="13933" priority="2186" stopIfTrue="1" operator="containsText" text="DW">
      <formula>NOT(ISERROR(SEARCH("DW",F2268:BC2268)))</formula>
    </cfRule>
  </conditionalFormatting>
  <conditionalFormatting sqref="F2268:BC2268">
    <cfRule type="containsText" dxfId="13932" priority="2187" stopIfTrue="1" operator="containsText" text="NC">
      <formula>NOT(ISERROR(SEARCH("NC",F2268:BC2268)))</formula>
    </cfRule>
  </conditionalFormatting>
  <conditionalFormatting sqref="F2309:BC2316">
    <cfRule type="containsText" dxfId="13931" priority="2188" stopIfTrue="1" operator="containsText" text="NS">
      <formula>NOT(ISERROR(SEARCH("NS",F2309:BC2316)))</formula>
    </cfRule>
  </conditionalFormatting>
  <conditionalFormatting sqref="F2309:BC2316">
    <cfRule type="containsText" dxfId="13930" priority="2189" stopIfTrue="1" operator="containsText" text="DW">
      <formula>NOT(ISERROR(SEARCH("DW",F2309:BC2316)))</formula>
    </cfRule>
  </conditionalFormatting>
  <conditionalFormatting sqref="F2309:BC2316">
    <cfRule type="containsText" dxfId="13929" priority="2190" stopIfTrue="1" operator="containsText" text="NC">
      <formula>NOT(ISERROR(SEARCH("NC",F2309:BC2316)))</formula>
    </cfRule>
  </conditionalFormatting>
  <conditionalFormatting sqref="F2370:BC2370">
    <cfRule type="containsText" dxfId="13928" priority="2191" stopIfTrue="1" operator="containsText" text="NS">
      <formula>NOT(ISERROR(SEARCH("NS",F2370:BC2370)))</formula>
    </cfRule>
  </conditionalFormatting>
  <conditionalFormatting sqref="F2370:BC2370">
    <cfRule type="containsText" dxfId="13927" priority="2192" stopIfTrue="1" operator="containsText" text="DW">
      <formula>NOT(ISERROR(SEARCH("DW",F2370:BC2370)))</formula>
    </cfRule>
  </conditionalFormatting>
  <conditionalFormatting sqref="F2370:BC2370">
    <cfRule type="containsText" dxfId="13926" priority="2193" stopIfTrue="1" operator="containsText" text="NC">
      <formula>NOT(ISERROR(SEARCH("NC",F2370:BC2370)))</formula>
    </cfRule>
  </conditionalFormatting>
  <conditionalFormatting sqref="F2411:BC2418">
    <cfRule type="containsText" dxfId="13925" priority="2194" stopIfTrue="1" operator="containsText" text="NS">
      <formula>NOT(ISERROR(SEARCH("NS",F2411:BC2418)))</formula>
    </cfRule>
  </conditionalFormatting>
  <conditionalFormatting sqref="F2411:BC2418">
    <cfRule type="containsText" dxfId="13924" priority="2195" stopIfTrue="1" operator="containsText" text="DW">
      <formula>NOT(ISERROR(SEARCH("DW",F2411:BC2418)))</formula>
    </cfRule>
  </conditionalFormatting>
  <conditionalFormatting sqref="F2411:BC2418">
    <cfRule type="containsText" dxfId="13923" priority="2196" stopIfTrue="1" operator="containsText" text="NC">
      <formula>NOT(ISERROR(SEARCH("NC",F2411:BC2418)))</formula>
    </cfRule>
  </conditionalFormatting>
  <conditionalFormatting sqref="F2472:BC2472">
    <cfRule type="containsText" dxfId="13922" priority="2197" stopIfTrue="1" operator="containsText" text="NS">
      <formula>NOT(ISERROR(SEARCH("NS",F2472:BC2472)))</formula>
    </cfRule>
  </conditionalFormatting>
  <conditionalFormatting sqref="F2472:BC2472">
    <cfRule type="containsText" dxfId="13921" priority="2198" stopIfTrue="1" operator="containsText" text="DW">
      <formula>NOT(ISERROR(SEARCH("DW",F2472:BC2472)))</formula>
    </cfRule>
  </conditionalFormatting>
  <conditionalFormatting sqref="F2472:BC2472">
    <cfRule type="containsText" dxfId="13920" priority="2199" stopIfTrue="1" operator="containsText" text="NC">
      <formula>NOT(ISERROR(SEARCH("NC",F2472:BC2472)))</formula>
    </cfRule>
  </conditionalFormatting>
  <conditionalFormatting sqref="F2513:BC2520">
    <cfRule type="containsText" dxfId="13919" priority="2200" stopIfTrue="1" operator="containsText" text="NS">
      <formula>NOT(ISERROR(SEARCH("NS",F2513:BC2520)))</formula>
    </cfRule>
  </conditionalFormatting>
  <conditionalFormatting sqref="F2513:BC2520">
    <cfRule type="containsText" dxfId="13918" priority="2201" stopIfTrue="1" operator="containsText" text="DW">
      <formula>NOT(ISERROR(SEARCH("DW",F2513:BC2520)))</formula>
    </cfRule>
  </conditionalFormatting>
  <conditionalFormatting sqref="F2513:BC2520">
    <cfRule type="containsText" dxfId="13917" priority="2202" stopIfTrue="1" operator="containsText" text="NC">
      <formula>NOT(ISERROR(SEARCH("NC",F2513:BC2520)))</formula>
    </cfRule>
  </conditionalFormatting>
  <conditionalFormatting sqref="F2574:BC2574">
    <cfRule type="containsText" dxfId="13916" priority="2203" stopIfTrue="1" operator="containsText" text="NS">
      <formula>NOT(ISERROR(SEARCH("NS",F2574:BC2574)))</formula>
    </cfRule>
  </conditionalFormatting>
  <conditionalFormatting sqref="F2574:BC2574">
    <cfRule type="containsText" dxfId="13915" priority="2204" stopIfTrue="1" operator="containsText" text="DW">
      <formula>NOT(ISERROR(SEARCH("DW",F2574:BC2574)))</formula>
    </cfRule>
  </conditionalFormatting>
  <conditionalFormatting sqref="F2574:BC2574">
    <cfRule type="containsText" dxfId="13914" priority="2205" stopIfTrue="1" operator="containsText" text="NC">
      <formula>NOT(ISERROR(SEARCH("NC",F2574:BC2574)))</formula>
    </cfRule>
  </conditionalFormatting>
  <conditionalFormatting sqref="F2614:BC2622">
    <cfRule type="containsText" dxfId="13913" priority="2206" stopIfTrue="1" operator="containsText" text="NS">
      <formula>NOT(ISERROR(SEARCH("NS",F2614:BC2622)))</formula>
    </cfRule>
  </conditionalFormatting>
  <conditionalFormatting sqref="F2614:BC2622">
    <cfRule type="containsText" dxfId="13912" priority="2207" stopIfTrue="1" operator="containsText" text="DW">
      <formula>NOT(ISERROR(SEARCH("DW",F2614:BC2622)))</formula>
    </cfRule>
  </conditionalFormatting>
  <conditionalFormatting sqref="F2614:BC2622">
    <cfRule type="containsText" dxfId="13911" priority="2208" stopIfTrue="1" operator="containsText" text="NC">
      <formula>NOT(ISERROR(SEARCH("NC",F2614:BC2622)))</formula>
    </cfRule>
  </conditionalFormatting>
  <conditionalFormatting sqref="F2678:BC2691">
    <cfRule type="containsText" dxfId="13910" priority="2209" stopIfTrue="1" operator="containsText" text="NS">
      <formula>NOT(ISERROR(SEARCH("NS",F2678:BC2691)))</formula>
    </cfRule>
  </conditionalFormatting>
  <conditionalFormatting sqref="F2678:BC2691">
    <cfRule type="containsText" dxfId="13909" priority="2210" stopIfTrue="1" operator="containsText" text="DW">
      <formula>NOT(ISERROR(SEARCH("DW",F2678:BC2691)))</formula>
    </cfRule>
  </conditionalFormatting>
  <conditionalFormatting sqref="F2678:BC2691">
    <cfRule type="containsText" dxfId="13908" priority="2211" stopIfTrue="1" operator="containsText" text="NC">
      <formula>NOT(ISERROR(SEARCH("NC",F2678:BC2691)))</formula>
    </cfRule>
  </conditionalFormatting>
  <conditionalFormatting sqref="F2207:BC2214">
    <cfRule type="containsText" dxfId="13907" priority="2212" stopIfTrue="1" operator="containsText" text="NS">
      <formula>NOT(ISERROR(SEARCH("NS",F2207:BC2214)))</formula>
    </cfRule>
  </conditionalFormatting>
  <conditionalFormatting sqref="F2207:BC2214">
    <cfRule type="containsText" dxfId="13906" priority="2213" stopIfTrue="1" operator="containsText" text="DW">
      <formula>NOT(ISERROR(SEARCH("DW",F2207:BC2214)))</formula>
    </cfRule>
  </conditionalFormatting>
  <conditionalFormatting sqref="F2207:BC2214">
    <cfRule type="containsText" dxfId="13905" priority="2214" stopIfTrue="1" operator="containsText" text="NC">
      <formula>NOT(ISERROR(SEARCH("NC",F2207:BC2214)))</formula>
    </cfRule>
  </conditionalFormatting>
  <conditionalFormatting sqref="F1442:AO1445">
    <cfRule type="containsText" dxfId="13904" priority="2215" stopIfTrue="1" operator="containsText" text="NS">
      <formula>NOT(ISERROR(SEARCH("NS",F1442:AO1445)))</formula>
    </cfRule>
  </conditionalFormatting>
  <conditionalFormatting sqref="F1442:AO1445">
    <cfRule type="containsText" dxfId="13903" priority="2216" stopIfTrue="1" operator="containsText" text="DW">
      <formula>NOT(ISERROR(SEARCH("DW",F1442:AO1445)))</formula>
    </cfRule>
  </conditionalFormatting>
  <conditionalFormatting sqref="F1442:AO1445">
    <cfRule type="containsText" dxfId="13902" priority="2217" stopIfTrue="1" operator="containsText" text="NC">
      <formula>NOT(ISERROR(SEARCH("NC",F1442:AO1445)))</formula>
    </cfRule>
  </conditionalFormatting>
  <conditionalFormatting sqref="AQ1442:BC1445">
    <cfRule type="containsText" dxfId="13901" priority="2218" stopIfTrue="1" operator="containsText" text="NS">
      <formula>NOT(ISERROR(SEARCH("NS",AQ1442:BC1445)))</formula>
    </cfRule>
  </conditionalFormatting>
  <conditionalFormatting sqref="AQ1442:BC1445">
    <cfRule type="containsText" dxfId="13900" priority="2219" stopIfTrue="1" operator="containsText" text="DW">
      <formula>NOT(ISERROR(SEARCH("DW",AQ1442:BC1445)))</formula>
    </cfRule>
  </conditionalFormatting>
  <conditionalFormatting sqref="AQ1442:BC1445">
    <cfRule type="containsText" dxfId="13899" priority="2220" stopIfTrue="1" operator="containsText" text="NC">
      <formula>NOT(ISERROR(SEARCH("NC",AQ1442:BC1445)))</formula>
    </cfRule>
  </conditionalFormatting>
  <conditionalFormatting sqref="F1454:AO1454">
    <cfRule type="containsText" dxfId="13898" priority="2221" stopIfTrue="1" operator="containsText" text="NS">
      <formula>NOT(ISERROR(SEARCH("NS",F1454:AO1454)))</formula>
    </cfRule>
  </conditionalFormatting>
  <conditionalFormatting sqref="F1454:AO1454">
    <cfRule type="containsText" dxfId="13897" priority="2222" stopIfTrue="1" operator="containsText" text="DW">
      <formula>NOT(ISERROR(SEARCH("DW",F1454:AO1454)))</formula>
    </cfRule>
  </conditionalFormatting>
  <conditionalFormatting sqref="F1454:AO1454">
    <cfRule type="containsText" dxfId="13896" priority="2223" stopIfTrue="1" operator="containsText" text="NC">
      <formula>NOT(ISERROR(SEARCH("NC",F1454:AO1454)))</formula>
    </cfRule>
  </conditionalFormatting>
  <conditionalFormatting sqref="AQ1454:BC1454">
    <cfRule type="containsText" dxfId="13895" priority="2224" stopIfTrue="1" operator="containsText" text="NS">
      <formula>NOT(ISERROR(SEARCH("NS",AQ1454:BC1454)))</formula>
    </cfRule>
  </conditionalFormatting>
  <conditionalFormatting sqref="AQ1454:BC1454">
    <cfRule type="containsText" dxfId="13894" priority="2225" stopIfTrue="1" operator="containsText" text="DW">
      <formula>NOT(ISERROR(SEARCH("DW",AQ1454:BC1454)))</formula>
    </cfRule>
  </conditionalFormatting>
  <conditionalFormatting sqref="AQ1454:BC1454">
    <cfRule type="containsText" dxfId="13893" priority="2226" stopIfTrue="1" operator="containsText" text="NC">
      <formula>NOT(ISERROR(SEARCH("NC",AQ1454:BC1454)))</formula>
    </cfRule>
  </conditionalFormatting>
  <conditionalFormatting sqref="F1447:AO1451">
    <cfRule type="containsText" dxfId="13892" priority="2227" stopIfTrue="1" operator="containsText" text="NS">
      <formula>NOT(ISERROR(SEARCH("NS",F1447:AO1451)))</formula>
    </cfRule>
  </conditionalFormatting>
  <conditionalFormatting sqref="F1447:AO1451">
    <cfRule type="containsText" dxfId="13891" priority="2228" stopIfTrue="1" operator="containsText" text="DW">
      <formula>NOT(ISERROR(SEARCH("DW",F1447:AO1451)))</formula>
    </cfRule>
  </conditionalFormatting>
  <conditionalFormatting sqref="F1447:AO1451">
    <cfRule type="containsText" dxfId="13890" priority="2229" stopIfTrue="1" operator="containsText" text="NC">
      <formula>NOT(ISERROR(SEARCH("NC",F1447:AO1451)))</formula>
    </cfRule>
  </conditionalFormatting>
  <conditionalFormatting sqref="AQ1447:BC1451">
    <cfRule type="containsText" dxfId="13889" priority="2230" stopIfTrue="1" operator="containsText" text="NS">
      <formula>NOT(ISERROR(SEARCH("NS",AQ1447:BC1451)))</formula>
    </cfRule>
  </conditionalFormatting>
  <conditionalFormatting sqref="AQ1447:BC1451">
    <cfRule type="containsText" dxfId="13888" priority="2231" stopIfTrue="1" operator="containsText" text="DW">
      <formula>NOT(ISERROR(SEARCH("DW",AQ1447:BC1451)))</formula>
    </cfRule>
  </conditionalFormatting>
  <conditionalFormatting sqref="AQ1447:BC1451">
    <cfRule type="containsText" dxfId="13887" priority="2232" stopIfTrue="1" operator="containsText" text="NC">
      <formula>NOT(ISERROR(SEARCH("NC",AQ1447:BC1451)))</formula>
    </cfRule>
  </conditionalFormatting>
  <conditionalFormatting sqref="F482:BC482">
    <cfRule type="containsText" dxfId="13886" priority="2233" stopIfTrue="1" operator="containsText" text="NS">
      <formula>NOT(ISERROR(SEARCH("NS",F482:BC482)))</formula>
    </cfRule>
  </conditionalFormatting>
  <conditionalFormatting sqref="F482:BC482">
    <cfRule type="containsText" dxfId="13885" priority="2234" stopIfTrue="1" operator="containsText" text="DW">
      <formula>NOT(ISERROR(SEARCH("DW",F482:BC482)))</formula>
    </cfRule>
  </conditionalFormatting>
  <conditionalFormatting sqref="F482:BC482">
    <cfRule type="containsText" dxfId="13884" priority="2235" stopIfTrue="1" operator="containsText" text="NC">
      <formula>NOT(ISERROR(SEARCH("NC",F482:BC482)))</formula>
    </cfRule>
  </conditionalFormatting>
  <conditionalFormatting sqref="F686:W686">
    <cfRule type="containsText" dxfId="13883" priority="2236" stopIfTrue="1" operator="containsText" text="NS">
      <formula>NOT(ISERROR(SEARCH("NS",F686:W686)))</formula>
    </cfRule>
  </conditionalFormatting>
  <conditionalFormatting sqref="F686:W686">
    <cfRule type="containsText" dxfId="13882" priority="2237" stopIfTrue="1" operator="containsText" text="DW">
      <formula>NOT(ISERROR(SEARCH("DW",F686:W686)))</formula>
    </cfRule>
  </conditionalFormatting>
  <conditionalFormatting sqref="F686:W686">
    <cfRule type="containsText" dxfId="13881" priority="2238" stopIfTrue="1" operator="containsText" text="NC">
      <formula>NOT(ISERROR(SEARCH("NC",F686:W686)))</formula>
    </cfRule>
  </conditionalFormatting>
  <conditionalFormatting sqref="Y686">
    <cfRule type="containsText" dxfId="13880" priority="2239" stopIfTrue="1" operator="containsText" text="NS">
      <formula>NOT(ISERROR(SEARCH("NS",Y686)))</formula>
    </cfRule>
  </conditionalFormatting>
  <conditionalFormatting sqref="Y686">
    <cfRule type="containsText" dxfId="13879" priority="2240" stopIfTrue="1" operator="containsText" text="DW">
      <formula>NOT(ISERROR(SEARCH("DW",Y686)))</formula>
    </cfRule>
  </conditionalFormatting>
  <conditionalFormatting sqref="Y686">
    <cfRule type="containsText" dxfId="13878" priority="2241" stopIfTrue="1" operator="containsText" text="NC">
      <formula>NOT(ISERROR(SEARCH("NC",Y686)))</formula>
    </cfRule>
  </conditionalFormatting>
  <conditionalFormatting sqref="AB686:BC686">
    <cfRule type="containsText" dxfId="13877" priority="2242" stopIfTrue="1" operator="containsText" text="NS">
      <formula>NOT(ISERROR(SEARCH("NS",AB686:BC686)))</formula>
    </cfRule>
  </conditionalFormatting>
  <conditionalFormatting sqref="AB686:BC686">
    <cfRule type="containsText" dxfId="13876" priority="2243" stopIfTrue="1" operator="containsText" text="DW">
      <formula>NOT(ISERROR(SEARCH("DW",AB686:BC686)))</formula>
    </cfRule>
  </conditionalFormatting>
  <conditionalFormatting sqref="AB686:BC686">
    <cfRule type="containsText" dxfId="13875" priority="2244" stopIfTrue="1" operator="containsText" text="NC">
      <formula>NOT(ISERROR(SEARCH("NC",AB686:BC686)))</formula>
    </cfRule>
  </conditionalFormatting>
  <conditionalFormatting sqref="F890:BC890">
    <cfRule type="containsText" dxfId="13874" priority="2245" stopIfTrue="1" operator="containsText" text="NS">
      <formula>NOT(ISERROR(SEARCH("NS",F890:BC890)))</formula>
    </cfRule>
  </conditionalFormatting>
  <conditionalFormatting sqref="F890:BC890">
    <cfRule type="containsText" dxfId="13873" priority="2246" stopIfTrue="1" operator="containsText" text="DW">
      <formula>NOT(ISERROR(SEARCH("DW",F890:BC890)))</formula>
    </cfRule>
  </conditionalFormatting>
  <conditionalFormatting sqref="F890:BC890">
    <cfRule type="containsText" dxfId="13872" priority="2247" stopIfTrue="1" operator="containsText" text="NC">
      <formula>NOT(ISERROR(SEARCH("NC",F890:BC890)))</formula>
    </cfRule>
  </conditionalFormatting>
  <conditionalFormatting sqref="F1094:BC1094">
    <cfRule type="containsText" dxfId="13871" priority="2248" stopIfTrue="1" operator="containsText" text="NS">
      <formula>NOT(ISERROR(SEARCH("NS",F1094:BC1094)))</formula>
    </cfRule>
  </conditionalFormatting>
  <conditionalFormatting sqref="F1094:BC1094">
    <cfRule type="containsText" dxfId="13870" priority="2249" stopIfTrue="1" operator="containsText" text="DW">
      <formula>NOT(ISERROR(SEARCH("DW",F1094:BC1094)))</formula>
    </cfRule>
  </conditionalFormatting>
  <conditionalFormatting sqref="F1094:BC1094">
    <cfRule type="containsText" dxfId="13869" priority="2250" stopIfTrue="1" operator="containsText" text="NC">
      <formula>NOT(ISERROR(SEARCH("NC",F1094:BC1094)))</formula>
    </cfRule>
  </conditionalFormatting>
  <conditionalFormatting sqref="F1706:H1706 J1706:AB1706 AZ1706:BC1706 AE1706:AI1706 AK1706 AT1706:AX1706 AM1706:AP1706 AR1706">
    <cfRule type="containsText" dxfId="13868" priority="2251" stopIfTrue="1" operator="containsText" text="NS">
      <formula>NOT(ISERROR(SEARCH("NS",F1706:BC1706)))</formula>
    </cfRule>
  </conditionalFormatting>
  <conditionalFormatting sqref="F1706:H1706 J1706:AB1706 AZ1706:BC1706 AE1706:AI1706 AK1706 AT1706:AX1706 AM1706:AP1706 AR1706">
    <cfRule type="containsText" dxfId="13867" priority="2252" stopIfTrue="1" operator="containsText" text="DW">
      <formula>NOT(ISERROR(SEARCH("DW",F1706:BC1706)))</formula>
    </cfRule>
  </conditionalFormatting>
  <conditionalFormatting sqref="F1706:H1706 J1706:AB1706 AZ1706:BC1706 AE1706:AI1706 AK1706 AT1706:AX1706 AM1706:AP1706 AR1706">
    <cfRule type="containsText" dxfId="13866" priority="2253" stopIfTrue="1" operator="containsText" text="NC">
      <formula>NOT(ISERROR(SEARCH("NC",F1706:BC1706)))</formula>
    </cfRule>
  </conditionalFormatting>
  <conditionalFormatting sqref="F1822:BC1824 AD1808:AH1816 F1808:J1818 L1808:S1818 AJ1818:AO1818 AY1808:BC1815 AQ1817:BC1818 U1817:AH1818 U1808:AB1816 F1819:S1821 U1819:BC1821 AJ1808:AK1817 AM1808:AO1817 AR1808:AV1816 AX1816:BC1816">
    <cfRule type="containsText" dxfId="13865" priority="2254" stopIfTrue="1" operator="containsText" text="NS">
      <formula>NOT(ISERROR(SEARCH("NS",F1808:BC1824)))</formula>
    </cfRule>
  </conditionalFormatting>
  <conditionalFormatting sqref="F1822:BC1824 AD1808:AH1816 F1808:J1818 L1808:S1818 AJ1818:AO1818 AY1808:BC1815 AQ1817:BC1818 U1817:AH1818 U1808:AB1816 F1819:S1821 U1819:BC1821 AJ1808:AK1817 AM1808:AO1817 AR1808:AV1816 AX1816:BC1816">
    <cfRule type="containsText" dxfId="13864" priority="2255" stopIfTrue="1" operator="containsText" text="DW">
      <formula>NOT(ISERROR(SEARCH("DW",F1808:BC1824)))</formula>
    </cfRule>
  </conditionalFormatting>
  <conditionalFormatting sqref="F1822:BC1824 AD1808:AH1816 F1808:J1818 L1808:S1818 AJ1818:AO1818 AY1808:BC1815 AQ1817:BC1818 U1817:AH1818 U1808:AB1816 F1819:S1821 U1819:BC1821 AJ1808:AK1817 AM1808:AO1817 AR1808:AV1816 AX1816:BC1816">
    <cfRule type="containsText" dxfId="13863" priority="2256" stopIfTrue="1" operator="containsText" text="NC">
      <formula>NOT(ISERROR(SEARCH("NC",F1808:BC1824)))</formula>
    </cfRule>
  </conditionalFormatting>
  <conditionalFormatting sqref="F1910:BC1910">
    <cfRule type="containsText" dxfId="13862" priority="2257" stopIfTrue="1" operator="containsText" text="NS">
      <formula>NOT(ISERROR(SEARCH("NS",F1910:BC1910)))</formula>
    </cfRule>
  </conditionalFormatting>
  <conditionalFormatting sqref="F1910:BC1910">
    <cfRule type="containsText" dxfId="13861" priority="2258" stopIfTrue="1" operator="containsText" text="DW">
      <formula>NOT(ISERROR(SEARCH("DW",F1910:BC1910)))</formula>
    </cfRule>
  </conditionalFormatting>
  <conditionalFormatting sqref="F1910:BC1910">
    <cfRule type="containsText" dxfId="13860" priority="2259" stopIfTrue="1" operator="containsText" text="NC">
      <formula>NOT(ISERROR(SEARCH("NC",F1910:BC1910)))</formula>
    </cfRule>
  </conditionalFormatting>
  <conditionalFormatting sqref="F2114:BC2114">
    <cfRule type="containsText" dxfId="13859" priority="2260" stopIfTrue="1" operator="containsText" text="NS">
      <formula>NOT(ISERROR(SEARCH("NS",F2114:BC2114)))</formula>
    </cfRule>
  </conditionalFormatting>
  <conditionalFormatting sqref="F2114:BC2114">
    <cfRule type="containsText" dxfId="13858" priority="2261" stopIfTrue="1" operator="containsText" text="DW">
      <formula>NOT(ISERROR(SEARCH("DW",F2114:BC2114)))</formula>
    </cfRule>
  </conditionalFormatting>
  <conditionalFormatting sqref="F2114:BC2114">
    <cfRule type="containsText" dxfId="13857" priority="2262" stopIfTrue="1" operator="containsText" text="NC">
      <formula>NOT(ISERROR(SEARCH("NC",F2114:BC2114)))</formula>
    </cfRule>
  </conditionalFormatting>
  <conditionalFormatting sqref="F2216:BC2216">
    <cfRule type="containsText" dxfId="13856" priority="2263" stopIfTrue="1" operator="containsText" text="NS">
      <formula>NOT(ISERROR(SEARCH("NS",F2216:BC2216)))</formula>
    </cfRule>
  </conditionalFormatting>
  <conditionalFormatting sqref="F2216:BC2216">
    <cfRule type="containsText" dxfId="13855" priority="2264" stopIfTrue="1" operator="containsText" text="DW">
      <formula>NOT(ISERROR(SEARCH("DW",F2216:BC2216)))</formula>
    </cfRule>
  </conditionalFormatting>
  <conditionalFormatting sqref="F2216:BC2216">
    <cfRule type="containsText" dxfId="13854" priority="2265" stopIfTrue="1" operator="containsText" text="NC">
      <formula>NOT(ISERROR(SEARCH("NC",F2216:BC2216)))</formula>
    </cfRule>
  </conditionalFormatting>
  <conditionalFormatting sqref="F2318:BC2318">
    <cfRule type="containsText" dxfId="13853" priority="2266" stopIfTrue="1" operator="containsText" text="NS">
      <formula>NOT(ISERROR(SEARCH("NS",F2318:BC2318)))</formula>
    </cfRule>
  </conditionalFormatting>
  <conditionalFormatting sqref="F2318:BC2318">
    <cfRule type="containsText" dxfId="13852" priority="2267" stopIfTrue="1" operator="containsText" text="DW">
      <formula>NOT(ISERROR(SEARCH("DW",F2318:BC2318)))</formula>
    </cfRule>
  </conditionalFormatting>
  <conditionalFormatting sqref="F2318:BC2318">
    <cfRule type="containsText" dxfId="13851" priority="2268" stopIfTrue="1" operator="containsText" text="NC">
      <formula>NOT(ISERROR(SEARCH("NC",F2318:BC2318)))</formula>
    </cfRule>
  </conditionalFormatting>
  <conditionalFormatting sqref="F2522:BC2522">
    <cfRule type="containsText" dxfId="13850" priority="2269" stopIfTrue="1" operator="containsText" text="NS">
      <formula>NOT(ISERROR(SEARCH("NS",F2522:BC2522)))</formula>
    </cfRule>
  </conditionalFormatting>
  <conditionalFormatting sqref="F2522:BC2522">
    <cfRule type="containsText" dxfId="13849" priority="2270" stopIfTrue="1" operator="containsText" text="DW">
      <formula>NOT(ISERROR(SEARCH("DW",F2522:BC2522)))</formula>
    </cfRule>
  </conditionalFormatting>
  <conditionalFormatting sqref="F2522:BC2522">
    <cfRule type="containsText" dxfId="13848" priority="2271" stopIfTrue="1" operator="containsText" text="NC">
      <formula>NOT(ISERROR(SEARCH("NC",F2522:BC2522)))</formula>
    </cfRule>
  </conditionalFormatting>
  <conditionalFormatting sqref="J561:BC574">
    <cfRule type="containsText" dxfId="13847" priority="2272" stopIfTrue="1" operator="containsText" text="NS">
      <formula>NOT(ISERROR(SEARCH("NS",J561:BC574)))</formula>
    </cfRule>
  </conditionalFormatting>
  <conditionalFormatting sqref="J561:BC574">
    <cfRule type="containsText" dxfId="13846" priority="2273" stopIfTrue="1" operator="containsText" text="DW">
      <formula>NOT(ISERROR(SEARCH("DW",J561:BC574)))</formula>
    </cfRule>
  </conditionalFormatting>
  <conditionalFormatting sqref="J561:BC574">
    <cfRule type="containsText" dxfId="13845" priority="2274" stopIfTrue="1" operator="containsText" text="NC">
      <formula>NOT(ISERROR(SEARCH("NC",J561:BC574)))</formula>
    </cfRule>
  </conditionalFormatting>
  <conditionalFormatting sqref="J867:BC880">
    <cfRule type="containsText" dxfId="13844" priority="2275" stopIfTrue="1" operator="containsText" text="NS">
      <formula>NOT(ISERROR(SEARCH("NS",J867:BC880)))</formula>
    </cfRule>
  </conditionalFormatting>
  <conditionalFormatting sqref="J867:BC880">
    <cfRule type="containsText" dxfId="13843" priority="2276" stopIfTrue="1" operator="containsText" text="DW">
      <formula>NOT(ISERROR(SEARCH("DW",J867:BC880)))</formula>
    </cfRule>
  </conditionalFormatting>
  <conditionalFormatting sqref="J867:BC880">
    <cfRule type="containsText" dxfId="13842" priority="2277" stopIfTrue="1" operator="containsText" text="NC">
      <formula>NOT(ISERROR(SEARCH("NC",J867:BC880)))</formula>
    </cfRule>
  </conditionalFormatting>
  <conditionalFormatting sqref="J918:AQ941">
    <cfRule type="containsText" dxfId="13841" priority="2278" stopIfTrue="1" operator="containsText" text="NS">
      <formula>NOT(ISERROR(SEARCH("NS",J918:AQ941)))</formula>
    </cfRule>
  </conditionalFormatting>
  <conditionalFormatting sqref="J918:AQ941">
    <cfRule type="containsText" dxfId="13840" priority="2279" stopIfTrue="1" operator="containsText" text="DW">
      <formula>NOT(ISERROR(SEARCH("DW",J918:AQ941)))</formula>
    </cfRule>
  </conditionalFormatting>
  <conditionalFormatting sqref="J918:AQ941">
    <cfRule type="containsText" dxfId="13839" priority="2280" stopIfTrue="1" operator="containsText" text="NC">
      <formula>NOT(ISERROR(SEARCH("NC",J918:AQ941)))</formula>
    </cfRule>
  </conditionalFormatting>
  <conditionalFormatting sqref="AT918:BC941">
    <cfRule type="containsText" dxfId="13838" priority="2281" stopIfTrue="1" operator="containsText" text="NS">
      <formula>NOT(ISERROR(SEARCH("NS",AT918:BC941)))</formula>
    </cfRule>
  </conditionalFormatting>
  <conditionalFormatting sqref="AT918:BC941">
    <cfRule type="containsText" dxfId="13837" priority="2282" stopIfTrue="1" operator="containsText" text="DW">
      <formula>NOT(ISERROR(SEARCH("DW",AT918:BC941)))</formula>
    </cfRule>
  </conditionalFormatting>
  <conditionalFormatting sqref="AT918:BC941">
    <cfRule type="containsText" dxfId="13836" priority="2283" stopIfTrue="1" operator="containsText" text="NC">
      <formula>NOT(ISERROR(SEARCH("NC",AT918:BC941)))</formula>
    </cfRule>
  </conditionalFormatting>
  <conditionalFormatting sqref="J977:BC977">
    <cfRule type="containsText" dxfId="13835" priority="2284" stopIfTrue="1" operator="containsText" text="NS">
      <formula>NOT(ISERROR(SEARCH("NS",J977:BC977)))</formula>
    </cfRule>
  </conditionalFormatting>
  <conditionalFormatting sqref="J977:BC977">
    <cfRule type="containsText" dxfId="13834" priority="2285" stopIfTrue="1" operator="containsText" text="DW">
      <formula>NOT(ISERROR(SEARCH("DW",J977:BC977)))</formula>
    </cfRule>
  </conditionalFormatting>
  <conditionalFormatting sqref="J977:BC977">
    <cfRule type="containsText" dxfId="13833" priority="2286" stopIfTrue="1" operator="containsText" text="NC">
      <formula>NOT(ISERROR(SEARCH("NC",J977:BC977)))</formula>
    </cfRule>
  </conditionalFormatting>
  <conditionalFormatting sqref="J975:AR976">
    <cfRule type="containsText" dxfId="13832" priority="2287" stopIfTrue="1" operator="containsText" text="NS">
      <formula>NOT(ISERROR(SEARCH("NS",J975:AR976)))</formula>
    </cfRule>
  </conditionalFormatting>
  <conditionalFormatting sqref="J975:AR976">
    <cfRule type="containsText" dxfId="13831" priority="2288" stopIfTrue="1" operator="containsText" text="DW">
      <formula>NOT(ISERROR(SEARCH("DW",J975:AR976)))</formula>
    </cfRule>
  </conditionalFormatting>
  <conditionalFormatting sqref="J975:AR976">
    <cfRule type="containsText" dxfId="13830" priority="2289" stopIfTrue="1" operator="containsText" text="NC">
      <formula>NOT(ISERROR(SEARCH("NC",J975:AR976)))</formula>
    </cfRule>
  </conditionalFormatting>
  <conditionalFormatting sqref="AT975:BC976">
    <cfRule type="containsText" dxfId="13829" priority="2290" stopIfTrue="1" operator="containsText" text="NS">
      <formula>NOT(ISERROR(SEARCH("NS",AT975:BC976)))</formula>
    </cfRule>
  </conditionalFormatting>
  <conditionalFormatting sqref="AT975:BC976">
    <cfRule type="containsText" dxfId="13828" priority="2291" stopIfTrue="1" operator="containsText" text="DW">
      <formula>NOT(ISERROR(SEARCH("DW",AT975:BC976)))</formula>
    </cfRule>
  </conditionalFormatting>
  <conditionalFormatting sqref="AT975:BC976">
    <cfRule type="containsText" dxfId="13827" priority="2292" stopIfTrue="1" operator="containsText" text="NC">
      <formula>NOT(ISERROR(SEARCH("NC",AT975:BC976)))</formula>
    </cfRule>
  </conditionalFormatting>
  <conditionalFormatting sqref="J980:BC982">
    <cfRule type="containsText" dxfId="13826" priority="2293" stopIfTrue="1" operator="containsText" text="NS">
      <formula>NOT(ISERROR(SEARCH("NS",J980:BC982)))</formula>
    </cfRule>
  </conditionalFormatting>
  <conditionalFormatting sqref="J980:BC982">
    <cfRule type="containsText" dxfId="13825" priority="2294" stopIfTrue="1" operator="containsText" text="DW">
      <formula>NOT(ISERROR(SEARCH("DW",J980:BC982)))</formula>
    </cfRule>
  </conditionalFormatting>
  <conditionalFormatting sqref="J980:BC982">
    <cfRule type="containsText" dxfId="13824" priority="2295" stopIfTrue="1" operator="containsText" text="NC">
      <formula>NOT(ISERROR(SEARCH("NC",J980:BC982)))</formula>
    </cfRule>
  </conditionalFormatting>
  <conditionalFormatting sqref="J978:AR979">
    <cfRule type="containsText" dxfId="13823" priority="2296" stopIfTrue="1" operator="containsText" text="NS">
      <formula>NOT(ISERROR(SEARCH("NS",J978:AR979)))</formula>
    </cfRule>
  </conditionalFormatting>
  <conditionalFormatting sqref="J978:AR979">
    <cfRule type="containsText" dxfId="13822" priority="2297" stopIfTrue="1" operator="containsText" text="DW">
      <formula>NOT(ISERROR(SEARCH("DW",J978:AR979)))</formula>
    </cfRule>
  </conditionalFormatting>
  <conditionalFormatting sqref="J978:AR979">
    <cfRule type="containsText" dxfId="13821" priority="2298" stopIfTrue="1" operator="containsText" text="NC">
      <formula>NOT(ISERROR(SEARCH("NC",J978:AR979)))</formula>
    </cfRule>
  </conditionalFormatting>
  <conditionalFormatting sqref="AT978:BC979">
    <cfRule type="containsText" dxfId="13820" priority="2299" stopIfTrue="1" operator="containsText" text="NS">
      <formula>NOT(ISERROR(SEARCH("NS",AT978:BC979)))</formula>
    </cfRule>
  </conditionalFormatting>
  <conditionalFormatting sqref="AT978:BC979">
    <cfRule type="containsText" dxfId="13819" priority="2300" stopIfTrue="1" operator="containsText" text="DW">
      <formula>NOT(ISERROR(SEARCH("DW",AT978:BC979)))</formula>
    </cfRule>
  </conditionalFormatting>
  <conditionalFormatting sqref="AT978:BC979">
    <cfRule type="containsText" dxfId="13818" priority="2301" stopIfTrue="1" operator="containsText" text="NC">
      <formula>NOT(ISERROR(SEARCH("NC",AT978:BC979)))</formula>
    </cfRule>
  </conditionalFormatting>
  <conditionalFormatting sqref="J969:AV970">
    <cfRule type="containsText" dxfId="13817" priority="2302" stopIfTrue="1" operator="containsText" text="NS">
      <formula>NOT(ISERROR(SEARCH("NS",J969:AV970)))</formula>
    </cfRule>
  </conditionalFormatting>
  <conditionalFormatting sqref="J969:AV970">
    <cfRule type="containsText" dxfId="13816" priority="2303" stopIfTrue="1" operator="containsText" text="DW">
      <formula>NOT(ISERROR(SEARCH("DW",J969:AV970)))</formula>
    </cfRule>
  </conditionalFormatting>
  <conditionalFormatting sqref="J969:AV970">
    <cfRule type="containsText" dxfId="13815" priority="2304" stopIfTrue="1" operator="containsText" text="NC">
      <formula>NOT(ISERROR(SEARCH("NC",J969:AV970)))</formula>
    </cfRule>
  </conditionalFormatting>
  <conditionalFormatting sqref="AX969:BC970">
    <cfRule type="containsText" dxfId="13814" priority="2305" stopIfTrue="1" operator="containsText" text="NS">
      <formula>NOT(ISERROR(SEARCH("NS",AX969:BC970)))</formula>
    </cfRule>
  </conditionalFormatting>
  <conditionalFormatting sqref="AX969:BC970">
    <cfRule type="containsText" dxfId="13813" priority="2306" stopIfTrue="1" operator="containsText" text="DW">
      <formula>NOT(ISERROR(SEARCH("DW",AX969:BC970)))</formula>
    </cfRule>
  </conditionalFormatting>
  <conditionalFormatting sqref="AX969:BC970">
    <cfRule type="containsText" dxfId="13812" priority="2307" stopIfTrue="1" operator="containsText" text="NC">
      <formula>NOT(ISERROR(SEARCH("NC",AX969:BC970)))</formula>
    </cfRule>
  </conditionalFormatting>
  <conditionalFormatting sqref="J971:BC974">
    <cfRule type="containsText" dxfId="13811" priority="2308" stopIfTrue="1" operator="containsText" text="NS">
      <formula>NOT(ISERROR(SEARCH("NS",J971:BC974)))</formula>
    </cfRule>
  </conditionalFormatting>
  <conditionalFormatting sqref="J971:BC974">
    <cfRule type="containsText" dxfId="13810" priority="2309" stopIfTrue="1" operator="containsText" text="DW">
      <formula>NOT(ISERROR(SEARCH("DW",J971:BC974)))</formula>
    </cfRule>
  </conditionalFormatting>
  <conditionalFormatting sqref="J971:BC974">
    <cfRule type="containsText" dxfId="13809" priority="2310" stopIfTrue="1" operator="containsText" text="NC">
      <formula>NOT(ISERROR(SEARCH("NC",J971:BC974)))</formula>
    </cfRule>
  </conditionalFormatting>
  <conditionalFormatting sqref="J1020:Z1043">
    <cfRule type="containsText" dxfId="13808" priority="2311" stopIfTrue="1" operator="containsText" text="NS">
      <formula>NOT(ISERROR(SEARCH("NS",J1020:Z1043)))</formula>
    </cfRule>
  </conditionalFormatting>
  <conditionalFormatting sqref="J1020:Z1043">
    <cfRule type="containsText" dxfId="13807" priority="2312" stopIfTrue="1" operator="containsText" text="DW">
      <formula>NOT(ISERROR(SEARCH("DW",J1020:Z1043)))</formula>
    </cfRule>
  </conditionalFormatting>
  <conditionalFormatting sqref="J1020:Z1043">
    <cfRule type="containsText" dxfId="13806" priority="2313" stopIfTrue="1" operator="containsText" text="NC">
      <formula>NOT(ISERROR(SEARCH("NC",J1020:Z1043)))</formula>
    </cfRule>
  </conditionalFormatting>
  <conditionalFormatting sqref="AB1020:BC1043">
    <cfRule type="containsText" dxfId="13805" priority="2314" stopIfTrue="1" operator="containsText" text="NS">
      <formula>NOT(ISERROR(SEARCH("NS",AB1020:BC1043)))</formula>
    </cfRule>
  </conditionalFormatting>
  <conditionalFormatting sqref="AB1020:BC1043">
    <cfRule type="containsText" dxfId="13804" priority="2315" stopIfTrue="1" operator="containsText" text="DW">
      <formula>NOT(ISERROR(SEARCH("DW",AB1020:BC1043)))</formula>
    </cfRule>
  </conditionalFormatting>
  <conditionalFormatting sqref="AB1020:BC1043">
    <cfRule type="containsText" dxfId="13803" priority="2316" stopIfTrue="1" operator="containsText" text="NC">
      <formula>NOT(ISERROR(SEARCH("NC",AB1020:BC1043)))</formula>
    </cfRule>
  </conditionalFormatting>
  <conditionalFormatting sqref="J1173:BC1186">
    <cfRule type="containsText" dxfId="13802" priority="2317" stopIfTrue="1" operator="containsText" text="NS">
      <formula>NOT(ISERROR(SEARCH("NS",J1173:BC1186)))</formula>
    </cfRule>
  </conditionalFormatting>
  <conditionalFormatting sqref="J1173:BC1186">
    <cfRule type="containsText" dxfId="13801" priority="2318" stopIfTrue="1" operator="containsText" text="DW">
      <formula>NOT(ISERROR(SEARCH("DW",J1173:BC1186)))</formula>
    </cfRule>
  </conditionalFormatting>
  <conditionalFormatting sqref="J1173:BC1186">
    <cfRule type="containsText" dxfId="13800" priority="2319" stopIfTrue="1" operator="containsText" text="NC">
      <formula>NOT(ISERROR(SEARCH("NC",J1173:BC1186)))</formula>
    </cfRule>
  </conditionalFormatting>
  <conditionalFormatting sqref="J1224:BC1247">
    <cfRule type="containsText" dxfId="13799" priority="2320" stopIfTrue="1" operator="containsText" text="NS">
      <formula>NOT(ISERROR(SEARCH("NS",J1224:BC1247)))</formula>
    </cfRule>
  </conditionalFormatting>
  <conditionalFormatting sqref="J1224:BC1247">
    <cfRule type="containsText" dxfId="13798" priority="2321" stopIfTrue="1" operator="containsText" text="DW">
      <formula>NOT(ISERROR(SEARCH("DW",J1224:BC1247)))</formula>
    </cfRule>
  </conditionalFormatting>
  <conditionalFormatting sqref="J1224:BC1247">
    <cfRule type="containsText" dxfId="13797" priority="2322" stopIfTrue="1" operator="containsText" text="NC">
      <formula>NOT(ISERROR(SEARCH("NC",J1224:BC1247)))</formula>
    </cfRule>
  </conditionalFormatting>
  <conditionalFormatting sqref="J1275:N1288 P1275:BC1288">
    <cfRule type="containsText" dxfId="13796" priority="2323" stopIfTrue="1" operator="containsText" text="NS">
      <formula>NOT(ISERROR(SEARCH("NS",J1275:BC1288)))</formula>
    </cfRule>
  </conditionalFormatting>
  <conditionalFormatting sqref="J1275:N1288 P1275:BC1288">
    <cfRule type="containsText" dxfId="13795" priority="2324" stopIfTrue="1" operator="containsText" text="DW">
      <formula>NOT(ISERROR(SEARCH("DW",J1275:BC1288)))</formula>
    </cfRule>
  </conditionalFormatting>
  <conditionalFormatting sqref="J1275:N1288 P1275:BC1288">
    <cfRule type="containsText" dxfId="13794" priority="2325" stopIfTrue="1" operator="containsText" text="NC">
      <formula>NOT(ISERROR(SEARCH("NC",J1275:BC1288)))</formula>
    </cfRule>
  </conditionalFormatting>
  <conditionalFormatting sqref="J1377:BC1390">
    <cfRule type="containsText" dxfId="13793" priority="2326" stopIfTrue="1" operator="containsText" text="NS">
      <formula>NOT(ISERROR(SEARCH("NS",J1377:BC1390)))</formula>
    </cfRule>
  </conditionalFormatting>
  <conditionalFormatting sqref="J1377:BC1390">
    <cfRule type="containsText" dxfId="13792" priority="2327" stopIfTrue="1" operator="containsText" text="DW">
      <formula>NOT(ISERROR(SEARCH("DW",J1377:BC1390)))</formula>
    </cfRule>
  </conditionalFormatting>
  <conditionalFormatting sqref="J1377:BC1390">
    <cfRule type="containsText" dxfId="13791" priority="2328" stopIfTrue="1" operator="containsText" text="NC">
      <formula>NOT(ISERROR(SEARCH("NC",J1377:BC1390)))</formula>
    </cfRule>
  </conditionalFormatting>
  <conditionalFormatting sqref="J1664:BC1671 J1662:AO1663 AQ1661:BC1663 J1632:Y1661 AA1632:AO1661 AR1632:BC1660">
    <cfRule type="containsText" dxfId="13790" priority="2329" stopIfTrue="1" operator="containsText" text="NS">
      <formula>NOT(ISERROR(SEARCH("NS",J1632:BC1671)))</formula>
    </cfRule>
  </conditionalFormatting>
  <conditionalFormatting sqref="J1664:BC1671 J1662:AO1663 AQ1661:BC1663 J1632:Y1661 AA1632:AO1661 AR1632:BC1660">
    <cfRule type="containsText" dxfId="13789" priority="2330" stopIfTrue="1" operator="containsText" text="DW">
      <formula>NOT(ISERROR(SEARCH("DW",J1632:BC1671)))</formula>
    </cfRule>
  </conditionalFormatting>
  <conditionalFormatting sqref="J1664:BC1671 J1662:AO1663 AQ1661:BC1663 J1632:Y1661 AA1632:AO1661 AR1632:BC1660">
    <cfRule type="containsText" dxfId="13788" priority="2331" stopIfTrue="1" operator="containsText" text="NC">
      <formula>NOT(ISERROR(SEARCH("NC",J1632:BC1671)))</formula>
    </cfRule>
  </conditionalFormatting>
  <conditionalFormatting sqref="J1683:AB1696 AZ1683:BC1696 AE1683:AI1696 AK1683:AK1696 AT1683:AX1696 AM1683:AP1696 AR1683:AR1696">
    <cfRule type="containsText" dxfId="13787" priority="2332" stopIfTrue="1" operator="containsText" text="NS">
      <formula>NOT(ISERROR(SEARCH("NS",J1683:BC1696)))</formula>
    </cfRule>
  </conditionalFormatting>
  <conditionalFormatting sqref="J1683:AB1696 AZ1683:BC1696 AE1683:AI1696 AK1683:AK1696 AT1683:AX1696 AM1683:AP1696 AR1683:AR1696">
    <cfRule type="containsText" dxfId="13786" priority="2333" stopIfTrue="1" operator="containsText" text="DW">
      <formula>NOT(ISERROR(SEARCH("DW",J1683:BC1696)))</formula>
    </cfRule>
  </conditionalFormatting>
  <conditionalFormatting sqref="J1683:AB1696 AZ1683:BC1696 AE1683:AI1696 AK1683:AK1696 AT1683:AX1696 AM1683:AP1696 AR1683:AR1696">
    <cfRule type="containsText" dxfId="13785" priority="2334" stopIfTrue="1" operator="containsText" text="NC">
      <formula>NOT(ISERROR(SEARCH("NC",J1683:BC1696)))</formula>
    </cfRule>
  </conditionalFormatting>
  <conditionalFormatting sqref="J1836:BC1859">
    <cfRule type="containsText" dxfId="13784" priority="2335" stopIfTrue="1" operator="containsText" text="NS">
      <formula>NOT(ISERROR(SEARCH("NS",J1836:BC1859)))</formula>
    </cfRule>
  </conditionalFormatting>
  <conditionalFormatting sqref="J1836:BC1859">
    <cfRule type="containsText" dxfId="13783" priority="2336" stopIfTrue="1" operator="containsText" text="DW">
      <formula>NOT(ISERROR(SEARCH("DW",J1836:BC1859)))</formula>
    </cfRule>
  </conditionalFormatting>
  <conditionalFormatting sqref="J1836:BC1859">
    <cfRule type="containsText" dxfId="13782" priority="2337" stopIfTrue="1" operator="containsText" text="NC">
      <formula>NOT(ISERROR(SEARCH("NC",J1836:BC1859)))</formula>
    </cfRule>
  </conditionalFormatting>
  <conditionalFormatting sqref="J1887:BC1900">
    <cfRule type="containsText" dxfId="13781" priority="2338" stopIfTrue="1" operator="containsText" text="NS">
      <formula>NOT(ISERROR(SEARCH("NS",J1887:BC1900)))</formula>
    </cfRule>
  </conditionalFormatting>
  <conditionalFormatting sqref="J1887:BC1900">
    <cfRule type="containsText" dxfId="13780" priority="2339" stopIfTrue="1" operator="containsText" text="DW">
      <formula>NOT(ISERROR(SEARCH("DW",J1887:BC1900)))</formula>
    </cfRule>
  </conditionalFormatting>
  <conditionalFormatting sqref="J1887:BC1900">
    <cfRule type="containsText" dxfId="13779" priority="2340" stopIfTrue="1" operator="containsText" text="NC">
      <formula>NOT(ISERROR(SEARCH("NC",J1887:BC1900)))</formula>
    </cfRule>
  </conditionalFormatting>
  <conditionalFormatting sqref="J1938:BC1961">
    <cfRule type="containsText" dxfId="13778" priority="2341" stopIfTrue="1" operator="containsText" text="NS">
      <formula>NOT(ISERROR(SEARCH("NS",J1938:BC1961)))</formula>
    </cfRule>
  </conditionalFormatting>
  <conditionalFormatting sqref="J1938:BC1961">
    <cfRule type="containsText" dxfId="13777" priority="2342" stopIfTrue="1" operator="containsText" text="DW">
      <formula>NOT(ISERROR(SEARCH("DW",J1938:BC1961)))</formula>
    </cfRule>
  </conditionalFormatting>
  <conditionalFormatting sqref="J1938:BC1961">
    <cfRule type="containsText" dxfId="13776" priority="2343" stopIfTrue="1" operator="containsText" text="NC">
      <formula>NOT(ISERROR(SEARCH("NC",J1938:BC1961)))</formula>
    </cfRule>
  </conditionalFormatting>
  <conditionalFormatting sqref="J1989:BC2001">
    <cfRule type="containsText" dxfId="13775" priority="2344" stopIfTrue="1" operator="containsText" text="NS">
      <formula>NOT(ISERROR(SEARCH("NS",J1989:BC2001)))</formula>
    </cfRule>
  </conditionalFormatting>
  <conditionalFormatting sqref="J1989:BC2001">
    <cfRule type="containsText" dxfId="13774" priority="2345" stopIfTrue="1" operator="containsText" text="DW">
      <formula>NOT(ISERROR(SEARCH("DW",J1989:BC2001)))</formula>
    </cfRule>
  </conditionalFormatting>
  <conditionalFormatting sqref="J1989:BC2001">
    <cfRule type="containsText" dxfId="13773" priority="2346" stopIfTrue="1" operator="containsText" text="NC">
      <formula>NOT(ISERROR(SEARCH("NC",J1989:BC2001)))</formula>
    </cfRule>
  </conditionalFormatting>
  <conditionalFormatting sqref="J2091:BC2104">
    <cfRule type="containsText" dxfId="13772" priority="2347" stopIfTrue="1" operator="containsText" text="NS">
      <formula>NOT(ISERROR(SEARCH("NS",J2091:BC2104)))</formula>
    </cfRule>
  </conditionalFormatting>
  <conditionalFormatting sqref="J2091:BC2104">
    <cfRule type="containsText" dxfId="13771" priority="2348" stopIfTrue="1" operator="containsText" text="DW">
      <formula>NOT(ISERROR(SEARCH("DW",J2091:BC2104)))</formula>
    </cfRule>
  </conditionalFormatting>
  <conditionalFormatting sqref="J2091:BC2104">
    <cfRule type="containsText" dxfId="13770" priority="2349" stopIfTrue="1" operator="containsText" text="NC">
      <formula>NOT(ISERROR(SEARCH("NC",J2091:BC2104)))</formula>
    </cfRule>
  </conditionalFormatting>
  <conditionalFormatting sqref="J2244:BC2267">
    <cfRule type="containsText" dxfId="13769" priority="2350" stopIfTrue="1" operator="containsText" text="NS">
      <formula>NOT(ISERROR(SEARCH("NS",J2244:BC2267)))</formula>
    </cfRule>
  </conditionalFormatting>
  <conditionalFormatting sqref="J2244:BC2267">
    <cfRule type="containsText" dxfId="13768" priority="2351" stopIfTrue="1" operator="containsText" text="DW">
      <formula>NOT(ISERROR(SEARCH("DW",J2244:BC2267)))</formula>
    </cfRule>
  </conditionalFormatting>
  <conditionalFormatting sqref="J2244:BC2267">
    <cfRule type="containsText" dxfId="13767" priority="2352" stopIfTrue="1" operator="containsText" text="NC">
      <formula>NOT(ISERROR(SEARCH("NC",J2244:BC2267)))</formula>
    </cfRule>
  </conditionalFormatting>
  <conditionalFormatting sqref="J2295:BC2308">
    <cfRule type="containsText" dxfId="13766" priority="2353" stopIfTrue="1" operator="containsText" text="NS">
      <formula>NOT(ISERROR(SEARCH("NS",J2295:BC2308)))</formula>
    </cfRule>
  </conditionalFormatting>
  <conditionalFormatting sqref="J2295:BC2308">
    <cfRule type="containsText" dxfId="13765" priority="2354" stopIfTrue="1" operator="containsText" text="DW">
      <formula>NOT(ISERROR(SEARCH("DW",J2295:BC2308)))</formula>
    </cfRule>
  </conditionalFormatting>
  <conditionalFormatting sqref="J2295:BC2308">
    <cfRule type="containsText" dxfId="13764" priority="2355" stopIfTrue="1" operator="containsText" text="NC">
      <formula>NOT(ISERROR(SEARCH("NC",J2295:BC2308)))</formula>
    </cfRule>
  </conditionalFormatting>
  <conditionalFormatting sqref="J2346:BC2369">
    <cfRule type="containsText" dxfId="13763" priority="2356" stopIfTrue="1" operator="containsText" text="NS">
      <formula>NOT(ISERROR(SEARCH("NS",J2346:BC2369)))</formula>
    </cfRule>
  </conditionalFormatting>
  <conditionalFormatting sqref="J2346:BC2369">
    <cfRule type="containsText" dxfId="13762" priority="2357" stopIfTrue="1" operator="containsText" text="DW">
      <formula>NOT(ISERROR(SEARCH("DW",J2346:BC2369)))</formula>
    </cfRule>
  </conditionalFormatting>
  <conditionalFormatting sqref="J2346:BC2369">
    <cfRule type="containsText" dxfId="13761" priority="2358" stopIfTrue="1" operator="containsText" text="NC">
      <formula>NOT(ISERROR(SEARCH("NC",J2346:BC2369)))</formula>
    </cfRule>
  </conditionalFormatting>
  <conditionalFormatting sqref="J2499:BC2512">
    <cfRule type="containsText" dxfId="13760" priority="2359" stopIfTrue="1" operator="containsText" text="NS">
      <formula>NOT(ISERROR(SEARCH("NS",J2499:BC2512)))</formula>
    </cfRule>
  </conditionalFormatting>
  <conditionalFormatting sqref="J2499:BC2512">
    <cfRule type="containsText" dxfId="13759" priority="2360" stopIfTrue="1" operator="containsText" text="DW">
      <formula>NOT(ISERROR(SEARCH("DW",J2499:BC2512)))</formula>
    </cfRule>
  </conditionalFormatting>
  <conditionalFormatting sqref="J2499:BC2512">
    <cfRule type="containsText" dxfId="13758" priority="2361" stopIfTrue="1" operator="containsText" text="NC">
      <formula>NOT(ISERROR(SEARCH("NC",J2499:BC2512)))</formula>
    </cfRule>
  </conditionalFormatting>
  <conditionalFormatting sqref="J2550:BC2573">
    <cfRule type="containsText" dxfId="13757" priority="2362" stopIfTrue="1" operator="containsText" text="NS">
      <formula>NOT(ISERROR(SEARCH("NS",J2550:BC2573)))</formula>
    </cfRule>
  </conditionalFormatting>
  <conditionalFormatting sqref="J2550:BC2573">
    <cfRule type="containsText" dxfId="13756" priority="2363" stopIfTrue="1" operator="containsText" text="DW">
      <formula>NOT(ISERROR(SEARCH("DW",J2550:BC2573)))</formula>
    </cfRule>
  </conditionalFormatting>
  <conditionalFormatting sqref="J2550:BC2573">
    <cfRule type="containsText" dxfId="13755" priority="2364" stopIfTrue="1" operator="containsText" text="NC">
      <formula>NOT(ISERROR(SEARCH("NC",J2550:BC2573)))</formula>
    </cfRule>
  </conditionalFormatting>
  <conditionalFormatting sqref="J2601:BC2613">
    <cfRule type="containsText" dxfId="13754" priority="2365" stopIfTrue="1" operator="containsText" text="NS">
      <formula>NOT(ISERROR(SEARCH("NS",J2601:BC2613)))</formula>
    </cfRule>
  </conditionalFormatting>
  <conditionalFormatting sqref="J2601:BC2613">
    <cfRule type="containsText" dxfId="13753" priority="2366" stopIfTrue="1" operator="containsText" text="DW">
      <formula>NOT(ISERROR(SEARCH("DW",J2601:BC2613)))</formula>
    </cfRule>
  </conditionalFormatting>
  <conditionalFormatting sqref="J2601:BC2613">
    <cfRule type="containsText" dxfId="13752" priority="2367" stopIfTrue="1" operator="containsText" text="NC">
      <formula>NOT(ISERROR(SEARCH("NC",J2601:BC2613)))</formula>
    </cfRule>
  </conditionalFormatting>
  <conditionalFormatting sqref="J2652:BC2677">
    <cfRule type="containsText" dxfId="13751" priority="2368" stopIfTrue="1" operator="containsText" text="NS">
      <formula>NOT(ISERROR(SEARCH("NS",J2652:BC2677)))</formula>
    </cfRule>
  </conditionalFormatting>
  <conditionalFormatting sqref="J2652:BC2677">
    <cfRule type="containsText" dxfId="13750" priority="2369" stopIfTrue="1" operator="containsText" text="DW">
      <formula>NOT(ISERROR(SEARCH("DW",J2652:BC2677)))</formula>
    </cfRule>
  </conditionalFormatting>
  <conditionalFormatting sqref="J2652:BC2677">
    <cfRule type="containsText" dxfId="13749" priority="2370" stopIfTrue="1" operator="containsText" text="NC">
      <formula>NOT(ISERROR(SEARCH("NC",J2652:BC2677)))</formula>
    </cfRule>
  </conditionalFormatting>
  <conditionalFormatting sqref="J408:BC447">
    <cfRule type="containsText" dxfId="13748" priority="2371" stopIfTrue="1" operator="containsText" text="NS">
      <formula>NOT(ISERROR(SEARCH("NS",J408:BC447)))</formula>
    </cfRule>
  </conditionalFormatting>
  <conditionalFormatting sqref="J408:BC447">
    <cfRule type="containsText" dxfId="13747" priority="2372" stopIfTrue="1" operator="containsText" text="DW">
      <formula>NOT(ISERROR(SEARCH("DW",J408:BC447)))</formula>
    </cfRule>
  </conditionalFormatting>
  <conditionalFormatting sqref="J408:BC447">
    <cfRule type="containsText" dxfId="13746" priority="2373" stopIfTrue="1" operator="containsText" text="NC">
      <formula>NOT(ISERROR(SEARCH("NC",J408:BC447)))</formula>
    </cfRule>
  </conditionalFormatting>
  <conditionalFormatting sqref="J459:BC472">
    <cfRule type="containsText" dxfId="13745" priority="2374" stopIfTrue="1" operator="containsText" text="NS">
      <formula>NOT(ISERROR(SEARCH("NS",J459:BC472)))</formula>
    </cfRule>
  </conditionalFormatting>
  <conditionalFormatting sqref="J459:BC472">
    <cfRule type="containsText" dxfId="13744" priority="2375" stopIfTrue="1" operator="containsText" text="DW">
      <formula>NOT(ISERROR(SEARCH("DW",J459:BC472)))</formula>
    </cfRule>
  </conditionalFormatting>
  <conditionalFormatting sqref="J459:BC472">
    <cfRule type="containsText" dxfId="13743" priority="2376" stopIfTrue="1" operator="containsText" text="NC">
      <formula>NOT(ISERROR(SEARCH("NC",J459:BC472)))</formula>
    </cfRule>
  </conditionalFormatting>
  <conditionalFormatting sqref="J663:W676">
    <cfRule type="containsText" dxfId="13742" priority="2377" stopIfTrue="1" operator="containsText" text="NS">
      <formula>NOT(ISERROR(SEARCH("NS",J663:W676)))</formula>
    </cfRule>
  </conditionalFormatting>
  <conditionalFormatting sqref="J663:W676">
    <cfRule type="containsText" dxfId="13741" priority="2378" stopIfTrue="1" operator="containsText" text="DW">
      <formula>NOT(ISERROR(SEARCH("DW",J663:W676)))</formula>
    </cfRule>
  </conditionalFormatting>
  <conditionalFormatting sqref="J663:W676">
    <cfRule type="containsText" dxfId="13740" priority="2379" stopIfTrue="1" operator="containsText" text="NC">
      <formula>NOT(ISERROR(SEARCH("NC",J663:W676)))</formula>
    </cfRule>
  </conditionalFormatting>
  <conditionalFormatting sqref="Y663:Y676">
    <cfRule type="containsText" dxfId="13739" priority="2380" stopIfTrue="1" operator="containsText" text="NS">
      <formula>NOT(ISERROR(SEARCH("NS",Y663:Y676)))</formula>
    </cfRule>
  </conditionalFormatting>
  <conditionalFormatting sqref="Y663:Y676">
    <cfRule type="containsText" dxfId="13738" priority="2381" stopIfTrue="1" operator="containsText" text="DW">
      <formula>NOT(ISERROR(SEARCH("DW",Y663:Y676)))</formula>
    </cfRule>
  </conditionalFormatting>
  <conditionalFormatting sqref="Y663:Y676">
    <cfRule type="containsText" dxfId="13737" priority="2382" stopIfTrue="1" operator="containsText" text="NC">
      <formula>NOT(ISERROR(SEARCH("NC",Y663:Y676)))</formula>
    </cfRule>
  </conditionalFormatting>
  <conditionalFormatting sqref="AB663:BC676">
    <cfRule type="containsText" dxfId="13736" priority="2383" stopIfTrue="1" operator="containsText" text="NS">
      <formula>NOT(ISERROR(SEARCH("NS",AB663:BC676)))</formula>
    </cfRule>
  </conditionalFormatting>
  <conditionalFormatting sqref="AB663:BC676">
    <cfRule type="containsText" dxfId="13735" priority="2384" stopIfTrue="1" operator="containsText" text="DW">
      <formula>NOT(ISERROR(SEARCH("DW",AB663:BC676)))</formula>
    </cfRule>
  </conditionalFormatting>
  <conditionalFormatting sqref="AB663:BC676">
    <cfRule type="containsText" dxfId="13734" priority="2385" stopIfTrue="1" operator="containsText" text="NC">
      <formula>NOT(ISERROR(SEARCH("NC",AB663:BC676)))</formula>
    </cfRule>
  </conditionalFormatting>
  <conditionalFormatting sqref="J612:BC651">
    <cfRule type="containsText" dxfId="13733" priority="2386" stopIfTrue="1" operator="containsText" text="NS">
      <formula>NOT(ISERROR(SEARCH("NS",J612:BC651)))</formula>
    </cfRule>
  </conditionalFormatting>
  <conditionalFormatting sqref="J612:BC651">
    <cfRule type="containsText" dxfId="13732" priority="2387" stopIfTrue="1" operator="containsText" text="DW">
      <formula>NOT(ISERROR(SEARCH("DW",J612:BC651)))</formula>
    </cfRule>
  </conditionalFormatting>
  <conditionalFormatting sqref="J612:BC651">
    <cfRule type="containsText" dxfId="13731" priority="2388" stopIfTrue="1" operator="containsText" text="NC">
      <formula>NOT(ISERROR(SEARCH("NC",J612:BC651)))</formula>
    </cfRule>
  </conditionalFormatting>
  <conditionalFormatting sqref="J714:BC737">
    <cfRule type="containsText" dxfId="13730" priority="2389" stopIfTrue="1" operator="containsText" text="NS">
      <formula>NOT(ISERROR(SEARCH("NS",J714:BC737)))</formula>
    </cfRule>
  </conditionalFormatting>
  <conditionalFormatting sqref="J714:BC737">
    <cfRule type="containsText" dxfId="13729" priority="2390" stopIfTrue="1" operator="containsText" text="DW">
      <formula>NOT(ISERROR(SEARCH("DW",J714:BC737)))</formula>
    </cfRule>
  </conditionalFormatting>
  <conditionalFormatting sqref="J714:BC737">
    <cfRule type="containsText" dxfId="13728" priority="2391" stopIfTrue="1" operator="containsText" text="NC">
      <formula>NOT(ISERROR(SEARCH("NC",J714:BC737)))</formula>
    </cfRule>
  </conditionalFormatting>
  <conditionalFormatting sqref="J765:BC778">
    <cfRule type="containsText" dxfId="13727" priority="2392" stopIfTrue="1" operator="containsText" text="NS">
      <formula>NOT(ISERROR(SEARCH("NS",J765:BC778)))</formula>
    </cfRule>
  </conditionalFormatting>
  <conditionalFormatting sqref="J765:BC778">
    <cfRule type="containsText" dxfId="13726" priority="2393" stopIfTrue="1" operator="containsText" text="DW">
      <formula>NOT(ISERROR(SEARCH("DW",J765:BC778)))</formula>
    </cfRule>
  </conditionalFormatting>
  <conditionalFormatting sqref="J765:BC778">
    <cfRule type="containsText" dxfId="13725" priority="2394" stopIfTrue="1" operator="containsText" text="NC">
      <formula>NOT(ISERROR(SEARCH("NC",J765:BC778)))</formula>
    </cfRule>
  </conditionalFormatting>
  <conditionalFormatting sqref="J843:BC855">
    <cfRule type="containsText" dxfId="13724" priority="2395" stopIfTrue="1" operator="containsText" text="NS">
      <formula>NOT(ISERROR(SEARCH("NS",J843:BC855)))</formula>
    </cfRule>
  </conditionalFormatting>
  <conditionalFormatting sqref="J843:BC855">
    <cfRule type="containsText" dxfId="13723" priority="2396" stopIfTrue="1" operator="containsText" text="DW">
      <formula>NOT(ISERROR(SEARCH("DW",J843:BC855)))</formula>
    </cfRule>
  </conditionalFormatting>
  <conditionalFormatting sqref="J843:BC855">
    <cfRule type="containsText" dxfId="13722" priority="2397" stopIfTrue="1" operator="containsText" text="NC">
      <formula>NOT(ISERROR(SEARCH("NC",J843:BC855)))</formula>
    </cfRule>
  </conditionalFormatting>
  <conditionalFormatting sqref="J816:W842">
    <cfRule type="containsText" dxfId="13721" priority="2398" stopIfTrue="1" operator="containsText" text="NS">
      <formula>NOT(ISERROR(SEARCH("NS",J816:W842)))</formula>
    </cfRule>
  </conditionalFormatting>
  <conditionalFormatting sqref="J816:W842">
    <cfRule type="containsText" dxfId="13720" priority="2399" stopIfTrue="1" operator="containsText" text="DW">
      <formula>NOT(ISERROR(SEARCH("DW",J816:W842)))</formula>
    </cfRule>
  </conditionalFormatting>
  <conditionalFormatting sqref="J816:W842">
    <cfRule type="containsText" dxfId="13719" priority="2400" stopIfTrue="1" operator="containsText" text="NC">
      <formula>NOT(ISERROR(SEARCH("NC",J816:W842)))</formula>
    </cfRule>
  </conditionalFormatting>
  <conditionalFormatting sqref="Y816:BC842">
    <cfRule type="containsText" dxfId="13718" priority="2401" stopIfTrue="1" operator="containsText" text="NS">
      <formula>NOT(ISERROR(SEARCH("NS",Y816:BC842)))</formula>
    </cfRule>
  </conditionalFormatting>
  <conditionalFormatting sqref="Y816:BC842">
    <cfRule type="containsText" dxfId="13717" priority="2402" stopIfTrue="1" operator="containsText" text="DW">
      <formula>NOT(ISERROR(SEARCH("DW",Y816:BC842)))</formula>
    </cfRule>
  </conditionalFormatting>
  <conditionalFormatting sqref="Y816:BC842">
    <cfRule type="containsText" dxfId="13716" priority="2403" stopIfTrue="1" operator="containsText" text="NC">
      <formula>NOT(ISERROR(SEARCH("NC",Y816:BC842)))</formula>
    </cfRule>
  </conditionalFormatting>
  <conditionalFormatting sqref="J1122:J1145">
    <cfRule type="containsText" dxfId="13715" priority="2404" stopIfTrue="1" operator="containsText" text="NS">
      <formula>NOT(ISERROR(SEARCH("NS",J1122:J1145)))</formula>
    </cfRule>
  </conditionalFormatting>
  <conditionalFormatting sqref="J1122:J1145">
    <cfRule type="containsText" dxfId="13714" priority="2405" stopIfTrue="1" operator="containsText" text="DW">
      <formula>NOT(ISERROR(SEARCH("DW",J1122:J1145)))</formula>
    </cfRule>
  </conditionalFormatting>
  <conditionalFormatting sqref="J1122:J1145">
    <cfRule type="containsText" dxfId="13713" priority="2406" stopIfTrue="1" operator="containsText" text="NC">
      <formula>NOT(ISERROR(SEARCH("NC",J1122:J1145)))</formula>
    </cfRule>
  </conditionalFormatting>
  <conditionalFormatting sqref="L1122:BC1145">
    <cfRule type="containsText" dxfId="13712" priority="2407" stopIfTrue="1" operator="containsText" text="NS">
      <formula>NOT(ISERROR(SEARCH("NS",L1122:BC1145)))</formula>
    </cfRule>
  </conditionalFormatting>
  <conditionalFormatting sqref="L1122:BC1145">
    <cfRule type="containsText" dxfId="13711" priority="2408" stopIfTrue="1" operator="containsText" text="DW">
      <formula>NOT(ISERROR(SEARCH("DW",L1122:BC1145)))</formula>
    </cfRule>
  </conditionalFormatting>
  <conditionalFormatting sqref="L1122:BC1145">
    <cfRule type="containsText" dxfId="13710" priority="2409" stopIfTrue="1" operator="containsText" text="NC">
      <formula>NOT(ISERROR(SEARCH("NC",L1122:BC1145)))</formula>
    </cfRule>
  </conditionalFormatting>
  <conditionalFormatting sqref="J1326:BC1349">
    <cfRule type="containsText" dxfId="13709" priority="2410" stopIfTrue="1" operator="containsText" text="NS">
      <formula>NOT(ISERROR(SEARCH("NS",J1326:BC1349)))</formula>
    </cfRule>
  </conditionalFormatting>
  <conditionalFormatting sqref="J1326:BC1349">
    <cfRule type="containsText" dxfId="13708" priority="2411" stopIfTrue="1" operator="containsText" text="DW">
      <formula>NOT(ISERROR(SEARCH("DW",J1326:BC1349)))</formula>
    </cfRule>
  </conditionalFormatting>
  <conditionalFormatting sqref="J1326:BC1349">
    <cfRule type="containsText" dxfId="13707" priority="2412" stopIfTrue="1" operator="containsText" text="NC">
      <formula>NOT(ISERROR(SEARCH("NC",J1326:BC1349)))</formula>
    </cfRule>
  </conditionalFormatting>
  <conditionalFormatting sqref="J1479:V1492 X1479:BC1492">
    <cfRule type="containsText" dxfId="13706" priority="2413" stopIfTrue="1" operator="containsText" text="NS">
      <formula>NOT(ISERROR(SEARCH("NS",J1479:BC1492)))</formula>
    </cfRule>
  </conditionalFormatting>
  <conditionalFormatting sqref="J1479:V1492 X1479:BC1492">
    <cfRule type="containsText" dxfId="13705" priority="2414" stopIfTrue="1" operator="containsText" text="DW">
      <formula>NOT(ISERROR(SEARCH("DW",J1479:BC1492)))</formula>
    </cfRule>
  </conditionalFormatting>
  <conditionalFormatting sqref="J1479:V1492 X1479:BC1492">
    <cfRule type="containsText" dxfId="13704" priority="2415" stopIfTrue="1" operator="containsText" text="NC">
      <formula>NOT(ISERROR(SEARCH("NC",J1479:BC1492)))</formula>
    </cfRule>
  </conditionalFormatting>
  <conditionalFormatting sqref="K1530:K1553 P1530:Q1553 AF1530:AH1553 AV1530:BC1553 AA1530:AC1553 M1530:N1553 U1530:X1553 S1530:S1553 AP1530:AP1553 AJ1530:AN1553 AR1530:AT1553">
    <cfRule type="containsText" dxfId="13703" priority="2416" stopIfTrue="1" operator="containsText" text="NS">
      <formula>NOT(ISERROR(SEARCH("NS",K1530:BD1553)))</formula>
    </cfRule>
  </conditionalFormatting>
  <conditionalFormatting sqref="K1530:K1553 P1530:Q1553 AF1530:AH1553 AV1530:BC1553 AA1530:AC1553 M1530:N1553 U1530:X1553 S1530:S1553 AP1530:AP1553 AJ1530:AN1553 AR1530:AT1553">
    <cfRule type="containsText" dxfId="13702" priority="2417" stopIfTrue="1" operator="containsText" text="DW">
      <formula>NOT(ISERROR(SEARCH("DW",K1530:BD1553)))</formula>
    </cfRule>
  </conditionalFormatting>
  <conditionalFormatting sqref="K1530:K1553 P1530:Q1553 AF1530:AH1553 AV1530:BC1553 AA1530:AC1553 M1530:N1553 U1530:X1553 S1530:S1553 AP1530:AP1553 AJ1530:AN1553 AR1530:AT1553">
    <cfRule type="containsText" dxfId="13701" priority="2418" stopIfTrue="1" operator="containsText" text="NC">
      <formula>NOT(ISERROR(SEARCH("NC",K1530:BD1553)))</formula>
    </cfRule>
  </conditionalFormatting>
  <conditionalFormatting sqref="J1581:M1594 AU1581:AX1594 AZ1581:BC1594 O1581:S1594 U1581:AQ1594">
    <cfRule type="containsText" dxfId="13700" priority="2419" stopIfTrue="1" operator="containsText" text="NS">
      <formula>NOT(ISERROR(SEARCH("NS",J1581:BC1594)))</formula>
    </cfRule>
  </conditionalFormatting>
  <conditionalFormatting sqref="J1581:M1594 AU1581:AX1594 AZ1581:BC1594 O1581:S1594 U1581:AQ1594">
    <cfRule type="containsText" dxfId="13699" priority="2420" stopIfTrue="1" operator="containsText" text="DW">
      <formula>NOT(ISERROR(SEARCH("DW",J1581:BC1594)))</formula>
    </cfRule>
  </conditionalFormatting>
  <conditionalFormatting sqref="J1581:M1594 AU1581:AX1594 AZ1581:BC1594 O1581:S1594 U1581:AQ1594">
    <cfRule type="containsText" dxfId="13698" priority="2421" stopIfTrue="1" operator="containsText" text="NC">
      <formula>NOT(ISERROR(SEARCH("NC",J1581:BC1594)))</formula>
    </cfRule>
  </conditionalFormatting>
  <conditionalFormatting sqref="J1734:M1757 AK1734:AN1757 AF1734:AH1757 P1734:P1757 AV1734:AV1757 AT1734:AT1757 AC1734:AC1757 S1734:T1757 V1734:AA1757 AP1734:AP1757 AX1734:BC1757">
    <cfRule type="containsText" dxfId="13697" priority="2422" stopIfTrue="1" operator="containsText" text="NS">
      <formula>NOT(ISERROR(SEARCH("NS",J1734:BC1757)))</formula>
    </cfRule>
  </conditionalFormatting>
  <conditionalFormatting sqref="J1734:M1757 AK1734:AN1757 AF1734:AH1757 P1734:P1757 AV1734:AV1757 AT1734:AT1757 AC1734:AC1757 S1734:T1757 V1734:AA1757 AP1734:AP1757 AX1734:BC1757">
    <cfRule type="containsText" dxfId="13696" priority="2423" stopIfTrue="1" operator="containsText" text="DW">
      <formula>NOT(ISERROR(SEARCH("DW",J1734:BC1757)))</formula>
    </cfRule>
  </conditionalFormatting>
  <conditionalFormatting sqref="J1734:M1757 AK1734:AN1757 AF1734:AH1757 P1734:P1757 AV1734:AV1757 AT1734:AT1757 AC1734:AC1757 S1734:T1757 V1734:AA1757 AP1734:AP1757 AX1734:BC1757">
    <cfRule type="containsText" dxfId="13695" priority="2424" stopIfTrue="1" operator="containsText" text="NC">
      <formula>NOT(ISERROR(SEARCH("NC",J1734:BC1757)))</formula>
    </cfRule>
  </conditionalFormatting>
  <conditionalFormatting sqref="J1785:J1798 AD1785:AH1798 L1785:S1798 AJ1785:AK1798 AY1785:BC1798 AR1785:AV1798 U1785:AB1798 AM1785:AO1798">
    <cfRule type="containsText" dxfId="13694" priority="2425" stopIfTrue="1" operator="containsText" text="NS">
      <formula>NOT(ISERROR(SEARCH("NS",J1785:BC1798)))</formula>
    </cfRule>
  </conditionalFormatting>
  <conditionalFormatting sqref="J1785:J1798 AD1785:AH1798 L1785:S1798 AJ1785:AK1798 AY1785:BC1798 AR1785:AV1798 U1785:AB1798 AM1785:AO1798">
    <cfRule type="containsText" dxfId="13693" priority="2426" stopIfTrue="1" operator="containsText" text="DW">
      <formula>NOT(ISERROR(SEARCH("DW",J1785:BC1798)))</formula>
    </cfRule>
  </conditionalFormatting>
  <conditionalFormatting sqref="J1785:J1798 AD1785:AH1798 L1785:S1798 AJ1785:AK1798 AY1785:BC1798 AR1785:AV1798 U1785:AB1798 AM1785:AO1798">
    <cfRule type="containsText" dxfId="13692" priority="2427" stopIfTrue="1" operator="containsText" text="NC">
      <formula>NOT(ISERROR(SEARCH("NC",J1785:BC1798)))</formula>
    </cfRule>
  </conditionalFormatting>
  <conditionalFormatting sqref="J2040:BC2063">
    <cfRule type="containsText" dxfId="13691" priority="2428" stopIfTrue="1" operator="containsText" text="NS">
      <formula>NOT(ISERROR(SEARCH("NS",J2040:BC2063)))</formula>
    </cfRule>
  </conditionalFormatting>
  <conditionalFormatting sqref="J2040:BC2063">
    <cfRule type="containsText" dxfId="13690" priority="2429" stopIfTrue="1" operator="containsText" text="DW">
      <formula>NOT(ISERROR(SEARCH("DW",J2040:BC2063)))</formula>
    </cfRule>
  </conditionalFormatting>
  <conditionalFormatting sqref="J2040:BC2063">
    <cfRule type="containsText" dxfId="13689" priority="2430" stopIfTrue="1" operator="containsText" text="NC">
      <formula>NOT(ISERROR(SEARCH("NC",J2040:BC2063)))</formula>
    </cfRule>
  </conditionalFormatting>
  <conditionalFormatting sqref="J2142:BC2165">
    <cfRule type="containsText" dxfId="13688" priority="2431" stopIfTrue="1" operator="containsText" text="NS">
      <formula>NOT(ISERROR(SEARCH("NS",J2142:BC2165)))</formula>
    </cfRule>
  </conditionalFormatting>
  <conditionalFormatting sqref="J2142:BC2165">
    <cfRule type="containsText" dxfId="13687" priority="2432" stopIfTrue="1" operator="containsText" text="DW">
      <formula>NOT(ISERROR(SEARCH("DW",J2142:BC2165)))</formula>
    </cfRule>
  </conditionalFormatting>
  <conditionalFormatting sqref="J2142:BC2165">
    <cfRule type="containsText" dxfId="13686" priority="2433" stopIfTrue="1" operator="containsText" text="NC">
      <formula>NOT(ISERROR(SEARCH("NC",J2142:BC2165)))</formula>
    </cfRule>
  </conditionalFormatting>
  <conditionalFormatting sqref="J2397:BC2410">
    <cfRule type="containsText" dxfId="13685" priority="2434" stopIfTrue="1" operator="containsText" text="NS">
      <formula>NOT(ISERROR(SEARCH("NS",J2397:BC2410)))</formula>
    </cfRule>
  </conditionalFormatting>
  <conditionalFormatting sqref="J2397:BC2410">
    <cfRule type="containsText" dxfId="13684" priority="2435" stopIfTrue="1" operator="containsText" text="DW">
      <formula>NOT(ISERROR(SEARCH("DW",J2397:BC2410)))</formula>
    </cfRule>
  </conditionalFormatting>
  <conditionalFormatting sqref="J2397:BC2410">
    <cfRule type="containsText" dxfId="13683" priority="2436" stopIfTrue="1" operator="containsText" text="NC">
      <formula>NOT(ISERROR(SEARCH("NC",J2397:BC2410)))</formula>
    </cfRule>
  </conditionalFormatting>
  <conditionalFormatting sqref="J2448:BC2471">
    <cfRule type="containsText" dxfId="13682" priority="2437" stopIfTrue="1" operator="containsText" text="NS">
      <formula>NOT(ISERROR(SEARCH("NS",J2448:BC2471)))</formula>
    </cfRule>
  </conditionalFormatting>
  <conditionalFormatting sqref="J2448:BC2471">
    <cfRule type="containsText" dxfId="13681" priority="2438" stopIfTrue="1" operator="containsText" text="DW">
      <formula>NOT(ISERROR(SEARCH("DW",J2448:BC2471)))</formula>
    </cfRule>
  </conditionalFormatting>
  <conditionalFormatting sqref="J2448:BC2471">
    <cfRule type="containsText" dxfId="13680" priority="2439" stopIfTrue="1" operator="containsText" text="NC">
      <formula>NOT(ISERROR(SEARCH("NC",J2448:BC2471)))</formula>
    </cfRule>
  </conditionalFormatting>
  <conditionalFormatting sqref="J357:X370">
    <cfRule type="containsText" dxfId="13679" priority="2440" stopIfTrue="1" operator="containsText" text="NS">
      <formula>NOT(ISERROR(SEARCH("NS",J357:X370)))</formula>
    </cfRule>
  </conditionalFormatting>
  <conditionalFormatting sqref="J357:X370">
    <cfRule type="containsText" dxfId="13678" priority="2441" stopIfTrue="1" operator="containsText" text="DW">
      <formula>NOT(ISERROR(SEARCH("DW",J357:X370)))</formula>
    </cfRule>
  </conditionalFormatting>
  <conditionalFormatting sqref="J357:X370">
    <cfRule type="containsText" dxfId="13677" priority="2442" stopIfTrue="1" operator="containsText" text="NC">
      <formula>NOT(ISERROR(SEARCH("NC",J357:X370)))</formula>
    </cfRule>
  </conditionalFormatting>
  <conditionalFormatting sqref="AB357:AK370">
    <cfRule type="containsText" dxfId="13676" priority="2443" stopIfTrue="1" operator="containsText" text="NS">
      <formula>NOT(ISERROR(SEARCH("NS",AB357:AK370)))</formula>
    </cfRule>
  </conditionalFormatting>
  <conditionalFormatting sqref="AB357:AK370">
    <cfRule type="containsText" dxfId="13675" priority="2444" stopIfTrue="1" operator="containsText" text="DW">
      <formula>NOT(ISERROR(SEARCH("DW",AB357:AK370)))</formula>
    </cfRule>
  </conditionalFormatting>
  <conditionalFormatting sqref="AB357:AK370">
    <cfRule type="containsText" dxfId="13674" priority="2445" stopIfTrue="1" operator="containsText" text="NC">
      <formula>NOT(ISERROR(SEARCH("NC",AB357:AK370)))</formula>
    </cfRule>
  </conditionalFormatting>
  <conditionalFormatting sqref="AQ357:AW370">
    <cfRule type="containsText" dxfId="13673" priority="2446" stopIfTrue="1" operator="containsText" text="NS">
      <formula>NOT(ISERROR(SEARCH("NS",AQ357:AW370)))</formula>
    </cfRule>
  </conditionalFormatting>
  <conditionalFormatting sqref="AQ357:AW370">
    <cfRule type="containsText" dxfId="13672" priority="2447" stopIfTrue="1" operator="containsText" text="DW">
      <formula>NOT(ISERROR(SEARCH("DW",AQ357:AW370)))</formula>
    </cfRule>
  </conditionalFormatting>
  <conditionalFormatting sqref="AQ357:AW370">
    <cfRule type="containsText" dxfId="13671" priority="2448" stopIfTrue="1" operator="containsText" text="NC">
      <formula>NOT(ISERROR(SEARCH("NC",AQ357:AW370)))</formula>
    </cfRule>
  </conditionalFormatting>
  <conditionalFormatting sqref="AY357:BC370">
    <cfRule type="containsText" dxfId="13670" priority="2449" stopIfTrue="1" operator="containsText" text="NS">
      <formula>NOT(ISERROR(SEARCH("NS",AY357:BC370)))</formula>
    </cfRule>
  </conditionalFormatting>
  <conditionalFormatting sqref="AY357:BC370">
    <cfRule type="containsText" dxfId="13669" priority="2450" stopIfTrue="1" operator="containsText" text="DW">
      <formula>NOT(ISERROR(SEARCH("DW",AY357:BC370)))</formula>
    </cfRule>
  </conditionalFormatting>
  <conditionalFormatting sqref="AY357:BC370">
    <cfRule type="containsText" dxfId="13668" priority="2451" stopIfTrue="1" operator="containsText" text="NC">
      <formula>NOT(ISERROR(SEARCH("NC",AY357:BC370)))</formula>
    </cfRule>
  </conditionalFormatting>
  <conditionalFormatting sqref="AM357:AO370">
    <cfRule type="containsText" dxfId="13667" priority="2452" stopIfTrue="1" operator="containsText" text="NS">
      <formula>NOT(ISERROR(SEARCH("NS",AM357:AO370)))</formula>
    </cfRule>
  </conditionalFormatting>
  <conditionalFormatting sqref="AM357:AO370">
    <cfRule type="containsText" dxfId="13666" priority="2453" stopIfTrue="1" operator="containsText" text="DW">
      <formula>NOT(ISERROR(SEARCH("DW",AM357:AO370)))</formula>
    </cfRule>
  </conditionalFormatting>
  <conditionalFormatting sqref="AM357:AO370">
    <cfRule type="containsText" dxfId="13665" priority="2454" stopIfTrue="1" operator="containsText" text="NC">
      <formula>NOT(ISERROR(SEARCH("NC",AM357:AO370)))</formula>
    </cfRule>
  </conditionalFormatting>
  <conditionalFormatting sqref="J2193:BC2206">
    <cfRule type="containsText" dxfId="13664" priority="2455" stopIfTrue="1" operator="containsText" text="NS">
      <formula>NOT(ISERROR(SEARCH("NS",J2193:BC2206)))</formula>
    </cfRule>
  </conditionalFormatting>
  <conditionalFormatting sqref="J2193:BC2206">
    <cfRule type="containsText" dxfId="13663" priority="2456" stopIfTrue="1" operator="containsText" text="DW">
      <formula>NOT(ISERROR(SEARCH("DW",J2193:BC2206)))</formula>
    </cfRule>
  </conditionalFormatting>
  <conditionalFormatting sqref="J2193:BC2206">
    <cfRule type="containsText" dxfId="13662" priority="2457" stopIfTrue="1" operator="containsText" text="NC">
      <formula>NOT(ISERROR(SEARCH("NC",J2193:BC2206)))</formula>
    </cfRule>
  </conditionalFormatting>
  <conditionalFormatting sqref="J483:BC498">
    <cfRule type="containsText" dxfId="13661" priority="2458" stopIfTrue="1" operator="containsText" text="NS">
      <formula>NOT(ISERROR(SEARCH("NS",J483:BC498)))</formula>
    </cfRule>
  </conditionalFormatting>
  <conditionalFormatting sqref="J483:BC498">
    <cfRule type="containsText" dxfId="13660" priority="2459" stopIfTrue="1" operator="containsText" text="DW">
      <formula>NOT(ISERROR(SEARCH("DW",J483:BC498)))</formula>
    </cfRule>
  </conditionalFormatting>
  <conditionalFormatting sqref="J483:BC498">
    <cfRule type="containsText" dxfId="13659" priority="2460" stopIfTrue="1" operator="containsText" text="NC">
      <formula>NOT(ISERROR(SEARCH("NC",J483:BC498)))</formula>
    </cfRule>
  </conditionalFormatting>
  <conditionalFormatting sqref="J510:W533">
    <cfRule type="containsText" dxfId="13658" priority="2461" stopIfTrue="1" operator="containsText" text="NS">
      <formula>NOT(ISERROR(SEARCH("NS",J510:W533)))</formula>
    </cfRule>
  </conditionalFormatting>
  <conditionalFormatting sqref="J510:W533">
    <cfRule type="containsText" dxfId="13657" priority="2462" stopIfTrue="1" operator="containsText" text="DW">
      <formula>NOT(ISERROR(SEARCH("DW",J510:W533)))</formula>
    </cfRule>
  </conditionalFormatting>
  <conditionalFormatting sqref="J510:W533">
    <cfRule type="containsText" dxfId="13656" priority="2463" stopIfTrue="1" operator="containsText" text="NC">
      <formula>NOT(ISERROR(SEARCH("NC",J510:W533)))</formula>
    </cfRule>
  </conditionalFormatting>
  <conditionalFormatting sqref="Y510:BC533">
    <cfRule type="containsText" dxfId="13655" priority="2464" stopIfTrue="1" operator="containsText" text="NS">
      <formula>NOT(ISERROR(SEARCH("NS",Y510:BC533)))</formula>
    </cfRule>
  </conditionalFormatting>
  <conditionalFormatting sqref="Y510:BC533">
    <cfRule type="containsText" dxfId="13654" priority="2465" stopIfTrue="1" operator="containsText" text="DW">
      <formula>NOT(ISERROR(SEARCH("DW",Y510:BC533)))</formula>
    </cfRule>
  </conditionalFormatting>
  <conditionalFormatting sqref="Y510:BC533">
    <cfRule type="containsText" dxfId="13653" priority="2466" stopIfTrue="1" operator="containsText" text="NC">
      <formula>NOT(ISERROR(SEARCH("NC",Y510:BC533)))</formula>
    </cfRule>
  </conditionalFormatting>
  <conditionalFormatting sqref="J584:BC600">
    <cfRule type="containsText" dxfId="13652" priority="2467" stopIfTrue="1" operator="containsText" text="NS">
      <formula>NOT(ISERROR(SEARCH("NS",J584:BC600)))</formula>
    </cfRule>
  </conditionalFormatting>
  <conditionalFormatting sqref="J584:BC600">
    <cfRule type="containsText" dxfId="13651" priority="2468" stopIfTrue="1" operator="containsText" text="DW">
      <formula>NOT(ISERROR(SEARCH("DW",J584:BC600)))</formula>
    </cfRule>
  </conditionalFormatting>
  <conditionalFormatting sqref="J584:BC600">
    <cfRule type="containsText" dxfId="13650" priority="2469" stopIfTrue="1" operator="containsText" text="NC">
      <formula>NOT(ISERROR(SEARCH("NC",J584:BC600)))</formula>
    </cfRule>
  </conditionalFormatting>
  <conditionalFormatting sqref="J687:W702">
    <cfRule type="containsText" dxfId="13649" priority="2470" stopIfTrue="1" operator="containsText" text="NS">
      <formula>NOT(ISERROR(SEARCH("NS",J687:W702)))</formula>
    </cfRule>
  </conditionalFormatting>
  <conditionalFormatting sqref="J687:W702">
    <cfRule type="containsText" dxfId="13648" priority="2471" stopIfTrue="1" operator="containsText" text="DW">
      <formula>NOT(ISERROR(SEARCH("DW",J687:W702)))</formula>
    </cfRule>
  </conditionalFormatting>
  <conditionalFormatting sqref="J687:W702">
    <cfRule type="containsText" dxfId="13647" priority="2472" stopIfTrue="1" operator="containsText" text="NC">
      <formula>NOT(ISERROR(SEARCH("NC",J687:W702)))</formula>
    </cfRule>
  </conditionalFormatting>
  <conditionalFormatting sqref="Y687:Y702">
    <cfRule type="containsText" dxfId="13646" priority="2473" stopIfTrue="1" operator="containsText" text="NS">
      <formula>NOT(ISERROR(SEARCH("NS",Y687:Y702)))</formula>
    </cfRule>
  </conditionalFormatting>
  <conditionalFormatting sqref="Y687:Y702">
    <cfRule type="containsText" dxfId="13645" priority="2474" stopIfTrue="1" operator="containsText" text="DW">
      <formula>NOT(ISERROR(SEARCH("DW",Y687:Y702)))</formula>
    </cfRule>
  </conditionalFormatting>
  <conditionalFormatting sqref="Y687:Y702">
    <cfRule type="containsText" dxfId="13644" priority="2475" stopIfTrue="1" operator="containsText" text="NC">
      <formula>NOT(ISERROR(SEARCH("NC",Y687:Y702)))</formula>
    </cfRule>
  </conditionalFormatting>
  <conditionalFormatting sqref="AB687:BC702">
    <cfRule type="containsText" dxfId="13643" priority="2476" stopIfTrue="1" operator="containsText" text="NS">
      <formula>NOT(ISERROR(SEARCH("NS",AB687:BC702)))</formula>
    </cfRule>
  </conditionalFormatting>
  <conditionalFormatting sqref="AB687:BC702">
    <cfRule type="containsText" dxfId="13642" priority="2477" stopIfTrue="1" operator="containsText" text="DW">
      <formula>NOT(ISERROR(SEARCH("DW",AB687:BC702)))</formula>
    </cfRule>
  </conditionalFormatting>
  <conditionalFormatting sqref="AB687:BC702">
    <cfRule type="containsText" dxfId="13641" priority="2478" stopIfTrue="1" operator="containsText" text="NC">
      <formula>NOT(ISERROR(SEARCH("NC",AB687:BC702)))</formula>
    </cfRule>
  </conditionalFormatting>
  <conditionalFormatting sqref="J739:BC753">
    <cfRule type="containsText" dxfId="13640" priority="2479" stopIfTrue="1" operator="containsText" text="NS">
      <formula>NOT(ISERROR(SEARCH("NS",J739:BC753)))</formula>
    </cfRule>
  </conditionalFormatting>
  <conditionalFormatting sqref="J739:BC753">
    <cfRule type="containsText" dxfId="13639" priority="2480" stopIfTrue="1" operator="containsText" text="DW">
      <formula>NOT(ISERROR(SEARCH("DW",J739:BC753)))</formula>
    </cfRule>
  </conditionalFormatting>
  <conditionalFormatting sqref="J739:BC753">
    <cfRule type="containsText" dxfId="13638" priority="2481" stopIfTrue="1" operator="containsText" text="NC">
      <formula>NOT(ISERROR(SEARCH("NC",J739:BC753)))</formula>
    </cfRule>
  </conditionalFormatting>
  <conditionalFormatting sqref="J788:BC804">
    <cfRule type="containsText" dxfId="13637" priority="2482" stopIfTrue="1" operator="containsText" text="NS">
      <formula>NOT(ISERROR(SEARCH("NS",J788:BC804)))</formula>
    </cfRule>
  </conditionalFormatting>
  <conditionalFormatting sqref="J788:BC804">
    <cfRule type="containsText" dxfId="13636" priority="2483" stopIfTrue="1" operator="containsText" text="DW">
      <formula>NOT(ISERROR(SEARCH("DW",J788:BC804)))</formula>
    </cfRule>
  </conditionalFormatting>
  <conditionalFormatting sqref="J788:BC804">
    <cfRule type="containsText" dxfId="13635" priority="2484" stopIfTrue="1" operator="containsText" text="NC">
      <formula>NOT(ISERROR(SEARCH("NC",J788:BC804)))</formula>
    </cfRule>
  </conditionalFormatting>
  <conditionalFormatting sqref="J891:BC906">
    <cfRule type="containsText" dxfId="13634" priority="2485" stopIfTrue="1" operator="containsText" text="NS">
      <formula>NOT(ISERROR(SEARCH("NS",J891:BC906)))</formula>
    </cfRule>
  </conditionalFormatting>
  <conditionalFormatting sqref="J891:BC906">
    <cfRule type="containsText" dxfId="13633" priority="2486" stopIfTrue="1" operator="containsText" text="DW">
      <formula>NOT(ISERROR(SEARCH("DW",J891:BC906)))</formula>
    </cfRule>
  </conditionalFormatting>
  <conditionalFormatting sqref="J891:BC906">
    <cfRule type="containsText" dxfId="13632" priority="2487" stopIfTrue="1" operator="containsText" text="NC">
      <formula>NOT(ISERROR(SEARCH("NC",J891:BC906)))</formula>
    </cfRule>
  </conditionalFormatting>
  <conditionalFormatting sqref="J945:BC957">
    <cfRule type="containsText" dxfId="13631" priority="2488" stopIfTrue="1" operator="containsText" text="NS">
      <formula>NOT(ISERROR(SEARCH("NS",J945:BC957)))</formula>
    </cfRule>
  </conditionalFormatting>
  <conditionalFormatting sqref="J945:BC957">
    <cfRule type="containsText" dxfId="13630" priority="2489" stopIfTrue="1" operator="containsText" text="DW">
      <formula>NOT(ISERROR(SEARCH("DW",J945:BC957)))</formula>
    </cfRule>
  </conditionalFormatting>
  <conditionalFormatting sqref="J945:BC957">
    <cfRule type="containsText" dxfId="13629" priority="2490" stopIfTrue="1" operator="containsText" text="NC">
      <formula>NOT(ISERROR(SEARCH("NC",J945:BC957)))</formula>
    </cfRule>
  </conditionalFormatting>
  <conditionalFormatting sqref="J943:AQ944">
    <cfRule type="containsText" dxfId="13628" priority="2491" stopIfTrue="1" operator="containsText" text="NS">
      <formula>NOT(ISERROR(SEARCH("NS",J943:AQ944)))</formula>
    </cfRule>
  </conditionalFormatting>
  <conditionalFormatting sqref="J943:AQ944">
    <cfRule type="containsText" dxfId="13627" priority="2492" stopIfTrue="1" operator="containsText" text="DW">
      <formula>NOT(ISERROR(SEARCH("DW",J943:AQ944)))</formula>
    </cfRule>
  </conditionalFormatting>
  <conditionalFormatting sqref="J943:AQ944">
    <cfRule type="containsText" dxfId="13626" priority="2493" stopIfTrue="1" operator="containsText" text="NC">
      <formula>NOT(ISERROR(SEARCH("NC",J943:AQ944)))</formula>
    </cfRule>
  </conditionalFormatting>
  <conditionalFormatting sqref="AT943:BC944">
    <cfRule type="containsText" dxfId="13625" priority="2494" stopIfTrue="1" operator="containsText" text="NS">
      <formula>NOT(ISERROR(SEARCH("NS",AT943:BC944)))</formula>
    </cfRule>
  </conditionalFormatting>
  <conditionalFormatting sqref="AT943:BC944">
    <cfRule type="containsText" dxfId="13624" priority="2495" stopIfTrue="1" operator="containsText" text="DW">
      <formula>NOT(ISERROR(SEARCH("DW",AT943:BC944)))</formula>
    </cfRule>
  </conditionalFormatting>
  <conditionalFormatting sqref="AT943:BC944">
    <cfRule type="containsText" dxfId="13623" priority="2496" stopIfTrue="1" operator="containsText" text="NC">
      <formula>NOT(ISERROR(SEARCH("NC",AT943:BC944)))</formula>
    </cfRule>
  </conditionalFormatting>
  <conditionalFormatting sqref="J992:AP993">
    <cfRule type="containsText" dxfId="13622" priority="2497" stopIfTrue="1" operator="containsText" text="NS">
      <formula>NOT(ISERROR(SEARCH("NS",J992:AP993)))</formula>
    </cfRule>
  </conditionalFormatting>
  <conditionalFormatting sqref="J992:AP993">
    <cfRule type="containsText" dxfId="13621" priority="2498" stopIfTrue="1" operator="containsText" text="DW">
      <formula>NOT(ISERROR(SEARCH("DW",J992:AP993)))</formula>
    </cfRule>
  </conditionalFormatting>
  <conditionalFormatting sqref="J992:AP993">
    <cfRule type="containsText" dxfId="13620" priority="2499" stopIfTrue="1" operator="containsText" text="NC">
      <formula>NOT(ISERROR(SEARCH("NC",J992:AP993)))</formula>
    </cfRule>
  </conditionalFormatting>
  <conditionalFormatting sqref="J995:AP995">
    <cfRule type="containsText" dxfId="13619" priority="2500" stopIfTrue="1" operator="containsText" text="NS">
      <formula>NOT(ISERROR(SEARCH("NS",J995:AP995)))</formula>
    </cfRule>
  </conditionalFormatting>
  <conditionalFormatting sqref="J995:AP995">
    <cfRule type="containsText" dxfId="13618" priority="2501" stopIfTrue="1" operator="containsText" text="DW">
      <formula>NOT(ISERROR(SEARCH("DW",J995:AP995)))</formula>
    </cfRule>
  </conditionalFormatting>
  <conditionalFormatting sqref="J995:AP995">
    <cfRule type="containsText" dxfId="13617" priority="2502" stopIfTrue="1" operator="containsText" text="NC">
      <formula>NOT(ISERROR(SEARCH("NC",J995:AP995)))</formula>
    </cfRule>
  </conditionalFormatting>
  <conditionalFormatting sqref="J998:BC1008">
    <cfRule type="containsText" dxfId="13616" priority="2503" stopIfTrue="1" operator="containsText" text="NS">
      <formula>NOT(ISERROR(SEARCH("NS",J998:BC1008)))</formula>
    </cfRule>
  </conditionalFormatting>
  <conditionalFormatting sqref="J998:BC1008">
    <cfRule type="containsText" dxfId="13615" priority="2504" stopIfTrue="1" operator="containsText" text="DW">
      <formula>NOT(ISERROR(SEARCH("DW",J998:BC1008)))</formula>
    </cfRule>
  </conditionalFormatting>
  <conditionalFormatting sqref="J998:BC1008">
    <cfRule type="containsText" dxfId="13614" priority="2505" stopIfTrue="1" operator="containsText" text="NC">
      <formula>NOT(ISERROR(SEARCH("NC",J998:BC1008)))</formula>
    </cfRule>
  </conditionalFormatting>
  <conditionalFormatting sqref="J997:AP997">
    <cfRule type="containsText" dxfId="13613" priority="2506" stopIfTrue="1" operator="containsText" text="NS">
      <formula>NOT(ISERROR(SEARCH("NS",J997:AP997)))</formula>
    </cfRule>
  </conditionalFormatting>
  <conditionalFormatting sqref="J997:AP997">
    <cfRule type="containsText" dxfId="13612" priority="2507" stopIfTrue="1" operator="containsText" text="DW">
      <formula>NOT(ISERROR(SEARCH("DW",J997:AP997)))</formula>
    </cfRule>
  </conditionalFormatting>
  <conditionalFormatting sqref="J997:AP997">
    <cfRule type="containsText" dxfId="13611" priority="2508" stopIfTrue="1" operator="containsText" text="NC">
      <formula>NOT(ISERROR(SEARCH("NC",J997:AP997)))</formula>
    </cfRule>
  </conditionalFormatting>
  <conditionalFormatting sqref="AR997:BC997">
    <cfRule type="containsText" dxfId="13610" priority="2509" stopIfTrue="1" operator="containsText" text="NS">
      <formula>NOT(ISERROR(SEARCH("NS",AR997:BC997)))</formula>
    </cfRule>
  </conditionalFormatting>
  <conditionalFormatting sqref="AR997:BC997">
    <cfRule type="containsText" dxfId="13609" priority="2510" stopIfTrue="1" operator="containsText" text="DW">
      <formula>NOT(ISERROR(SEARCH("DW",AR997:BC997)))</formula>
    </cfRule>
  </conditionalFormatting>
  <conditionalFormatting sqref="AR997:BC997">
    <cfRule type="containsText" dxfId="13608" priority="2511" stopIfTrue="1" operator="containsText" text="NC">
      <formula>NOT(ISERROR(SEARCH("NC",AR997:BC997)))</formula>
    </cfRule>
  </conditionalFormatting>
  <conditionalFormatting sqref="J994:BC994">
    <cfRule type="containsText" dxfId="13607" priority="2512" stopIfTrue="1" operator="containsText" text="NS">
      <formula>NOT(ISERROR(SEARCH("NS",J994:BC994)))</formula>
    </cfRule>
  </conditionalFormatting>
  <conditionalFormatting sqref="J994:BC994">
    <cfRule type="containsText" dxfId="13606" priority="2513" stopIfTrue="1" operator="containsText" text="DW">
      <formula>NOT(ISERROR(SEARCH("DW",J994:BC994)))</formula>
    </cfRule>
  </conditionalFormatting>
  <conditionalFormatting sqref="J994:BC994">
    <cfRule type="containsText" dxfId="13605" priority="2514" stopIfTrue="1" operator="containsText" text="NC">
      <formula>NOT(ISERROR(SEARCH("NC",J994:BC994)))</formula>
    </cfRule>
  </conditionalFormatting>
  <conditionalFormatting sqref="J996:BC996">
    <cfRule type="containsText" dxfId="13604" priority="2515" stopIfTrue="1" operator="containsText" text="NS">
      <formula>NOT(ISERROR(SEARCH("NS",J996:BC996)))</formula>
    </cfRule>
  </conditionalFormatting>
  <conditionalFormatting sqref="J996:BC996">
    <cfRule type="containsText" dxfId="13603" priority="2516" stopIfTrue="1" operator="containsText" text="DW">
      <formula>NOT(ISERROR(SEARCH("DW",J996:BC996)))</formula>
    </cfRule>
  </conditionalFormatting>
  <conditionalFormatting sqref="J996:BC996">
    <cfRule type="containsText" dxfId="13602" priority="2517" stopIfTrue="1" operator="containsText" text="NC">
      <formula>NOT(ISERROR(SEARCH("NC",J996:BC996)))</formula>
    </cfRule>
  </conditionalFormatting>
  <conditionalFormatting sqref="AR995:BC995">
    <cfRule type="containsText" dxfId="13601" priority="2518" stopIfTrue="1" operator="containsText" text="NS">
      <formula>NOT(ISERROR(SEARCH("NS",AR995:BC995)))</formula>
    </cfRule>
  </conditionalFormatting>
  <conditionalFormatting sqref="AR995:BC995">
    <cfRule type="containsText" dxfId="13600" priority="2519" stopIfTrue="1" operator="containsText" text="DW">
      <formula>NOT(ISERROR(SEARCH("DW",AR995:BC995)))</formula>
    </cfRule>
  </conditionalFormatting>
  <conditionalFormatting sqref="AR995:BC995">
    <cfRule type="containsText" dxfId="13599" priority="2520" stopIfTrue="1" operator="containsText" text="NC">
      <formula>NOT(ISERROR(SEARCH("NC",AR995:BC995)))</formula>
    </cfRule>
  </conditionalFormatting>
  <conditionalFormatting sqref="AR992:BC993">
    <cfRule type="containsText" dxfId="13598" priority="2521" stopIfTrue="1" operator="containsText" text="NS">
      <formula>NOT(ISERROR(SEARCH("NS",AR992:BC993)))</formula>
    </cfRule>
  </conditionalFormatting>
  <conditionalFormatting sqref="AR992:BC993">
    <cfRule type="containsText" dxfId="13597" priority="2522" stopIfTrue="1" operator="containsText" text="DW">
      <formula>NOT(ISERROR(SEARCH("DW",AR992:BC993)))</formula>
    </cfRule>
  </conditionalFormatting>
  <conditionalFormatting sqref="AR992:BC993">
    <cfRule type="containsText" dxfId="13596" priority="2523" stopIfTrue="1" operator="containsText" text="NC">
      <formula>NOT(ISERROR(SEARCH("NC",AR992:BC993)))</formula>
    </cfRule>
  </conditionalFormatting>
  <conditionalFormatting sqref="J1048:BC1059">
    <cfRule type="containsText" dxfId="13595" priority="2524" stopIfTrue="1" operator="containsText" text="NS">
      <formula>NOT(ISERROR(SEARCH("NS",J1048:BC1059)))</formula>
    </cfRule>
  </conditionalFormatting>
  <conditionalFormatting sqref="J1048:BC1059">
    <cfRule type="containsText" dxfId="13594" priority="2525" stopIfTrue="1" operator="containsText" text="DW">
      <formula>NOT(ISERROR(SEARCH("DW",J1048:BC1059)))</formula>
    </cfRule>
  </conditionalFormatting>
  <conditionalFormatting sqref="J1048:BC1059">
    <cfRule type="containsText" dxfId="13593" priority="2526" stopIfTrue="1" operator="containsText" text="NC">
      <formula>NOT(ISERROR(SEARCH("NC",J1048:BC1059)))</formula>
    </cfRule>
  </conditionalFormatting>
  <conditionalFormatting sqref="J1045:Z1047">
    <cfRule type="containsText" dxfId="13592" priority="2527" stopIfTrue="1" operator="containsText" text="NS">
      <formula>NOT(ISERROR(SEARCH("NS",J1045:Z1047)))</formula>
    </cfRule>
  </conditionalFormatting>
  <conditionalFormatting sqref="J1045:Z1047">
    <cfRule type="containsText" dxfId="13591" priority="2528" stopIfTrue="1" operator="containsText" text="DW">
      <formula>NOT(ISERROR(SEARCH("DW",J1045:Z1047)))</formula>
    </cfRule>
  </conditionalFormatting>
  <conditionalFormatting sqref="J1045:Z1047">
    <cfRule type="containsText" dxfId="13590" priority="2529" stopIfTrue="1" operator="containsText" text="NC">
      <formula>NOT(ISERROR(SEARCH("NC",J1045:Z1047)))</formula>
    </cfRule>
  </conditionalFormatting>
  <conditionalFormatting sqref="AB1045:BC1047">
    <cfRule type="containsText" dxfId="13589" priority="2530" stopIfTrue="1" operator="containsText" text="NS">
      <formula>NOT(ISERROR(SEARCH("NS",AB1045:BC1047)))</formula>
    </cfRule>
  </conditionalFormatting>
  <conditionalFormatting sqref="AB1045:BC1047">
    <cfRule type="containsText" dxfId="13588" priority="2531" stopIfTrue="1" operator="containsText" text="DW">
      <formula>NOT(ISERROR(SEARCH("DW",AB1045:BC1047)))</formula>
    </cfRule>
  </conditionalFormatting>
  <conditionalFormatting sqref="AB1045:BC1047">
    <cfRule type="containsText" dxfId="13587" priority="2532" stopIfTrue="1" operator="containsText" text="NC">
      <formula>NOT(ISERROR(SEARCH("NC",AB1045:BC1047)))</formula>
    </cfRule>
  </conditionalFormatting>
  <conditionalFormatting sqref="J1071:BC1084">
    <cfRule type="containsText" dxfId="13586" priority="2533" stopIfTrue="1" operator="containsText" text="NS">
      <formula>NOT(ISERROR(SEARCH("NS",J1071:BC1084)))</formula>
    </cfRule>
  </conditionalFormatting>
  <conditionalFormatting sqref="J1071:BC1084">
    <cfRule type="containsText" dxfId="13585" priority="2534" stopIfTrue="1" operator="containsText" text="DW">
      <formula>NOT(ISERROR(SEARCH("DW",J1071:BC1084)))</formula>
    </cfRule>
  </conditionalFormatting>
  <conditionalFormatting sqref="J1071:BC1084">
    <cfRule type="containsText" dxfId="13584" priority="2535" stopIfTrue="1" operator="containsText" text="NC">
      <formula>NOT(ISERROR(SEARCH("NC",J1071:BC1084)))</formula>
    </cfRule>
  </conditionalFormatting>
  <conditionalFormatting sqref="J1150:BC1161">
    <cfRule type="containsText" dxfId="13583" priority="2536" stopIfTrue="1" operator="containsText" text="NS">
      <formula>NOT(ISERROR(SEARCH("NS",J1150:BC1161)))</formula>
    </cfRule>
  </conditionalFormatting>
  <conditionalFormatting sqref="J1150:BC1161">
    <cfRule type="containsText" dxfId="13582" priority="2537" stopIfTrue="1" operator="containsText" text="DW">
      <formula>NOT(ISERROR(SEARCH("DW",J1150:BC1161)))</formula>
    </cfRule>
  </conditionalFormatting>
  <conditionalFormatting sqref="J1150:BC1161">
    <cfRule type="containsText" dxfId="13581" priority="2538" stopIfTrue="1" operator="containsText" text="NC">
      <formula>NOT(ISERROR(SEARCH("NC",J1150:BC1161)))</formula>
    </cfRule>
  </conditionalFormatting>
  <conditionalFormatting sqref="J1147:J1149">
    <cfRule type="containsText" dxfId="13580" priority="2539" stopIfTrue="1" operator="containsText" text="NS">
      <formula>NOT(ISERROR(SEARCH("NS",J1147:J1149)))</formula>
    </cfRule>
  </conditionalFormatting>
  <conditionalFormatting sqref="J1147:J1149">
    <cfRule type="containsText" dxfId="13579" priority="2540" stopIfTrue="1" operator="containsText" text="DW">
      <formula>NOT(ISERROR(SEARCH("DW",J1147:J1149)))</formula>
    </cfRule>
  </conditionalFormatting>
  <conditionalFormatting sqref="J1147:J1149">
    <cfRule type="containsText" dxfId="13578" priority="2541" stopIfTrue="1" operator="containsText" text="NC">
      <formula>NOT(ISERROR(SEARCH("NC",J1147:J1149)))</formula>
    </cfRule>
  </conditionalFormatting>
  <conditionalFormatting sqref="L1147:BC1149">
    <cfRule type="containsText" dxfId="13577" priority="2542" stopIfTrue="1" operator="containsText" text="NS">
      <formula>NOT(ISERROR(SEARCH("NS",L1147:BC1149)))</formula>
    </cfRule>
  </conditionalFormatting>
  <conditionalFormatting sqref="L1147:BC1149">
    <cfRule type="containsText" dxfId="13576" priority="2543" stopIfTrue="1" operator="containsText" text="DW">
      <formula>NOT(ISERROR(SEARCH("DW",L1147:BC1149)))</formula>
    </cfRule>
  </conditionalFormatting>
  <conditionalFormatting sqref="L1147:BC1149">
    <cfRule type="containsText" dxfId="13575" priority="2544" stopIfTrue="1" operator="containsText" text="NC">
      <formula>NOT(ISERROR(SEARCH("NC",L1147:BC1149)))</formula>
    </cfRule>
  </conditionalFormatting>
  <conditionalFormatting sqref="J1196:BC1212">
    <cfRule type="containsText" dxfId="13574" priority="2545" stopIfTrue="1" operator="containsText" text="NS">
      <formula>NOT(ISERROR(SEARCH("NS",J1196:BC1212)))</formula>
    </cfRule>
  </conditionalFormatting>
  <conditionalFormatting sqref="J1196:BC1212">
    <cfRule type="containsText" dxfId="13573" priority="2546" stopIfTrue="1" operator="containsText" text="DW">
      <formula>NOT(ISERROR(SEARCH("DW",J1196:BC1212)))</formula>
    </cfRule>
  </conditionalFormatting>
  <conditionalFormatting sqref="J1196:BC1212">
    <cfRule type="containsText" dxfId="13572" priority="2547" stopIfTrue="1" operator="containsText" text="NC">
      <formula>NOT(ISERROR(SEARCH("NC",J1196:BC1212)))</formula>
    </cfRule>
  </conditionalFormatting>
  <conditionalFormatting sqref="J1249:BC1263">
    <cfRule type="containsText" dxfId="13571" priority="2548" stopIfTrue="1" operator="containsText" text="NS">
      <formula>NOT(ISERROR(SEARCH("NS",J1249:BC1263)))</formula>
    </cfRule>
  </conditionalFormatting>
  <conditionalFormatting sqref="J1249:BC1263">
    <cfRule type="containsText" dxfId="13570" priority="2549" stopIfTrue="1" operator="containsText" text="DW">
      <formula>NOT(ISERROR(SEARCH("DW",J1249:BC1263)))</formula>
    </cfRule>
  </conditionalFormatting>
  <conditionalFormatting sqref="J1249:BC1263">
    <cfRule type="containsText" dxfId="13569" priority="2550" stopIfTrue="1" operator="containsText" text="NC">
      <formula>NOT(ISERROR(SEARCH("NC",J1249:BC1263)))</formula>
    </cfRule>
  </conditionalFormatting>
  <conditionalFormatting sqref="J1303:BC1314 J1298:N1302 P1298:BC1302">
    <cfRule type="containsText" dxfId="13568" priority="2551" stopIfTrue="1" operator="containsText" text="NS">
      <formula>NOT(ISERROR(SEARCH("NS",J1298:BC1314)))</formula>
    </cfRule>
  </conditionalFormatting>
  <conditionalFormatting sqref="J1303:BC1314 J1298:N1302 P1298:BC1302">
    <cfRule type="containsText" dxfId="13567" priority="2552" stopIfTrue="1" operator="containsText" text="DW">
      <formula>NOT(ISERROR(SEARCH("DW",J1298:BC1314)))</formula>
    </cfRule>
  </conditionalFormatting>
  <conditionalFormatting sqref="J1303:BC1314 J1298:N1302 P1298:BC1302">
    <cfRule type="containsText" dxfId="13566" priority="2553" stopIfTrue="1" operator="containsText" text="NC">
      <formula>NOT(ISERROR(SEARCH("NC",J1298:BC1314)))</formula>
    </cfRule>
  </conditionalFormatting>
  <conditionalFormatting sqref="J1351:BC1365">
    <cfRule type="containsText" dxfId="13565" priority="2554" stopIfTrue="1" operator="containsText" text="NS">
      <formula>NOT(ISERROR(SEARCH("NS",J1351:BC1365)))</formula>
    </cfRule>
  </conditionalFormatting>
  <conditionalFormatting sqref="J1351:BC1365">
    <cfRule type="containsText" dxfId="13564" priority="2555" stopIfTrue="1" operator="containsText" text="DW">
      <formula>NOT(ISERROR(SEARCH("DW",J1351:BC1365)))</formula>
    </cfRule>
  </conditionalFormatting>
  <conditionalFormatting sqref="J1351:BC1365">
    <cfRule type="containsText" dxfId="13563" priority="2556" stopIfTrue="1" operator="containsText" text="NC">
      <formula>NOT(ISERROR(SEARCH("NC",J1351:BC1365)))</formula>
    </cfRule>
  </conditionalFormatting>
  <conditionalFormatting sqref="J1400:BC1416">
    <cfRule type="containsText" dxfId="13562" priority="2557" stopIfTrue="1" operator="containsText" text="NS">
      <formula>NOT(ISERROR(SEARCH("NS",J1400:BC1416)))</formula>
    </cfRule>
  </conditionalFormatting>
  <conditionalFormatting sqref="J1400:BC1416">
    <cfRule type="containsText" dxfId="13561" priority="2558" stopIfTrue="1" operator="containsText" text="DW">
      <formula>NOT(ISERROR(SEARCH("DW",J1400:BC1416)))</formula>
    </cfRule>
  </conditionalFormatting>
  <conditionalFormatting sqref="J1400:BC1416">
    <cfRule type="containsText" dxfId="13560" priority="2559" stopIfTrue="1" operator="containsText" text="NC">
      <formula>NOT(ISERROR(SEARCH("NC",J1400:BC1416)))</formula>
    </cfRule>
  </conditionalFormatting>
  <conditionalFormatting sqref="J1428:AO1441">
    <cfRule type="containsText" dxfId="13559" priority="2560" stopIfTrue="1" operator="containsText" text="NS">
      <formula>NOT(ISERROR(SEARCH("NS",J1428:AO1441)))</formula>
    </cfRule>
  </conditionalFormatting>
  <conditionalFormatting sqref="J1428:AO1441">
    <cfRule type="containsText" dxfId="13558" priority="2561" stopIfTrue="1" operator="containsText" text="DW">
      <formula>NOT(ISERROR(SEARCH("DW",J1428:AO1441)))</formula>
    </cfRule>
  </conditionalFormatting>
  <conditionalFormatting sqref="J1428:AO1441">
    <cfRule type="containsText" dxfId="13557" priority="2562" stopIfTrue="1" operator="containsText" text="NC">
      <formula>NOT(ISERROR(SEARCH("NC",J1428:AO1441)))</formula>
    </cfRule>
  </conditionalFormatting>
  <conditionalFormatting sqref="AQ1428:BC1441">
    <cfRule type="containsText" dxfId="13556" priority="2563" stopIfTrue="1" operator="containsText" text="NS">
      <formula>NOT(ISERROR(SEARCH("NS",AQ1428:BC1441)))</formula>
    </cfRule>
  </conditionalFormatting>
  <conditionalFormatting sqref="AQ1428:BC1441">
    <cfRule type="containsText" dxfId="13555" priority="2564" stopIfTrue="1" operator="containsText" text="DW">
      <formula>NOT(ISERROR(SEARCH("DW",AQ1428:BC1441)))</formula>
    </cfRule>
  </conditionalFormatting>
  <conditionalFormatting sqref="AQ1428:BC1441">
    <cfRule type="containsText" dxfId="13554" priority="2565" stopIfTrue="1" operator="containsText" text="NC">
      <formula>NOT(ISERROR(SEARCH("NC",AQ1428:BC1441)))</formula>
    </cfRule>
  </conditionalFormatting>
  <conditionalFormatting sqref="J1509:BC1518 J1502:V1508 X1502:BC1508">
    <cfRule type="containsText" dxfId="13553" priority="2566" stopIfTrue="1" operator="containsText" text="NS">
      <formula>NOT(ISERROR(SEARCH("NS",J1502:BC1518)))</formula>
    </cfRule>
  </conditionalFormatting>
  <conditionalFormatting sqref="J1509:BC1518 J1502:V1508 X1502:BC1508">
    <cfRule type="containsText" dxfId="13552" priority="2567" stopIfTrue="1" operator="containsText" text="DW">
      <formula>NOT(ISERROR(SEARCH("DW",J1502:BC1518)))</formula>
    </cfRule>
  </conditionalFormatting>
  <conditionalFormatting sqref="J1509:BC1518 J1502:V1508 X1502:BC1508">
    <cfRule type="containsText" dxfId="13551" priority="2568" stopIfTrue="1" operator="containsText" text="NC">
      <formula>NOT(ISERROR(SEARCH("NC",J1502:BC1518)))</formula>
    </cfRule>
  </conditionalFormatting>
  <conditionalFormatting sqref="J1719:BC1722 S1701:S1713 AZ1707:BC1716 J1707:AB1718 AD1718:AI1718 AK1717:BC1718 AK1715:AP1716 AT1707:AX1716 AK1707:AK1714 AM1707:AP1714 AE1707:AI1717 AR1707:AR1716">
    <cfRule type="containsText" dxfId="13550" priority="2569" stopIfTrue="1" operator="containsText" text="NS">
      <formula>NOT(ISERROR(SEARCH("NS",J1701:BC1716)))</formula>
    </cfRule>
  </conditionalFormatting>
  <conditionalFormatting sqref="J1719:BC1722 S1701:S1713 AZ1707:BC1716 J1707:AB1718 AD1718:AI1718 AK1717:BC1718 AK1715:AP1716 AT1707:AX1716 AK1707:AK1714 AM1707:AP1714 AE1707:AI1717 AR1707:AR1716">
    <cfRule type="containsText" dxfId="13549" priority="2570" stopIfTrue="1" operator="containsText" text="DW">
      <formula>NOT(ISERROR(SEARCH("DW",J1701:BC1716)))</formula>
    </cfRule>
  </conditionalFormatting>
  <conditionalFormatting sqref="J1719:BC1722 S1701:S1713 AZ1707:BC1716 J1707:AB1718 AD1718:AI1718 AK1717:BC1718 AK1715:AP1716 AT1707:AX1716 AK1707:AK1714 AM1707:AP1714 AE1707:AI1717 AR1707:AR1716">
    <cfRule type="containsText" dxfId="13548" priority="2571" stopIfTrue="1" operator="containsText" text="NC">
      <formula>NOT(ISERROR(SEARCH("NC",J1701:BC1716)))</formula>
    </cfRule>
  </conditionalFormatting>
  <conditionalFormatting sqref="J1770:BC1773 AF1759:AH1763 J1759:M1764 J1769:AI1769 AK1766:BC1769 AV1759:AV1763 AT1759:AT1763 AK1765:AR1765 AT1764:BC1765 J1767:AA1768 AC1767:AI1768 J1766:Q1766 S1764:AA1766 S1759:T1763 V1759:AA1763 AC1759:AC1766 AE1764:AI1766 AK1759:AN1764 AP1759:AP1764 AX1759:BC1763 J1765:N1765 P1764:Q1765 P1759:P1763">
    <cfRule type="containsText" dxfId="13547" priority="2572" stopIfTrue="1" operator="containsText" text="NS">
      <formula>NOT(ISERROR(SEARCH("NS",J1759:BC1773)))</formula>
    </cfRule>
  </conditionalFormatting>
  <conditionalFormatting sqref="J1770:BC1773 AF1759:AH1763 J1759:M1764 J1769:AI1769 AK1766:BC1769 AV1759:AV1763 AT1759:AT1763 AK1765:AR1765 AT1764:BC1765 J1767:AA1768 AC1767:AI1768 J1766:Q1766 S1764:AA1766 S1759:T1763 V1759:AA1763 AC1759:AC1766 AE1764:AI1766 AK1759:AN1764 AP1759:AP1764 AX1759:BC1763 J1765:N1765 P1764:Q1765 P1759:P1763">
    <cfRule type="containsText" dxfId="13546" priority="2573" stopIfTrue="1" operator="containsText" text="DW">
      <formula>NOT(ISERROR(SEARCH("DW",J1759:BC1773)))</formula>
    </cfRule>
  </conditionalFormatting>
  <conditionalFormatting sqref="J1770:BC1773 AF1759:AH1763 J1759:M1764 J1769:AI1769 AK1766:BC1769 AV1759:AV1763 AT1759:AT1763 AK1765:AR1765 AT1764:BC1765 J1767:AA1768 AC1767:AI1768 J1766:Q1766 S1764:AA1766 S1759:T1763 V1759:AA1763 AC1759:AC1766 AE1764:AI1766 AK1759:AN1764 AP1759:AP1764 AX1759:BC1763 J1765:N1765 P1764:Q1765 P1759:P1763">
    <cfRule type="containsText" dxfId="13545" priority="2574" stopIfTrue="1" operator="containsText" text="NC">
      <formula>NOT(ISERROR(SEARCH("NC",J1759:BC1773)))</formula>
    </cfRule>
  </conditionalFormatting>
  <conditionalFormatting sqref="J1861:BC1875">
    <cfRule type="containsText" dxfId="13544" priority="2575" stopIfTrue="1" operator="containsText" text="NS">
      <formula>NOT(ISERROR(SEARCH("NS",J1861:BC1875)))</formula>
    </cfRule>
  </conditionalFormatting>
  <conditionalFormatting sqref="J1861:BC1875">
    <cfRule type="containsText" dxfId="13543" priority="2576" stopIfTrue="1" operator="containsText" text="DW">
      <formula>NOT(ISERROR(SEARCH("DW",J1861:BC1875)))</formula>
    </cfRule>
  </conditionalFormatting>
  <conditionalFormatting sqref="J1861:BC1875">
    <cfRule type="containsText" dxfId="13542" priority="2577" stopIfTrue="1" operator="containsText" text="NC">
      <formula>NOT(ISERROR(SEARCH("NC",J1861:BC1875)))</formula>
    </cfRule>
  </conditionalFormatting>
  <conditionalFormatting sqref="J1911:BC1926">
    <cfRule type="containsText" dxfId="13541" priority="2578" stopIfTrue="1" operator="containsText" text="NS">
      <formula>NOT(ISERROR(SEARCH("NS",J1911:BC1926)))</formula>
    </cfRule>
  </conditionalFormatting>
  <conditionalFormatting sqref="J1911:BC1926">
    <cfRule type="containsText" dxfId="13540" priority="2579" stopIfTrue="1" operator="containsText" text="DW">
      <formula>NOT(ISERROR(SEARCH("DW",J1911:BC1926)))</formula>
    </cfRule>
  </conditionalFormatting>
  <conditionalFormatting sqref="J1911:BC1926">
    <cfRule type="containsText" dxfId="13539" priority="2580" stopIfTrue="1" operator="containsText" text="NC">
      <formula>NOT(ISERROR(SEARCH("NC",J1911:BC1926)))</formula>
    </cfRule>
  </conditionalFormatting>
  <conditionalFormatting sqref="J1963:BC1977">
    <cfRule type="containsText" dxfId="13538" priority="2581" stopIfTrue="1" operator="containsText" text="NS">
      <formula>NOT(ISERROR(SEARCH("NS",J1963:BC1977)))</formula>
    </cfRule>
  </conditionalFormatting>
  <conditionalFormatting sqref="J1963:BC1977">
    <cfRule type="containsText" dxfId="13537" priority="2582" stopIfTrue="1" operator="containsText" text="DW">
      <formula>NOT(ISERROR(SEARCH("DW",J1963:BC1977)))</formula>
    </cfRule>
  </conditionalFormatting>
  <conditionalFormatting sqref="J1963:BC1977">
    <cfRule type="containsText" dxfId="13536" priority="2583" stopIfTrue="1" operator="containsText" text="NC">
      <formula>NOT(ISERROR(SEARCH("NC",J1963:BC1977)))</formula>
    </cfRule>
  </conditionalFormatting>
  <conditionalFormatting sqref="J2012:BC2028">
    <cfRule type="containsText" dxfId="13535" priority="2584" stopIfTrue="1" operator="containsText" text="NS">
      <formula>NOT(ISERROR(SEARCH("NS",J2012:BC2028)))</formula>
    </cfRule>
  </conditionalFormatting>
  <conditionalFormatting sqref="J2012:BC2028">
    <cfRule type="containsText" dxfId="13534" priority="2585" stopIfTrue="1" operator="containsText" text="DW">
      <formula>NOT(ISERROR(SEARCH("DW",J2012:BC2028)))</formula>
    </cfRule>
  </conditionalFormatting>
  <conditionalFormatting sqref="J2012:BC2028">
    <cfRule type="containsText" dxfId="13533" priority="2586" stopIfTrue="1" operator="containsText" text="NC">
      <formula>NOT(ISERROR(SEARCH("NC",J2012:BC2028)))</formula>
    </cfRule>
  </conditionalFormatting>
  <conditionalFormatting sqref="J2065:BC2079">
    <cfRule type="containsText" dxfId="13532" priority="2587" stopIfTrue="1" operator="containsText" text="NS">
      <formula>NOT(ISERROR(SEARCH("NS",J2065:BC2079)))</formula>
    </cfRule>
  </conditionalFormatting>
  <conditionalFormatting sqref="J2065:BC2079">
    <cfRule type="containsText" dxfId="13531" priority="2588" stopIfTrue="1" operator="containsText" text="DW">
      <formula>NOT(ISERROR(SEARCH("DW",J2065:BC2079)))</formula>
    </cfRule>
  </conditionalFormatting>
  <conditionalFormatting sqref="J2065:BC2079">
    <cfRule type="containsText" dxfId="13530" priority="2589" stopIfTrue="1" operator="containsText" text="NC">
      <formula>NOT(ISERROR(SEARCH("NC",J2065:BC2079)))</formula>
    </cfRule>
  </conditionalFormatting>
  <conditionalFormatting sqref="J2115:BC2130">
    <cfRule type="containsText" dxfId="13529" priority="2590" stopIfTrue="1" operator="containsText" text="NS">
      <formula>NOT(ISERROR(SEARCH("NS",J2115:BC2130)))</formula>
    </cfRule>
  </conditionalFormatting>
  <conditionalFormatting sqref="J2115:BC2130">
    <cfRule type="containsText" dxfId="13528" priority="2591" stopIfTrue="1" operator="containsText" text="DW">
      <formula>NOT(ISERROR(SEARCH("DW",J2115:BC2130)))</formula>
    </cfRule>
  </conditionalFormatting>
  <conditionalFormatting sqref="J2115:BC2130">
    <cfRule type="containsText" dxfId="13527" priority="2592" stopIfTrue="1" operator="containsText" text="NC">
      <formula>NOT(ISERROR(SEARCH("NC",J2115:BC2130)))</formula>
    </cfRule>
  </conditionalFormatting>
  <conditionalFormatting sqref="J2167:BC2181">
    <cfRule type="containsText" dxfId="13526" priority="2593" stopIfTrue="1" operator="containsText" text="NS">
      <formula>NOT(ISERROR(SEARCH("NS",J2167:BC2181)))</formula>
    </cfRule>
  </conditionalFormatting>
  <conditionalFormatting sqref="J2167:BC2181">
    <cfRule type="containsText" dxfId="13525" priority="2594" stopIfTrue="1" operator="containsText" text="DW">
      <formula>NOT(ISERROR(SEARCH("DW",J2167:BC2181)))</formula>
    </cfRule>
  </conditionalFormatting>
  <conditionalFormatting sqref="J2167:BC2181">
    <cfRule type="containsText" dxfId="13524" priority="2595" stopIfTrue="1" operator="containsText" text="NC">
      <formula>NOT(ISERROR(SEARCH("NC",J2167:BC2181)))</formula>
    </cfRule>
  </conditionalFormatting>
  <conditionalFormatting sqref="J1460:BC1467">
    <cfRule type="containsText" dxfId="13523" priority="2596" stopIfTrue="1" operator="containsText" text="NS">
      <formula>NOT(ISERROR(SEARCH("NS",J1460:BC1467)))</formula>
    </cfRule>
  </conditionalFormatting>
  <conditionalFormatting sqref="J1460:BC1467">
    <cfRule type="containsText" dxfId="13522" priority="2597" stopIfTrue="1" operator="containsText" text="DW">
      <formula>NOT(ISERROR(SEARCH("DW",J1460:BC1467)))</formula>
    </cfRule>
  </conditionalFormatting>
  <conditionalFormatting sqref="J1460:BC1467">
    <cfRule type="containsText" dxfId="13521" priority="2598" stopIfTrue="1" operator="containsText" text="NC">
      <formula>NOT(ISERROR(SEARCH("NC",J1460:BC1467)))</formula>
    </cfRule>
  </conditionalFormatting>
  <conditionalFormatting sqref="J1455:AO1459">
    <cfRule type="containsText" dxfId="13520" priority="2599" stopIfTrue="1" operator="containsText" text="NS">
      <formula>NOT(ISERROR(SEARCH("NS",J1455:AO1459)))</formula>
    </cfRule>
  </conditionalFormatting>
  <conditionalFormatting sqref="J1455:AO1459">
    <cfRule type="containsText" dxfId="13519" priority="2600" stopIfTrue="1" operator="containsText" text="DW">
      <formula>NOT(ISERROR(SEARCH("DW",J1455:AO1459)))</formula>
    </cfRule>
  </conditionalFormatting>
  <conditionalFormatting sqref="J1455:AO1459">
    <cfRule type="containsText" dxfId="13518" priority="2601" stopIfTrue="1" operator="containsText" text="NC">
      <formula>NOT(ISERROR(SEARCH("NC",J1455:AO1459)))</formula>
    </cfRule>
  </conditionalFormatting>
  <conditionalFormatting sqref="AQ1455:BC1459">
    <cfRule type="containsText" dxfId="13517" priority="2602" stopIfTrue="1" operator="containsText" text="NS">
      <formula>NOT(ISERROR(SEARCH("NS",AQ1455:BC1459)))</formula>
    </cfRule>
  </conditionalFormatting>
  <conditionalFormatting sqref="AQ1455:BC1459">
    <cfRule type="containsText" dxfId="13516" priority="2603" stopIfTrue="1" operator="containsText" text="DW">
      <formula>NOT(ISERROR(SEARCH("DW",AQ1455:BC1459)))</formula>
    </cfRule>
  </conditionalFormatting>
  <conditionalFormatting sqref="AQ1455:BC1459">
    <cfRule type="containsText" dxfId="13515" priority="2604" stopIfTrue="1" operator="containsText" text="NC">
      <formula>NOT(ISERROR(SEARCH("NC",AQ1455:BC1459)))</formula>
    </cfRule>
  </conditionalFormatting>
  <conditionalFormatting sqref="J2217:BC2221">
    <cfRule type="containsText" dxfId="13514" priority="2605" stopIfTrue="1" operator="containsText" text="NS">
      <formula>NOT(ISERROR(SEARCH("NS",J2217:BC2221)))</formula>
    </cfRule>
  </conditionalFormatting>
  <conditionalFormatting sqref="J2217:BC2221">
    <cfRule type="containsText" dxfId="13513" priority="2606" stopIfTrue="1" operator="containsText" text="DW">
      <formula>NOT(ISERROR(SEARCH("DW",J2217:BC2221)))</formula>
    </cfRule>
  </conditionalFormatting>
  <conditionalFormatting sqref="J2217:BC2221">
    <cfRule type="containsText" dxfId="13512" priority="2607" stopIfTrue="1" operator="containsText" text="NC">
      <formula>NOT(ISERROR(SEARCH("NC",J2217:BC2221)))</formula>
    </cfRule>
  </conditionalFormatting>
  <conditionalFormatting sqref="J2269:BC2283">
    <cfRule type="containsText" dxfId="13511" priority="2608" stopIfTrue="1" operator="containsText" text="NS">
      <formula>NOT(ISERROR(SEARCH("NS",J2269:BC2283)))</formula>
    </cfRule>
  </conditionalFormatting>
  <conditionalFormatting sqref="J2269:BC2283">
    <cfRule type="containsText" dxfId="13510" priority="2609" stopIfTrue="1" operator="containsText" text="DW">
      <formula>NOT(ISERROR(SEARCH("DW",J2269:BC2283)))</formula>
    </cfRule>
  </conditionalFormatting>
  <conditionalFormatting sqref="J2269:BC2283">
    <cfRule type="containsText" dxfId="13509" priority="2610" stopIfTrue="1" operator="containsText" text="NC">
      <formula>NOT(ISERROR(SEARCH("NC",J2269:BC2283)))</formula>
    </cfRule>
  </conditionalFormatting>
  <conditionalFormatting sqref="J2319:BC2334">
    <cfRule type="containsText" dxfId="13508" priority="2611" stopIfTrue="1" operator="containsText" text="NS">
      <formula>NOT(ISERROR(SEARCH("NS",J2319:BC2334)))</formula>
    </cfRule>
  </conditionalFormatting>
  <conditionalFormatting sqref="J2319:BC2334">
    <cfRule type="containsText" dxfId="13507" priority="2612" stopIfTrue="1" operator="containsText" text="DW">
      <formula>NOT(ISERROR(SEARCH("DW",J2319:BC2334)))</formula>
    </cfRule>
  </conditionalFormatting>
  <conditionalFormatting sqref="J2319:BC2334">
    <cfRule type="containsText" dxfId="13506" priority="2613" stopIfTrue="1" operator="containsText" text="NC">
      <formula>NOT(ISERROR(SEARCH("NC",J2319:BC2334)))</formula>
    </cfRule>
  </conditionalFormatting>
  <conditionalFormatting sqref="J2371:BC2385">
    <cfRule type="containsText" dxfId="13505" priority="2614" stopIfTrue="1" operator="containsText" text="NS">
      <formula>NOT(ISERROR(SEARCH("NS",J2371:BC2385)))</formula>
    </cfRule>
  </conditionalFormatting>
  <conditionalFormatting sqref="J2371:BC2385">
    <cfRule type="containsText" dxfId="13504" priority="2615" stopIfTrue="1" operator="containsText" text="DW">
      <formula>NOT(ISERROR(SEARCH("DW",J2371:BC2385)))</formula>
    </cfRule>
  </conditionalFormatting>
  <conditionalFormatting sqref="J2371:BC2385">
    <cfRule type="containsText" dxfId="13503" priority="2616" stopIfTrue="1" operator="containsText" text="NC">
      <formula>NOT(ISERROR(SEARCH("NC",J2371:BC2385)))</formula>
    </cfRule>
  </conditionalFormatting>
  <conditionalFormatting sqref="J2420:BC2436">
    <cfRule type="containsText" dxfId="13502" priority="2617" stopIfTrue="1" operator="containsText" text="NS">
      <formula>NOT(ISERROR(SEARCH("NS",J2420:BC2436)))</formula>
    </cfRule>
  </conditionalFormatting>
  <conditionalFormatting sqref="J2420:BC2436">
    <cfRule type="containsText" dxfId="13501" priority="2618" stopIfTrue="1" operator="containsText" text="DW">
      <formula>NOT(ISERROR(SEARCH("DW",J2420:BC2436)))</formula>
    </cfRule>
  </conditionalFormatting>
  <conditionalFormatting sqref="J2420:BC2436">
    <cfRule type="containsText" dxfId="13500" priority="2619" stopIfTrue="1" operator="containsText" text="NC">
      <formula>NOT(ISERROR(SEARCH("NC",J2420:BC2436)))</formula>
    </cfRule>
  </conditionalFormatting>
  <conditionalFormatting sqref="J2473:BC2487">
    <cfRule type="containsText" dxfId="13499" priority="2620" stopIfTrue="1" operator="containsText" text="NS">
      <formula>NOT(ISERROR(SEARCH("NS",J2473:BC2487)))</formula>
    </cfRule>
  </conditionalFormatting>
  <conditionalFormatting sqref="J2473:BC2487">
    <cfRule type="containsText" dxfId="13498" priority="2621" stopIfTrue="1" operator="containsText" text="DW">
      <formula>NOT(ISERROR(SEARCH("DW",J2473:BC2487)))</formula>
    </cfRule>
  </conditionalFormatting>
  <conditionalFormatting sqref="J2473:BC2487">
    <cfRule type="containsText" dxfId="13497" priority="2622" stopIfTrue="1" operator="containsText" text="NC">
      <formula>NOT(ISERROR(SEARCH("NC",J2473:BC2487)))</formula>
    </cfRule>
  </conditionalFormatting>
  <conditionalFormatting sqref="J2523:BC2538">
    <cfRule type="containsText" dxfId="13496" priority="2623" stopIfTrue="1" operator="containsText" text="NS">
      <formula>NOT(ISERROR(SEARCH("NS",J2523:BC2538)))</formula>
    </cfRule>
  </conditionalFormatting>
  <conditionalFormatting sqref="J2523:BC2538">
    <cfRule type="containsText" dxfId="13495" priority="2624" stopIfTrue="1" operator="containsText" text="DW">
      <formula>NOT(ISERROR(SEARCH("DW",J2523:BC2538)))</formula>
    </cfRule>
  </conditionalFormatting>
  <conditionalFormatting sqref="J2523:BC2538">
    <cfRule type="containsText" dxfId="13494" priority="2625" stopIfTrue="1" operator="containsText" text="NC">
      <formula>NOT(ISERROR(SEARCH("NC",J2523:BC2538)))</formula>
    </cfRule>
  </conditionalFormatting>
  <conditionalFormatting sqref="J2575:BC2589">
    <cfRule type="containsText" dxfId="13493" priority="2626" stopIfTrue="1" operator="containsText" text="NS">
      <formula>NOT(ISERROR(SEARCH("NS",J2575:BC2589)))</formula>
    </cfRule>
  </conditionalFormatting>
  <conditionalFormatting sqref="J2575:BC2589">
    <cfRule type="containsText" dxfId="13492" priority="2627" stopIfTrue="1" operator="containsText" text="DW">
      <formula>NOT(ISERROR(SEARCH("DW",J2575:BC2589)))</formula>
    </cfRule>
  </conditionalFormatting>
  <conditionalFormatting sqref="J2575:BC2589">
    <cfRule type="containsText" dxfId="13491" priority="2628" stopIfTrue="1" operator="containsText" text="NC">
      <formula>NOT(ISERROR(SEARCH("NC",J2575:BC2589)))</formula>
    </cfRule>
  </conditionalFormatting>
  <conditionalFormatting sqref="J2624:BC2640">
    <cfRule type="containsText" dxfId="13490" priority="2629" stopIfTrue="1" operator="containsText" text="NS">
      <formula>NOT(ISERROR(SEARCH("NS",J2624:BC2640)))</formula>
    </cfRule>
  </conditionalFormatting>
  <conditionalFormatting sqref="J2624:BC2640">
    <cfRule type="containsText" dxfId="13489" priority="2630" stopIfTrue="1" operator="containsText" text="DW">
      <formula>NOT(ISERROR(SEARCH("DW",J2624:BC2640)))</formula>
    </cfRule>
  </conditionalFormatting>
  <conditionalFormatting sqref="J2624:BC2640">
    <cfRule type="containsText" dxfId="13488" priority="2631" stopIfTrue="1" operator="containsText" text="NC">
      <formula>NOT(ISERROR(SEARCH("NC",J2624:BC2640)))</formula>
    </cfRule>
  </conditionalFormatting>
  <conditionalFormatting sqref="J535:W549">
    <cfRule type="containsText" dxfId="13487" priority="2632" stopIfTrue="1" operator="containsText" text="NS">
      <formula>NOT(ISERROR(SEARCH("NS",J535:W549)))</formula>
    </cfRule>
  </conditionalFormatting>
  <conditionalFormatting sqref="J535:W549">
    <cfRule type="containsText" dxfId="13486" priority="2633" stopIfTrue="1" operator="containsText" text="DW">
      <formula>NOT(ISERROR(SEARCH("DW",J535:W549)))</formula>
    </cfRule>
  </conditionalFormatting>
  <conditionalFormatting sqref="J535:W549">
    <cfRule type="containsText" dxfId="13485" priority="2634" stopIfTrue="1" operator="containsText" text="NC">
      <formula>NOT(ISERROR(SEARCH("NC",J535:W549)))</formula>
    </cfRule>
  </conditionalFormatting>
  <conditionalFormatting sqref="Y535:BC549">
    <cfRule type="containsText" dxfId="13484" priority="2635" stopIfTrue="1" operator="containsText" text="NS">
      <formula>NOT(ISERROR(SEARCH("NS",Y535:BC549)))</formula>
    </cfRule>
  </conditionalFormatting>
  <conditionalFormatting sqref="Y535:BC549">
    <cfRule type="containsText" dxfId="13483" priority="2636" stopIfTrue="1" operator="containsText" text="DW">
      <formula>NOT(ISERROR(SEARCH("DW",Y535:BC549)))</formula>
    </cfRule>
  </conditionalFormatting>
  <conditionalFormatting sqref="Y535:BC549">
    <cfRule type="containsText" dxfId="13482" priority="2637" stopIfTrue="1" operator="containsText" text="NC">
      <formula>NOT(ISERROR(SEARCH("NC",Y535:BC549)))</formula>
    </cfRule>
  </conditionalFormatting>
  <conditionalFormatting sqref="J1095:BC1110">
    <cfRule type="containsText" dxfId="13481" priority="2638" stopIfTrue="1" operator="containsText" text="NS">
      <formula>NOT(ISERROR(SEARCH("NS",J1095:BC1110)))</formula>
    </cfRule>
  </conditionalFormatting>
  <conditionalFormatting sqref="J1095:BC1110">
    <cfRule type="containsText" dxfId="13480" priority="2639" stopIfTrue="1" operator="containsText" text="DW">
      <formula>NOT(ISERROR(SEARCH("DW",J1095:BC1110)))</formula>
    </cfRule>
  </conditionalFormatting>
  <conditionalFormatting sqref="J1095:BC1110">
    <cfRule type="containsText" dxfId="13479" priority="2640" stopIfTrue="1" operator="containsText" text="NC">
      <formula>NOT(ISERROR(SEARCH("NC",J1095:BC1110)))</formula>
    </cfRule>
  </conditionalFormatting>
  <conditionalFormatting sqref="J380:X396">
    <cfRule type="containsText" dxfId="13478" priority="2641" stopIfTrue="1" operator="containsText" text="NS">
      <formula>NOT(ISERROR(SEARCH("NS",J380:X396)))</formula>
    </cfRule>
  </conditionalFormatting>
  <conditionalFormatting sqref="J380:X396">
    <cfRule type="containsText" dxfId="13477" priority="2642" stopIfTrue="1" operator="containsText" text="DW">
      <formula>NOT(ISERROR(SEARCH("DW",J380:X396)))</formula>
    </cfRule>
  </conditionalFormatting>
  <conditionalFormatting sqref="J380:X396">
    <cfRule type="containsText" dxfId="13476" priority="2643" stopIfTrue="1" operator="containsText" text="NC">
      <formula>NOT(ISERROR(SEARCH("NC",J380:X396)))</formula>
    </cfRule>
  </conditionalFormatting>
  <conditionalFormatting sqref="AB380:AK396">
    <cfRule type="containsText" dxfId="13475" priority="2644" stopIfTrue="1" operator="containsText" text="NS">
      <formula>NOT(ISERROR(SEARCH("NS",AB380:AK396)))</formula>
    </cfRule>
  </conditionalFormatting>
  <conditionalFormatting sqref="AB380:AK396">
    <cfRule type="containsText" dxfId="13474" priority="2645" stopIfTrue="1" operator="containsText" text="DW">
      <formula>NOT(ISERROR(SEARCH("DW",AB380:AK396)))</formula>
    </cfRule>
  </conditionalFormatting>
  <conditionalFormatting sqref="AB380:AK396">
    <cfRule type="containsText" dxfId="13473" priority="2646" stopIfTrue="1" operator="containsText" text="NC">
      <formula>NOT(ISERROR(SEARCH("NC",AB380:AK396)))</formula>
    </cfRule>
  </conditionalFormatting>
  <conditionalFormatting sqref="AQ380:AW396">
    <cfRule type="containsText" dxfId="13472" priority="2647" stopIfTrue="1" operator="containsText" text="NS">
      <formula>NOT(ISERROR(SEARCH("NS",AQ380:AW396)))</formula>
    </cfRule>
  </conditionalFormatting>
  <conditionalFormatting sqref="AQ380:AW396">
    <cfRule type="containsText" dxfId="13471" priority="2648" stopIfTrue="1" operator="containsText" text="DW">
      <formula>NOT(ISERROR(SEARCH("DW",AQ380:AW396)))</formula>
    </cfRule>
  </conditionalFormatting>
  <conditionalFormatting sqref="AQ380:AW396">
    <cfRule type="containsText" dxfId="13470" priority="2649" stopIfTrue="1" operator="containsText" text="NC">
      <formula>NOT(ISERROR(SEARCH("NC",AQ380:AW396)))</formula>
    </cfRule>
  </conditionalFormatting>
  <conditionalFormatting sqref="AY380:BC396">
    <cfRule type="containsText" dxfId="13469" priority="2650" stopIfTrue="1" operator="containsText" text="NS">
      <formula>NOT(ISERROR(SEARCH("NS",AY380:BC396)))</formula>
    </cfRule>
  </conditionalFormatting>
  <conditionalFormatting sqref="AY380:BC396">
    <cfRule type="containsText" dxfId="13468" priority="2651" stopIfTrue="1" operator="containsText" text="DW">
      <formula>NOT(ISERROR(SEARCH("DW",AY380:BC396)))</formula>
    </cfRule>
  </conditionalFormatting>
  <conditionalFormatting sqref="AY380:BC396">
    <cfRule type="containsText" dxfId="13467" priority="2652" stopIfTrue="1" operator="containsText" text="NC">
      <formula>NOT(ISERROR(SEARCH("NC",AY380:BC396)))</formula>
    </cfRule>
  </conditionalFormatting>
  <conditionalFormatting sqref="AM380:AO396">
    <cfRule type="containsText" dxfId="13466" priority="2653" stopIfTrue="1" operator="containsText" text="NS">
      <formula>NOT(ISERROR(SEARCH("NS",AM380:AO396)))</formula>
    </cfRule>
  </conditionalFormatting>
  <conditionalFormatting sqref="AM380:AO396">
    <cfRule type="containsText" dxfId="13465" priority="2654" stopIfTrue="1" operator="containsText" text="DW">
      <formula>NOT(ISERROR(SEARCH("DW",AM380:AO396)))</formula>
    </cfRule>
  </conditionalFormatting>
  <conditionalFormatting sqref="AM380:AO396">
    <cfRule type="containsText" dxfId="13464" priority="2655" stopIfTrue="1" operator="containsText" text="NC">
      <formula>NOT(ISERROR(SEARCH("NC",AM380:AO396)))</formula>
    </cfRule>
  </conditionalFormatting>
  <conditionalFormatting sqref="J1559:N1569 P1566:BC1569 AF1555:AH1556 P1559:AC1565 AE1561:BC1565 AV1555:BC1556 K1555:K1558 AA1555:AC1556 M1555:N1558 P1555:Q1558 U1555:X1558 Z1557:AC1558 S1555:S1558 AP1555:AP1558 AE1557:AH1559 AJ1559:AP1559 AJ1555:AN1558 AR1555:AT1556 AE1560:AP1560 AR1557:BC1560">
    <cfRule type="containsText" dxfId="13463" priority="2656" stopIfTrue="1" operator="containsText" text="NS">
      <formula>NOT(ISERROR(SEARCH("NS",J1555:BC1569)))</formula>
    </cfRule>
  </conditionalFormatting>
  <conditionalFormatting sqref="J1559:N1569 P1566:BC1569 AF1555:AH1556 P1559:AC1565 AE1561:BC1565 AV1555:BC1556 K1555:K1558 AA1555:AC1556 M1555:N1558 P1555:Q1558 U1555:X1558 Z1557:AC1558 S1555:S1558 AP1555:AP1558 AE1557:AH1559 AJ1559:AP1559 AJ1555:AN1558 AR1555:AT1556 AE1560:AP1560 AR1557:BC1560">
    <cfRule type="containsText" dxfId="13462" priority="2657" stopIfTrue="1" operator="containsText" text="DW">
      <formula>NOT(ISERROR(SEARCH("DW",J1555:BC1569)))</formula>
    </cfRule>
  </conditionalFormatting>
  <conditionalFormatting sqref="J1559:N1569 P1566:BC1569 AF1555:AH1556 P1559:AC1565 AE1561:BC1565 AV1555:BC1556 K1555:K1558 AA1555:AC1556 M1555:N1558 P1555:Q1558 U1555:X1558 Z1557:AC1558 S1555:S1558 AP1555:AP1558 AE1557:AH1559 AJ1559:AP1559 AJ1555:AN1558 AR1555:AT1556 AE1560:AP1560 AR1557:BC1560">
    <cfRule type="containsText" dxfId="13461" priority="2658" stopIfTrue="1" operator="containsText" text="NC">
      <formula>NOT(ISERROR(SEARCH("NC",J1555:BC1569)))</formula>
    </cfRule>
  </conditionalFormatting>
  <conditionalFormatting sqref="J1613:BC1620 J1612:AR1612 AU1604:AX1612 AZ1604:BC1612 J1604:M1611 O1604:S1611 U1604:AQ1610 U1611:AR1611">
    <cfRule type="containsText" dxfId="13460" priority="2659" stopIfTrue="1" operator="containsText" text="NS">
      <formula>NOT(ISERROR(SEARCH("NS",J1604:BC1620)))</formula>
    </cfRule>
  </conditionalFormatting>
  <conditionalFormatting sqref="J1613:BC1620 J1612:AR1612 AU1604:AX1612 AZ1604:BC1612 J1604:M1611 O1604:S1611 U1604:AQ1610 U1611:AR1611">
    <cfRule type="containsText" dxfId="13459" priority="2660" stopIfTrue="1" operator="containsText" text="DW">
      <formula>NOT(ISERROR(SEARCH("DW",J1604:BC1620)))</formula>
    </cfRule>
  </conditionalFormatting>
  <conditionalFormatting sqref="J1613:BC1620 J1612:AR1612 AU1604:AX1612 AZ1604:BC1612 J1604:M1611 O1604:S1611 U1604:AQ1610 U1611:AR1611">
    <cfRule type="containsText" dxfId="13458" priority="2661" stopIfTrue="1" operator="containsText" text="NC">
      <formula>NOT(ISERROR(SEARCH("NC",J1604:BC1620)))</formula>
    </cfRule>
  </conditionalFormatting>
  <conditionalFormatting sqref="J2223:BC2232">
    <cfRule type="containsText" dxfId="13457" priority="2662" stopIfTrue="1" operator="containsText" text="NS">
      <formula>NOT(ISERROR(SEARCH("NS",J2223:BC2232)))</formula>
    </cfRule>
  </conditionalFormatting>
  <conditionalFormatting sqref="J2223:BC2232">
    <cfRule type="containsText" dxfId="13456" priority="2663" stopIfTrue="1" operator="containsText" text="DW">
      <formula>NOT(ISERROR(SEARCH("DW",J2223:BC2232)))</formula>
    </cfRule>
  </conditionalFormatting>
  <conditionalFormatting sqref="J2223:BC2232">
    <cfRule type="containsText" dxfId="13455" priority="2664" stopIfTrue="1" operator="containsText" text="NC">
      <formula>NOT(ISERROR(SEARCH("NC",J2223:BC2232)))</formula>
    </cfRule>
  </conditionalFormatting>
  <conditionalFormatting sqref="J582:BC582">
    <cfRule type="containsText" dxfId="13454" priority="2665" stopIfTrue="1" operator="containsText" text="NS">
      <formula>NOT(ISERROR(SEARCH("NS",J582:BC582)))</formula>
    </cfRule>
  </conditionalFormatting>
  <conditionalFormatting sqref="J582:BC582">
    <cfRule type="containsText" dxfId="13453" priority="2666" stopIfTrue="1" operator="containsText" text="DW">
      <formula>NOT(ISERROR(SEARCH("DW",J582:BC582)))</formula>
    </cfRule>
  </conditionalFormatting>
  <conditionalFormatting sqref="J582:BC582">
    <cfRule type="containsText" dxfId="13452" priority="2667" stopIfTrue="1" operator="containsText" text="NC">
      <formula>NOT(ISERROR(SEARCH("NC",J582:BC582)))</formula>
    </cfRule>
  </conditionalFormatting>
  <conditionalFormatting sqref="J786:BC786">
    <cfRule type="containsText" dxfId="13451" priority="2668" stopIfTrue="1" operator="containsText" text="NS">
      <formula>NOT(ISERROR(SEARCH("NS",J786:BC786)))</formula>
    </cfRule>
  </conditionalFormatting>
  <conditionalFormatting sqref="J786:BC786">
    <cfRule type="containsText" dxfId="13450" priority="2669" stopIfTrue="1" operator="containsText" text="DW">
      <formula>NOT(ISERROR(SEARCH("DW",J786:BC786)))</formula>
    </cfRule>
  </conditionalFormatting>
  <conditionalFormatting sqref="J786:BC786">
    <cfRule type="containsText" dxfId="13449" priority="2670" stopIfTrue="1" operator="containsText" text="NC">
      <formula>NOT(ISERROR(SEARCH("NC",J786:BC786)))</formula>
    </cfRule>
  </conditionalFormatting>
  <conditionalFormatting sqref="J1452:AO1453">
    <cfRule type="containsText" dxfId="13448" priority="2671" stopIfTrue="1" operator="containsText" text="NS">
      <formula>NOT(ISERROR(SEARCH("NS",J1452:AO1453)))</formula>
    </cfRule>
  </conditionalFormatting>
  <conditionalFormatting sqref="J1452:AO1453">
    <cfRule type="containsText" dxfId="13447" priority="2672" stopIfTrue="1" operator="containsText" text="DW">
      <formula>NOT(ISERROR(SEARCH("DW",J1452:AO1453)))</formula>
    </cfRule>
  </conditionalFormatting>
  <conditionalFormatting sqref="J1452:AO1453">
    <cfRule type="containsText" dxfId="13446" priority="2673" stopIfTrue="1" operator="containsText" text="NC">
      <formula>NOT(ISERROR(SEARCH("NC",J1452:AO1453)))</formula>
    </cfRule>
  </conditionalFormatting>
  <conditionalFormatting sqref="AQ1452:BC1453">
    <cfRule type="containsText" dxfId="13445" priority="2674" stopIfTrue="1" operator="containsText" text="NS">
      <formula>NOT(ISERROR(SEARCH("NS",AQ1452:BC1453)))</formula>
    </cfRule>
  </conditionalFormatting>
  <conditionalFormatting sqref="AQ1452:BC1453">
    <cfRule type="containsText" dxfId="13444" priority="2675" stopIfTrue="1" operator="containsText" text="DW">
      <formula>NOT(ISERROR(SEARCH("DW",AQ1452:BC1453)))</formula>
    </cfRule>
  </conditionalFormatting>
  <conditionalFormatting sqref="AQ1452:BC1453">
    <cfRule type="containsText" dxfId="13443" priority="2676" stopIfTrue="1" operator="containsText" text="NC">
      <formula>NOT(ISERROR(SEARCH("NC",AQ1452:BC1453)))</formula>
    </cfRule>
  </conditionalFormatting>
  <conditionalFormatting sqref="J1446:AO1446">
    <cfRule type="containsText" dxfId="13442" priority="2677" stopIfTrue="1" operator="containsText" text="NS">
      <formula>NOT(ISERROR(SEARCH("NS",J1446:AO1446)))</formula>
    </cfRule>
  </conditionalFormatting>
  <conditionalFormatting sqref="J1446:AO1446">
    <cfRule type="containsText" dxfId="13441" priority="2678" stopIfTrue="1" operator="containsText" text="DW">
      <formula>NOT(ISERROR(SEARCH("DW",J1446:AO1446)))</formula>
    </cfRule>
  </conditionalFormatting>
  <conditionalFormatting sqref="J1446:AO1446">
    <cfRule type="containsText" dxfId="13440" priority="2679" stopIfTrue="1" operator="containsText" text="NC">
      <formula>NOT(ISERROR(SEARCH("NC",J1446:AO1446)))</formula>
    </cfRule>
  </conditionalFormatting>
  <conditionalFormatting sqref="AQ1446:BC1446">
    <cfRule type="containsText" dxfId="13439" priority="2680" stopIfTrue="1" operator="containsText" text="NS">
      <formula>NOT(ISERROR(SEARCH("NS",AQ1446:BC1446)))</formula>
    </cfRule>
  </conditionalFormatting>
  <conditionalFormatting sqref="AQ1446:BC1446">
    <cfRule type="containsText" dxfId="13438" priority="2681" stopIfTrue="1" operator="containsText" text="DW">
      <formula>NOT(ISERROR(SEARCH("DW",AQ1446:BC1446)))</formula>
    </cfRule>
  </conditionalFormatting>
  <conditionalFormatting sqref="AQ1446:BC1446">
    <cfRule type="containsText" dxfId="13437" priority="2682" stopIfTrue="1" operator="containsText" text="NC">
      <formula>NOT(ISERROR(SEARCH("NC",AQ1446:BC1446)))</formula>
    </cfRule>
  </conditionalFormatting>
  <conditionalFormatting sqref="F2222:BD2222">
    <cfRule type="containsText" dxfId="13436" priority="2683" stopIfTrue="1" operator="containsText" text="NS">
      <formula>NOT(ISERROR(SEARCH("NS",F2222:BD2222)))</formula>
    </cfRule>
  </conditionalFormatting>
  <conditionalFormatting sqref="F2222:BD2222">
    <cfRule type="containsText" dxfId="13435" priority="2684" stopIfTrue="1" operator="containsText" text="DW">
      <formula>NOT(ISERROR(SEARCH("DW",F2222:BD2222)))</formula>
    </cfRule>
  </conditionalFormatting>
  <conditionalFormatting sqref="F2222:BD2222">
    <cfRule type="containsText" dxfId="13434" priority="2685" stopIfTrue="1" operator="containsText" text="NC">
      <formula>NOT(ISERROR(SEARCH("NC",F2222:BD2222)))</formula>
    </cfRule>
  </conditionalFormatting>
  <conditionalFormatting sqref="F379:X379">
    <cfRule type="containsText" dxfId="13433" priority="2686" stopIfTrue="1" operator="containsText" text="NS">
      <formula>NOT(ISERROR(SEARCH("NS",F379:X379)))</formula>
    </cfRule>
  </conditionalFormatting>
  <conditionalFormatting sqref="F379:X379">
    <cfRule type="containsText" dxfId="13432" priority="2687" stopIfTrue="1" operator="containsText" text="DW">
      <formula>NOT(ISERROR(SEARCH("DW",F379:X379)))</formula>
    </cfRule>
  </conditionalFormatting>
  <conditionalFormatting sqref="F379:X379">
    <cfRule type="containsText" dxfId="13431" priority="2688" stopIfTrue="1" operator="containsText" text="NC">
      <formula>NOT(ISERROR(SEARCH("NC",F379:X379)))</formula>
    </cfRule>
  </conditionalFormatting>
  <conditionalFormatting sqref="AB379:AK379">
    <cfRule type="containsText" dxfId="13430" priority="2689" stopIfTrue="1" operator="containsText" text="NS">
      <formula>NOT(ISERROR(SEARCH("NS",AB379:AK379)))</formula>
    </cfRule>
  </conditionalFormatting>
  <conditionalFormatting sqref="AB379:AK379">
    <cfRule type="containsText" dxfId="13429" priority="2690" stopIfTrue="1" operator="containsText" text="DW">
      <formula>NOT(ISERROR(SEARCH("DW",AB379:AK379)))</formula>
    </cfRule>
  </conditionalFormatting>
  <conditionalFormatting sqref="AB379:AK379">
    <cfRule type="containsText" dxfId="13428" priority="2691" stopIfTrue="1" operator="containsText" text="NC">
      <formula>NOT(ISERROR(SEARCH("NC",AB379:AK379)))</formula>
    </cfRule>
  </conditionalFormatting>
  <conditionalFormatting sqref="AQ379:AW379">
    <cfRule type="containsText" dxfId="13427" priority="2692" stopIfTrue="1" operator="containsText" text="NS">
      <formula>NOT(ISERROR(SEARCH("NS",AQ379:AW379)))</formula>
    </cfRule>
  </conditionalFormatting>
  <conditionalFormatting sqref="AQ379:AW379">
    <cfRule type="containsText" dxfId="13426" priority="2693" stopIfTrue="1" operator="containsText" text="DW">
      <formula>NOT(ISERROR(SEARCH("DW",AQ379:AW379)))</formula>
    </cfRule>
  </conditionalFormatting>
  <conditionalFormatting sqref="AQ379:AW379">
    <cfRule type="containsText" dxfId="13425" priority="2694" stopIfTrue="1" operator="containsText" text="NC">
      <formula>NOT(ISERROR(SEARCH("NC",AQ379:AW379)))</formula>
    </cfRule>
  </conditionalFormatting>
  <conditionalFormatting sqref="AY379:BD379">
    <cfRule type="containsText" dxfId="13424" priority="2695" stopIfTrue="1" operator="containsText" text="NS">
      <formula>NOT(ISERROR(SEARCH("NS",AY379:BD379)))</formula>
    </cfRule>
  </conditionalFormatting>
  <conditionalFormatting sqref="AY379:BD379">
    <cfRule type="containsText" dxfId="13423" priority="2696" stopIfTrue="1" operator="containsText" text="DW">
      <formula>NOT(ISERROR(SEARCH("DW",AY379:BD379)))</formula>
    </cfRule>
  </conditionalFormatting>
  <conditionalFormatting sqref="AY379:BD379">
    <cfRule type="containsText" dxfId="13422" priority="2697" stopIfTrue="1" operator="containsText" text="NC">
      <formula>NOT(ISERROR(SEARCH("NC",AY379:BD379)))</formula>
    </cfRule>
  </conditionalFormatting>
  <conditionalFormatting sqref="AM379:AO379">
    <cfRule type="containsText" dxfId="13421" priority="2698" stopIfTrue="1" operator="containsText" text="NS">
      <formula>NOT(ISERROR(SEARCH("NS",AM379:AO379)))</formula>
    </cfRule>
  </conditionalFormatting>
  <conditionalFormatting sqref="AM379:AO379">
    <cfRule type="containsText" dxfId="13420" priority="2699" stopIfTrue="1" operator="containsText" text="DW">
      <formula>NOT(ISERROR(SEARCH("DW",AM379:AO379)))</formula>
    </cfRule>
  </conditionalFormatting>
  <conditionalFormatting sqref="AM379:AO379">
    <cfRule type="containsText" dxfId="13419" priority="2700" stopIfTrue="1" operator="containsText" text="NC">
      <formula>NOT(ISERROR(SEARCH("NC",AM379:AO379)))</formula>
    </cfRule>
  </conditionalFormatting>
  <conditionalFormatting sqref="F481:BD481">
    <cfRule type="containsText" dxfId="13418" priority="2701" stopIfTrue="1" operator="containsText" text="NS">
      <formula>NOT(ISERROR(SEARCH("NS",F481:BD481)))</formula>
    </cfRule>
  </conditionalFormatting>
  <conditionalFormatting sqref="F481:BD481">
    <cfRule type="containsText" dxfId="13417" priority="2702" stopIfTrue="1" operator="containsText" text="DW">
      <formula>NOT(ISERROR(SEARCH("DW",F481:BD481)))</formula>
    </cfRule>
  </conditionalFormatting>
  <conditionalFormatting sqref="F481:BD481">
    <cfRule type="containsText" dxfId="13416" priority="2703" stopIfTrue="1" operator="containsText" text="NC">
      <formula>NOT(ISERROR(SEARCH("NC",F481:BD481)))</formula>
    </cfRule>
  </conditionalFormatting>
  <conditionalFormatting sqref="F583:BD583">
    <cfRule type="containsText" dxfId="13415" priority="2704" stopIfTrue="1" operator="containsText" text="NS">
      <formula>NOT(ISERROR(SEARCH("NS",F583:BD583)))</formula>
    </cfRule>
  </conditionalFormatting>
  <conditionalFormatting sqref="F583:BD583">
    <cfRule type="containsText" dxfId="13414" priority="2705" stopIfTrue="1" operator="containsText" text="DW">
      <formula>NOT(ISERROR(SEARCH("DW",F583:BD583)))</formula>
    </cfRule>
  </conditionalFormatting>
  <conditionalFormatting sqref="F583:BD583">
    <cfRule type="containsText" dxfId="13413" priority="2706" stopIfTrue="1" operator="containsText" text="NC">
      <formula>NOT(ISERROR(SEARCH("NC",F583:BD583)))</formula>
    </cfRule>
  </conditionalFormatting>
  <conditionalFormatting sqref="F685:W685">
    <cfRule type="containsText" dxfId="13412" priority="2707" stopIfTrue="1" operator="containsText" text="NS">
      <formula>NOT(ISERROR(SEARCH("NS",F685:W685)))</formula>
    </cfRule>
  </conditionalFormatting>
  <conditionalFormatting sqref="F685:W685">
    <cfRule type="containsText" dxfId="13411" priority="2708" stopIfTrue="1" operator="containsText" text="DW">
      <formula>NOT(ISERROR(SEARCH("DW",F685:W685)))</formula>
    </cfRule>
  </conditionalFormatting>
  <conditionalFormatting sqref="F685:W685">
    <cfRule type="containsText" dxfId="13410" priority="2709" stopIfTrue="1" operator="containsText" text="NC">
      <formula>NOT(ISERROR(SEARCH("NC",F685:W685)))</formula>
    </cfRule>
  </conditionalFormatting>
  <conditionalFormatting sqref="Y685">
    <cfRule type="containsText" dxfId="13409" priority="2710" stopIfTrue="1" operator="containsText" text="NS">
      <formula>NOT(ISERROR(SEARCH("NS",Y685)))</formula>
    </cfRule>
  </conditionalFormatting>
  <conditionalFormatting sqref="Y685">
    <cfRule type="containsText" dxfId="13408" priority="2711" stopIfTrue="1" operator="containsText" text="DW">
      <formula>NOT(ISERROR(SEARCH("DW",Y685)))</formula>
    </cfRule>
  </conditionalFormatting>
  <conditionalFormatting sqref="Y685">
    <cfRule type="containsText" dxfId="13407" priority="2712" stopIfTrue="1" operator="containsText" text="NC">
      <formula>NOT(ISERROR(SEARCH("NC",Y685)))</formula>
    </cfRule>
  </conditionalFormatting>
  <conditionalFormatting sqref="AB685:BD685">
    <cfRule type="containsText" dxfId="13406" priority="2713" stopIfTrue="1" operator="containsText" text="NS">
      <formula>NOT(ISERROR(SEARCH("NS",AB685:BD685)))</formula>
    </cfRule>
  </conditionalFormatting>
  <conditionalFormatting sqref="AB685:BD685">
    <cfRule type="containsText" dxfId="13405" priority="2714" stopIfTrue="1" operator="containsText" text="DW">
      <formula>NOT(ISERROR(SEARCH("DW",AB685:BD685)))</formula>
    </cfRule>
  </conditionalFormatting>
  <conditionalFormatting sqref="AB685:BD685">
    <cfRule type="containsText" dxfId="13404" priority="2715" stopIfTrue="1" operator="containsText" text="NC">
      <formula>NOT(ISERROR(SEARCH("NC",AB685:BD685)))</formula>
    </cfRule>
  </conditionalFormatting>
  <conditionalFormatting sqref="F787:BD787">
    <cfRule type="containsText" dxfId="13403" priority="2716" stopIfTrue="1" operator="containsText" text="NS">
      <formula>NOT(ISERROR(SEARCH("NS",F787:BD787)))</formula>
    </cfRule>
  </conditionalFormatting>
  <conditionalFormatting sqref="F787:BD787">
    <cfRule type="containsText" dxfId="13402" priority="2717" stopIfTrue="1" operator="containsText" text="DW">
      <formula>NOT(ISERROR(SEARCH("DW",F787:BD787)))</formula>
    </cfRule>
  </conditionalFormatting>
  <conditionalFormatting sqref="F787:BD787">
    <cfRule type="containsText" dxfId="13401" priority="2718" stopIfTrue="1" operator="containsText" text="NC">
      <formula>NOT(ISERROR(SEARCH("NC",F787:BD787)))</formula>
    </cfRule>
  </conditionalFormatting>
  <conditionalFormatting sqref="F889:BD889">
    <cfRule type="containsText" dxfId="13400" priority="2719" stopIfTrue="1" operator="containsText" text="NS">
      <formula>NOT(ISERROR(SEARCH("NS",F889:BD889)))</formula>
    </cfRule>
  </conditionalFormatting>
  <conditionalFormatting sqref="F889:BD889">
    <cfRule type="containsText" dxfId="13399" priority="2720" stopIfTrue="1" operator="containsText" text="DW">
      <formula>NOT(ISERROR(SEARCH("DW",F889:BD889)))</formula>
    </cfRule>
  </conditionalFormatting>
  <conditionalFormatting sqref="F889:BD889">
    <cfRule type="containsText" dxfId="13398" priority="2721" stopIfTrue="1" operator="containsText" text="NC">
      <formula>NOT(ISERROR(SEARCH("NC",F889:BD889)))</formula>
    </cfRule>
  </conditionalFormatting>
  <conditionalFormatting sqref="F991:AP991">
    <cfRule type="containsText" dxfId="13397" priority="2722" stopIfTrue="1" operator="containsText" text="NS">
      <formula>NOT(ISERROR(SEARCH("NS",F991:AP991)))</formula>
    </cfRule>
  </conditionalFormatting>
  <conditionalFormatting sqref="F991:AP991">
    <cfRule type="containsText" dxfId="13396" priority="2723" stopIfTrue="1" operator="containsText" text="DW">
      <formula>NOT(ISERROR(SEARCH("DW",F991:AP991)))</formula>
    </cfRule>
  </conditionalFormatting>
  <conditionalFormatting sqref="F991:AP991">
    <cfRule type="containsText" dxfId="13395" priority="2724" stopIfTrue="1" operator="containsText" text="NC">
      <formula>NOT(ISERROR(SEARCH("NC",F991:AP991)))</formula>
    </cfRule>
  </conditionalFormatting>
  <conditionalFormatting sqref="AR991:AV991">
    <cfRule type="containsText" dxfId="13394" priority="2725" stopIfTrue="1" operator="containsText" text="NS">
      <formula>NOT(ISERROR(SEARCH("NS",AR991:AV991)))</formula>
    </cfRule>
  </conditionalFormatting>
  <conditionalFormatting sqref="AR991:AV991">
    <cfRule type="containsText" dxfId="13393" priority="2726" stopIfTrue="1" operator="containsText" text="DW">
      <formula>NOT(ISERROR(SEARCH("DW",AR991:AV991)))</formula>
    </cfRule>
  </conditionalFormatting>
  <conditionalFormatting sqref="AR991:AV991">
    <cfRule type="containsText" dxfId="13392" priority="2727" stopIfTrue="1" operator="containsText" text="NC">
      <formula>NOT(ISERROR(SEARCH("NC",AR991:AV991)))</formula>
    </cfRule>
  </conditionalFormatting>
  <conditionalFormatting sqref="AX991:BD991">
    <cfRule type="containsText" dxfId="13391" priority="2728" stopIfTrue="1" operator="containsText" text="NS">
      <formula>NOT(ISERROR(SEARCH("NS",AX991:BD991)))</formula>
    </cfRule>
  </conditionalFormatting>
  <conditionalFormatting sqref="AX991:BD991">
    <cfRule type="containsText" dxfId="13390" priority="2729" stopIfTrue="1" operator="containsText" text="DW">
      <formula>NOT(ISERROR(SEARCH("DW",AX991:BD991)))</formula>
    </cfRule>
  </conditionalFormatting>
  <conditionalFormatting sqref="AX991:BD991">
    <cfRule type="containsText" dxfId="13389" priority="2730" stopIfTrue="1" operator="containsText" text="NC">
      <formula>NOT(ISERROR(SEARCH("NC",AX991:BD991)))</formula>
    </cfRule>
  </conditionalFormatting>
  <conditionalFormatting sqref="F1093:BD1093">
    <cfRule type="containsText" dxfId="13388" priority="2731" stopIfTrue="1" operator="containsText" text="NS">
      <formula>NOT(ISERROR(SEARCH("NS",F1093:BD1093)))</formula>
    </cfRule>
  </conditionalFormatting>
  <conditionalFormatting sqref="F1093:BD1093">
    <cfRule type="containsText" dxfId="13387" priority="2732" stopIfTrue="1" operator="containsText" text="DW">
      <formula>NOT(ISERROR(SEARCH("DW",F1093:BD1093)))</formula>
    </cfRule>
  </conditionalFormatting>
  <conditionalFormatting sqref="F1093:BD1093">
    <cfRule type="containsText" dxfId="13386" priority="2733" stopIfTrue="1" operator="containsText" text="NC">
      <formula>NOT(ISERROR(SEARCH("NC",F1093:BD1093)))</formula>
    </cfRule>
  </conditionalFormatting>
  <conditionalFormatting sqref="F1195:BD1195">
    <cfRule type="containsText" dxfId="13385" priority="2734" stopIfTrue="1" operator="containsText" text="NS">
      <formula>NOT(ISERROR(SEARCH("NS",F1195:BD1195)))</formula>
    </cfRule>
  </conditionalFormatting>
  <conditionalFormatting sqref="F1195:BD1195">
    <cfRule type="containsText" dxfId="13384" priority="2735" stopIfTrue="1" operator="containsText" text="DW">
      <formula>NOT(ISERROR(SEARCH("DW",F1195:BD1195)))</formula>
    </cfRule>
  </conditionalFormatting>
  <conditionalFormatting sqref="F1195:BD1195">
    <cfRule type="containsText" dxfId="13383" priority="2736" stopIfTrue="1" operator="containsText" text="NC">
      <formula>NOT(ISERROR(SEARCH("NC",F1195:BD1195)))</formula>
    </cfRule>
  </conditionalFormatting>
  <conditionalFormatting sqref="F1297:N1297 P1297:BD1297">
    <cfRule type="containsText" dxfId="13382" priority="2737" stopIfTrue="1" operator="containsText" text="NS">
      <formula>NOT(ISERROR(SEARCH("NS",F1297:BD1297)))</formula>
    </cfRule>
  </conditionalFormatting>
  <conditionalFormatting sqref="F1297:N1297 P1297:BD1297">
    <cfRule type="containsText" dxfId="13381" priority="2738" stopIfTrue="1" operator="containsText" text="DW">
      <formula>NOT(ISERROR(SEARCH("DW",F1297:BD1297)))</formula>
    </cfRule>
  </conditionalFormatting>
  <conditionalFormatting sqref="F1297:N1297 P1297:BD1297">
    <cfRule type="containsText" dxfId="13380" priority="2739" stopIfTrue="1" operator="containsText" text="NC">
      <formula>NOT(ISERROR(SEARCH("NC",F1297:BD1297)))</formula>
    </cfRule>
  </conditionalFormatting>
  <conditionalFormatting sqref="F1399:BD1399">
    <cfRule type="containsText" dxfId="13379" priority="2740" stopIfTrue="1" operator="containsText" text="NS">
      <formula>NOT(ISERROR(SEARCH("NS",F1399:BD1399)))</formula>
    </cfRule>
  </conditionalFormatting>
  <conditionalFormatting sqref="F1399:BD1399">
    <cfRule type="containsText" dxfId="13378" priority="2741" stopIfTrue="1" operator="containsText" text="DW">
      <formula>NOT(ISERROR(SEARCH("DW",F1399:BD1399)))</formula>
    </cfRule>
  </conditionalFormatting>
  <conditionalFormatting sqref="F1399:BD1399">
    <cfRule type="containsText" dxfId="13377" priority="2742" stopIfTrue="1" operator="containsText" text="NC">
      <formula>NOT(ISERROR(SEARCH("NC",F1399:BD1399)))</formula>
    </cfRule>
  </conditionalFormatting>
  <conditionalFormatting sqref="F1501:V1501 X1501:BD1501">
    <cfRule type="containsText" dxfId="13376" priority="2743" stopIfTrue="1" operator="containsText" text="NS">
      <formula>NOT(ISERROR(SEARCH("NS",F1501:BD1501)))</formula>
    </cfRule>
  </conditionalFormatting>
  <conditionalFormatting sqref="F1501:V1501 X1501:BD1501">
    <cfRule type="containsText" dxfId="13375" priority="2744" stopIfTrue="1" operator="containsText" text="DW">
      <formula>NOT(ISERROR(SEARCH("DW",F1501:BD1501)))</formula>
    </cfRule>
  </conditionalFormatting>
  <conditionalFormatting sqref="F1501:V1501 X1501:BD1501">
    <cfRule type="containsText" dxfId="13374" priority="2745" stopIfTrue="1" operator="containsText" text="NC">
      <formula>NOT(ISERROR(SEARCH("NC",F1501:BD1501)))</formula>
    </cfRule>
  </conditionalFormatting>
  <conditionalFormatting sqref="F1603:M1603 AU1603:AX1603 AZ1603:BD1603 O1603:S1603 U1603:AQ1603">
    <cfRule type="containsText" dxfId="13373" priority="2746" stopIfTrue="1" operator="containsText" text="NS">
      <formula>NOT(ISERROR(SEARCH("NS",F1603:BD1603)))</formula>
    </cfRule>
  </conditionalFormatting>
  <conditionalFormatting sqref="F1603:M1603 AU1603:AX1603 AZ1603:BD1603 O1603:S1603 U1603:AQ1603">
    <cfRule type="containsText" dxfId="13372" priority="2747" stopIfTrue="1" operator="containsText" text="DW">
      <formula>NOT(ISERROR(SEARCH("DW",F1603:BD1603)))</formula>
    </cfRule>
  </conditionalFormatting>
  <conditionalFormatting sqref="F1603:M1603 AU1603:AX1603 AZ1603:BD1603 O1603:S1603 U1603:AQ1603">
    <cfRule type="containsText" dxfId="13371" priority="2748" stopIfTrue="1" operator="containsText" text="NC">
      <formula>NOT(ISERROR(SEARCH("NC",F1603:BD1603)))</formula>
    </cfRule>
  </conditionalFormatting>
  <conditionalFormatting sqref="F1705:H1705 J1705:AB1705 AZ1705:BD1705 AE1705:AI1705 AK1705 AT1705:AX1705 AM1705:AP1705 AR1705">
    <cfRule type="containsText" dxfId="13370" priority="2749" stopIfTrue="1" operator="containsText" text="NS">
      <formula>NOT(ISERROR(SEARCH("NS",F1705:BD1705)))</formula>
    </cfRule>
  </conditionalFormatting>
  <conditionalFormatting sqref="F1705:H1705 J1705:AB1705 AZ1705:BD1705 AE1705:AI1705 AK1705 AT1705:AX1705 AM1705:AP1705 AR1705">
    <cfRule type="containsText" dxfId="13369" priority="2750" stopIfTrue="1" operator="containsText" text="DW">
      <formula>NOT(ISERROR(SEARCH("DW",F1705:BD1705)))</formula>
    </cfRule>
  </conditionalFormatting>
  <conditionalFormatting sqref="F1705:H1705 J1705:AB1705 AZ1705:BD1705 AE1705:AI1705 AK1705 AT1705:AX1705 AM1705:AP1705 AR1705">
    <cfRule type="containsText" dxfId="13368" priority="2751" stopIfTrue="1" operator="containsText" text="NC">
      <formula>NOT(ISERROR(SEARCH("NC",F1705:BD1705)))</formula>
    </cfRule>
  </conditionalFormatting>
  <conditionalFormatting sqref="F1807:J1807 AD1807:AH1807 L1807:S1807 AJ1807:AK1807 AY1807:BD1807 AR1807:AV1807 U1807:AB1807 AM1807:AO1807">
    <cfRule type="containsText" dxfId="13367" priority="2752" stopIfTrue="1" operator="containsText" text="NS">
      <formula>NOT(ISERROR(SEARCH("NS",F1807:BD1807)))</formula>
    </cfRule>
  </conditionalFormatting>
  <conditionalFormatting sqref="F1807:J1807 AD1807:AH1807 L1807:S1807 AJ1807:AK1807 AY1807:BD1807 AR1807:AV1807 U1807:AB1807 AM1807:AO1807">
    <cfRule type="containsText" dxfId="13366" priority="2753" stopIfTrue="1" operator="containsText" text="DW">
      <formula>NOT(ISERROR(SEARCH("DW",F1807:BD1807)))</formula>
    </cfRule>
  </conditionalFormatting>
  <conditionalFormatting sqref="F1807:J1807 AD1807:AH1807 L1807:S1807 AJ1807:AK1807 AY1807:BD1807 AR1807:AV1807 U1807:AB1807 AM1807:AO1807">
    <cfRule type="containsText" dxfId="13365" priority="2754" stopIfTrue="1" operator="containsText" text="NC">
      <formula>NOT(ISERROR(SEARCH("NC",F1807:BD1807)))</formula>
    </cfRule>
  </conditionalFormatting>
  <conditionalFormatting sqref="F1909:BD1909">
    <cfRule type="containsText" dxfId="13364" priority="2755" stopIfTrue="1" operator="containsText" text="NS">
      <formula>NOT(ISERROR(SEARCH("NS",F1909:BD1909)))</formula>
    </cfRule>
  </conditionalFormatting>
  <conditionalFormatting sqref="F1909:BD1909">
    <cfRule type="containsText" dxfId="13363" priority="2756" stopIfTrue="1" operator="containsText" text="DW">
      <formula>NOT(ISERROR(SEARCH("DW",F1909:BD1909)))</formula>
    </cfRule>
  </conditionalFormatting>
  <conditionalFormatting sqref="F1909:BD1909">
    <cfRule type="containsText" dxfId="13362" priority="2757" stopIfTrue="1" operator="containsText" text="NC">
      <formula>NOT(ISERROR(SEARCH("NC",F1909:BD1909)))</formula>
    </cfRule>
  </conditionalFormatting>
  <conditionalFormatting sqref="F2011:BD2011">
    <cfRule type="containsText" dxfId="13361" priority="2758" stopIfTrue="1" operator="containsText" text="NS">
      <formula>NOT(ISERROR(SEARCH("NS",F2011:BD2011)))</formula>
    </cfRule>
  </conditionalFormatting>
  <conditionalFormatting sqref="F2011:BD2011">
    <cfRule type="containsText" dxfId="13360" priority="2759" stopIfTrue="1" operator="containsText" text="DW">
      <formula>NOT(ISERROR(SEARCH("DW",F2011:BD2011)))</formula>
    </cfRule>
  </conditionalFormatting>
  <conditionalFormatting sqref="F2011:BD2011">
    <cfRule type="containsText" dxfId="13359" priority="2760" stopIfTrue="1" operator="containsText" text="NC">
      <formula>NOT(ISERROR(SEARCH("NC",F2011:BD2011)))</formula>
    </cfRule>
  </conditionalFormatting>
  <conditionalFormatting sqref="F2113:BD2113">
    <cfRule type="containsText" dxfId="13358" priority="2761" stopIfTrue="1" operator="containsText" text="NS">
      <formula>NOT(ISERROR(SEARCH("NS",F2113:BD2113)))</formula>
    </cfRule>
  </conditionalFormatting>
  <conditionalFormatting sqref="F2113:BD2113">
    <cfRule type="containsText" dxfId="13357" priority="2762" stopIfTrue="1" operator="containsText" text="DW">
      <formula>NOT(ISERROR(SEARCH("DW",F2113:BD2113)))</formula>
    </cfRule>
  </conditionalFormatting>
  <conditionalFormatting sqref="F2113:BD2113">
    <cfRule type="containsText" dxfId="13356" priority="2763" stopIfTrue="1" operator="containsText" text="NC">
      <formula>NOT(ISERROR(SEARCH("NC",F2113:BD2113)))</formula>
    </cfRule>
  </conditionalFormatting>
  <conditionalFormatting sqref="F2215:BD2215">
    <cfRule type="containsText" dxfId="13355" priority="2764" stopIfTrue="1" operator="containsText" text="NS">
      <formula>NOT(ISERROR(SEARCH("NS",F2215:BD2215)))</formula>
    </cfRule>
  </conditionalFormatting>
  <conditionalFormatting sqref="F2215:BD2215">
    <cfRule type="containsText" dxfId="13354" priority="2765" stopIfTrue="1" operator="containsText" text="DW">
      <formula>NOT(ISERROR(SEARCH("DW",F2215:BD2215)))</formula>
    </cfRule>
  </conditionalFormatting>
  <conditionalFormatting sqref="F2215:BD2215">
    <cfRule type="containsText" dxfId="13353" priority="2766" stopIfTrue="1" operator="containsText" text="NC">
      <formula>NOT(ISERROR(SEARCH("NC",F2215:BD2215)))</formula>
    </cfRule>
  </conditionalFormatting>
  <conditionalFormatting sqref="F2317:BD2317">
    <cfRule type="containsText" dxfId="13352" priority="2767" stopIfTrue="1" operator="containsText" text="NS">
      <formula>NOT(ISERROR(SEARCH("NS",F2317:BD2317)))</formula>
    </cfRule>
  </conditionalFormatting>
  <conditionalFormatting sqref="F2317:BD2317">
    <cfRule type="containsText" dxfId="13351" priority="2768" stopIfTrue="1" operator="containsText" text="DW">
      <formula>NOT(ISERROR(SEARCH("DW",F2317:BD2317)))</formula>
    </cfRule>
  </conditionalFormatting>
  <conditionalFormatting sqref="F2317:BD2317">
    <cfRule type="containsText" dxfId="13350" priority="2769" stopIfTrue="1" operator="containsText" text="NC">
      <formula>NOT(ISERROR(SEARCH("NC",F2317:BD2317)))</formula>
    </cfRule>
  </conditionalFormatting>
  <conditionalFormatting sqref="F2419:BD2419">
    <cfRule type="containsText" dxfId="13349" priority="2770" stopIfTrue="1" operator="containsText" text="NS">
      <formula>NOT(ISERROR(SEARCH("NS",F2419:BD2419)))</formula>
    </cfRule>
  </conditionalFormatting>
  <conditionalFormatting sqref="F2419:BD2419">
    <cfRule type="containsText" dxfId="13348" priority="2771" stopIfTrue="1" operator="containsText" text="DW">
      <formula>NOT(ISERROR(SEARCH("DW",F2419:BD2419)))</formula>
    </cfRule>
  </conditionalFormatting>
  <conditionalFormatting sqref="F2419:BD2419">
    <cfRule type="containsText" dxfId="13347" priority="2772" stopIfTrue="1" operator="containsText" text="NC">
      <formula>NOT(ISERROR(SEARCH("NC",F2419:BD2419)))</formula>
    </cfRule>
  </conditionalFormatting>
  <conditionalFormatting sqref="F2521:BD2521">
    <cfRule type="containsText" dxfId="13346" priority="2773" stopIfTrue="1" operator="containsText" text="NS">
      <formula>NOT(ISERROR(SEARCH("NS",F2521:BD2521)))</formula>
    </cfRule>
  </conditionalFormatting>
  <conditionalFormatting sqref="F2521:BD2521">
    <cfRule type="containsText" dxfId="13345" priority="2774" stopIfTrue="1" operator="containsText" text="DW">
      <formula>NOT(ISERROR(SEARCH("DW",F2521:BD2521)))</formula>
    </cfRule>
  </conditionalFormatting>
  <conditionalFormatting sqref="F2521:BD2521">
    <cfRule type="containsText" dxfId="13344" priority="2775" stopIfTrue="1" operator="containsText" text="NC">
      <formula>NOT(ISERROR(SEARCH("NC",F2521:BD2521)))</formula>
    </cfRule>
  </conditionalFormatting>
  <conditionalFormatting sqref="F2623:BD2623">
    <cfRule type="containsText" dxfId="13343" priority="2776" stopIfTrue="1" operator="containsText" text="NS">
      <formula>NOT(ISERROR(SEARCH("NS",F2623:BD2623)))</formula>
    </cfRule>
  </conditionalFormatting>
  <conditionalFormatting sqref="F2623:BD2623">
    <cfRule type="containsText" dxfId="13342" priority="2777" stopIfTrue="1" operator="containsText" text="DW">
      <formula>NOT(ISERROR(SEARCH("DW",F2623:BD2623)))</formula>
    </cfRule>
  </conditionalFormatting>
  <conditionalFormatting sqref="F2623:BD2623">
    <cfRule type="containsText" dxfId="13341" priority="2778" stopIfTrue="1" operator="containsText" text="NC">
      <formula>NOT(ISERROR(SEARCH("NC",F2623:BD2623)))</formula>
    </cfRule>
  </conditionalFormatting>
  <conditionalFormatting sqref="AU4:AV43">
    <cfRule type="containsText" dxfId="13340" priority="2779" stopIfTrue="1" operator="containsText" text="NS">
      <formula>NOT(ISERROR(SEARCH("NS",AU4:AV43)))</formula>
    </cfRule>
  </conditionalFormatting>
  <conditionalFormatting sqref="AU4:AV43">
    <cfRule type="containsText" dxfId="13339" priority="2780" stopIfTrue="1" operator="containsText" text="DW">
      <formula>NOT(ISERROR(SEARCH("DW",AU4:AV43)))</formula>
    </cfRule>
  </conditionalFormatting>
  <conditionalFormatting sqref="AU4:AV43">
    <cfRule type="containsText" dxfId="13338" priority="2781" stopIfTrue="1" operator="containsText" text="NC">
      <formula>NOT(ISERROR(SEARCH("NC",AU4:AV43)))</formula>
    </cfRule>
  </conditionalFormatting>
  <conditionalFormatting sqref="AJ4:AJ43">
    <cfRule type="containsText" dxfId="13337" priority="2782" stopIfTrue="1" operator="containsText" text="NS">
      <formula>NOT(ISERROR(SEARCH("NS",AJ4:AJ43)))</formula>
    </cfRule>
  </conditionalFormatting>
  <conditionalFormatting sqref="AJ4:AJ43">
    <cfRule type="containsText" dxfId="13336" priority="2783" stopIfTrue="1" operator="containsText" text="DW">
      <formula>NOT(ISERROR(SEARCH("DW",AJ4:AJ43)))</formula>
    </cfRule>
  </conditionalFormatting>
  <conditionalFormatting sqref="AJ4:AJ43">
    <cfRule type="containsText" dxfId="13335" priority="2784" stopIfTrue="1" operator="containsText" text="NC">
      <formula>NOT(ISERROR(SEARCH("NC",AJ4:AJ43)))</formula>
    </cfRule>
  </conditionalFormatting>
  <conditionalFormatting sqref="P43">
    <cfRule type="containsText" dxfId="13334" priority="2785" stopIfTrue="1" operator="containsText" text="NS">
      <formula>NOT(ISERROR(SEARCH("NS",P43)))</formula>
    </cfRule>
  </conditionalFormatting>
  <conditionalFormatting sqref="P43">
    <cfRule type="containsText" dxfId="13333" priority="2786" stopIfTrue="1" operator="containsText" text="DW">
      <formula>NOT(ISERROR(SEARCH("DW",P43)))</formula>
    </cfRule>
  </conditionalFormatting>
  <conditionalFormatting sqref="P43">
    <cfRule type="containsText" dxfId="13332" priority="2787" stopIfTrue="1" operator="containsText" text="NC">
      <formula>NOT(ISERROR(SEARCH("NC",P43)))</formula>
    </cfRule>
  </conditionalFormatting>
  <conditionalFormatting sqref="BA4:BC43">
    <cfRule type="containsText" dxfId="13331" priority="2788" stopIfTrue="1" operator="containsText" text="NS">
      <formula>NOT(ISERROR(SEARCH("NS",BA4:BC43)))</formula>
    </cfRule>
  </conditionalFormatting>
  <conditionalFormatting sqref="BA4:BC43">
    <cfRule type="containsText" dxfId="13330" priority="2789" stopIfTrue="1" operator="containsText" text="DW">
      <formula>NOT(ISERROR(SEARCH("DW",BA4:BC43)))</formula>
    </cfRule>
  </conditionalFormatting>
  <conditionalFormatting sqref="BA4:BC43">
    <cfRule type="containsText" dxfId="13329" priority="2790" stopIfTrue="1" operator="containsText" text="NC">
      <formula>NOT(ISERROR(SEARCH("NC",BA4:BC43)))</formula>
    </cfRule>
  </conditionalFormatting>
  <conditionalFormatting sqref="BD62:BD91">
    <cfRule type="containsText" dxfId="13328" priority="2791" stopIfTrue="1" operator="containsText" text="NS">
      <formula>NOT(ISERROR(SEARCH("NS",BD62:BD91)))</formula>
    </cfRule>
  </conditionalFormatting>
  <conditionalFormatting sqref="BD62:BD91">
    <cfRule type="containsText" dxfId="13327" priority="2792" stopIfTrue="1" operator="containsText" text="DW">
      <formula>NOT(ISERROR(SEARCH("DW",BD62:BD91)))</formula>
    </cfRule>
  </conditionalFormatting>
  <conditionalFormatting sqref="BD62:BD91">
    <cfRule type="containsText" dxfId="13326" priority="2793" stopIfTrue="1" operator="containsText" text="NC">
      <formula>NOT(ISERROR(SEARCH("NC",BD62:BD91)))</formula>
    </cfRule>
  </conditionalFormatting>
  <conditionalFormatting sqref="AE141:AH141">
    <cfRule type="containsText" dxfId="13325" priority="2794" stopIfTrue="1" operator="containsText" text="NS">
      <formula>NOT(ISERROR(SEARCH("NS",AE141:AH141)))</formula>
    </cfRule>
  </conditionalFormatting>
  <conditionalFormatting sqref="AE141:AH141">
    <cfRule type="containsText" dxfId="13324" priority="2795" stopIfTrue="1" operator="containsText" text="DW">
      <formula>NOT(ISERROR(SEARCH("DW",AE141:AH141)))</formula>
    </cfRule>
  </conditionalFormatting>
  <conditionalFormatting sqref="AE141:AH141">
    <cfRule type="containsText" dxfId="13323" priority="2796" stopIfTrue="1" operator="containsText" text="NC">
      <formula>NOT(ISERROR(SEARCH("NC",AE141:AH141)))</formula>
    </cfRule>
  </conditionalFormatting>
  <conditionalFormatting sqref="AV102:AV141">
    <cfRule type="containsText" dxfId="13322" priority="2797" stopIfTrue="1" operator="containsText" text="NS">
      <formula>NOT(ISERROR(SEARCH("NS",AV102:AV141)))</formula>
    </cfRule>
  </conditionalFormatting>
  <conditionalFormatting sqref="AV102:AV141">
    <cfRule type="containsText" dxfId="13321" priority="2798" stopIfTrue="1" operator="containsText" text="DW">
      <formula>NOT(ISERROR(SEARCH("DW",AV102:AV141)))</formula>
    </cfRule>
  </conditionalFormatting>
  <conditionalFormatting sqref="AV102:AV141">
    <cfRule type="containsText" dxfId="13320" priority="2799" stopIfTrue="1" operator="containsText" text="NC">
      <formula>NOT(ISERROR(SEARCH("NC",AV102:AV141)))</formula>
    </cfRule>
  </conditionalFormatting>
  <conditionalFormatting sqref="BA102:BC141">
    <cfRule type="containsText" dxfId="13319" priority="2800" stopIfTrue="1" operator="containsText" text="NS">
      <formula>NOT(ISERROR(SEARCH("NS",BA102:BC141)))</formula>
    </cfRule>
  </conditionalFormatting>
  <conditionalFormatting sqref="BA102:BC141">
    <cfRule type="containsText" dxfId="13318" priority="2801" stopIfTrue="1" operator="containsText" text="DW">
      <formula>NOT(ISERROR(SEARCH("DW",BA102:BC141)))</formula>
    </cfRule>
  </conditionalFormatting>
  <conditionalFormatting sqref="BA102:BC141">
    <cfRule type="containsText" dxfId="13317" priority="2802" stopIfTrue="1" operator="containsText" text="NC">
      <formula>NOT(ISERROR(SEARCH("NC",BA102:BC141)))</formula>
    </cfRule>
  </conditionalFormatting>
  <conditionalFormatting sqref="AX141:AY141">
    <cfRule type="containsText" dxfId="13316" priority="2803" stopIfTrue="1" operator="containsText" text="NS">
      <formula>NOT(ISERROR(SEARCH("NS",AX141:AY141)))</formula>
    </cfRule>
  </conditionalFormatting>
  <conditionalFormatting sqref="AX141:AY141">
    <cfRule type="containsText" dxfId="13315" priority="2804" stopIfTrue="1" operator="containsText" text="DW">
      <formula>NOT(ISERROR(SEARCH("DW",AX141:AY141)))</formula>
    </cfRule>
  </conditionalFormatting>
  <conditionalFormatting sqref="AX141:AY141">
    <cfRule type="containsText" dxfId="13314" priority="2805" stopIfTrue="1" operator="containsText" text="NC">
      <formula>NOT(ISERROR(SEARCH("NC",AX141:AY141)))</formula>
    </cfRule>
  </conditionalFormatting>
  <conditionalFormatting sqref="AV153:AV192">
    <cfRule type="containsText" dxfId="13313" priority="2806" stopIfTrue="1" operator="containsText" text="NS">
      <formula>NOT(ISERROR(SEARCH("NS",AV153:AV192)))</formula>
    </cfRule>
  </conditionalFormatting>
  <conditionalFormatting sqref="AV153:AV192">
    <cfRule type="containsText" dxfId="13312" priority="2807" stopIfTrue="1" operator="containsText" text="DW">
      <formula>NOT(ISERROR(SEARCH("DW",AV153:AV192)))</formula>
    </cfRule>
  </conditionalFormatting>
  <conditionalFormatting sqref="AV153:AV192">
    <cfRule type="containsText" dxfId="13311" priority="2808" stopIfTrue="1" operator="containsText" text="NC">
      <formula>NOT(ISERROR(SEARCH("NC",AV153:AV192)))</formula>
    </cfRule>
  </conditionalFormatting>
  <conditionalFormatting sqref="AZ153:BC174">
    <cfRule type="containsText" dxfId="13310" priority="2809" stopIfTrue="1" operator="containsText" text="NS">
      <formula>NOT(ISERROR(SEARCH("NS",AZ153:BC174)))</formula>
    </cfRule>
  </conditionalFormatting>
  <conditionalFormatting sqref="AZ153:BC174">
    <cfRule type="containsText" dxfId="13309" priority="2810" stopIfTrue="1" operator="containsText" text="DW">
      <formula>NOT(ISERROR(SEARCH("DW",AZ153:BC174)))</formula>
    </cfRule>
  </conditionalFormatting>
  <conditionalFormatting sqref="AZ153:BC174">
    <cfRule type="containsText" dxfId="13308" priority="2811" stopIfTrue="1" operator="containsText" text="NC">
      <formula>NOT(ISERROR(SEARCH("NC",AZ153:BC174)))</formula>
    </cfRule>
  </conditionalFormatting>
  <conditionalFormatting sqref="AZ175:BD184">
    <cfRule type="containsText" dxfId="13307" priority="2812" stopIfTrue="1" operator="containsText" text="NS">
      <formula>NOT(ISERROR(SEARCH("NS",AZ175:BD184)))</formula>
    </cfRule>
  </conditionalFormatting>
  <conditionalFormatting sqref="AZ175:BD184">
    <cfRule type="containsText" dxfId="13306" priority="2813" stopIfTrue="1" operator="containsText" text="DW">
      <formula>NOT(ISERROR(SEARCH("DW",AZ175:BD184)))</formula>
    </cfRule>
  </conditionalFormatting>
  <conditionalFormatting sqref="AZ175:BD184">
    <cfRule type="containsText" dxfId="13305" priority="2814" stopIfTrue="1" operator="containsText" text="NC">
      <formula>NOT(ISERROR(SEARCH("NC",AZ175:BD184)))</formula>
    </cfRule>
  </conditionalFormatting>
  <conditionalFormatting sqref="AZ185:BC192">
    <cfRule type="containsText" dxfId="13304" priority="2815" stopIfTrue="1" operator="containsText" text="NS">
      <formula>NOT(ISERROR(SEARCH("NS",AZ185:BC192)))</formula>
    </cfRule>
  </conditionalFormatting>
  <conditionalFormatting sqref="AZ185:BC192">
    <cfRule type="containsText" dxfId="13303" priority="2816" stopIfTrue="1" operator="containsText" text="DW">
      <formula>NOT(ISERROR(SEARCH("DW",AZ185:BC192)))</formula>
    </cfRule>
  </conditionalFormatting>
  <conditionalFormatting sqref="AZ185:BC192">
    <cfRule type="containsText" dxfId="13302" priority="2817" stopIfTrue="1" operator="containsText" text="NC">
      <formula>NOT(ISERROR(SEARCH("NC",AZ185:BC192)))</formula>
    </cfRule>
  </conditionalFormatting>
  <conditionalFormatting sqref="AR204:AR243">
    <cfRule type="containsText" dxfId="13301" priority="2818" stopIfTrue="1" operator="containsText" text="NS">
      <formula>NOT(ISERROR(SEARCH("NS",AR204:AR243)))</formula>
    </cfRule>
  </conditionalFormatting>
  <conditionalFormatting sqref="AR204:AR243">
    <cfRule type="containsText" dxfId="13300" priority="2819" stopIfTrue="1" operator="containsText" text="DW">
      <formula>NOT(ISERROR(SEARCH("DW",AR204:AR243)))</formula>
    </cfRule>
  </conditionalFormatting>
  <conditionalFormatting sqref="AR204:AR243">
    <cfRule type="containsText" dxfId="13299" priority="2820" stopIfTrue="1" operator="containsText" text="NC">
      <formula>NOT(ISERROR(SEARCH("NC",AR204:AR243)))</formula>
    </cfRule>
  </conditionalFormatting>
  <conditionalFormatting sqref="BA204:BC243">
    <cfRule type="containsText" dxfId="13298" priority="2821" stopIfTrue="1" operator="containsText" text="NS">
      <formula>NOT(ISERROR(SEARCH("NS",BA204:BC243)))</formula>
    </cfRule>
  </conditionalFormatting>
  <conditionalFormatting sqref="BA204:BC243">
    <cfRule type="containsText" dxfId="13297" priority="2822" stopIfTrue="1" operator="containsText" text="DW">
      <formula>NOT(ISERROR(SEARCH("DW",BA204:BC243)))</formula>
    </cfRule>
  </conditionalFormatting>
  <conditionalFormatting sqref="BA204:BC243">
    <cfRule type="containsText" dxfId="13296" priority="2823" stopIfTrue="1" operator="containsText" text="NC">
      <formula>NOT(ISERROR(SEARCH("NC",BA204:BC243)))</formula>
    </cfRule>
  </conditionalFormatting>
  <conditionalFormatting sqref="AH204:AH243">
    <cfRule type="containsText" dxfId="13295" priority="2824" stopIfTrue="1" operator="containsText" text="NS">
      <formula>NOT(ISERROR(SEARCH("NS",AH204:AH243)))</formula>
    </cfRule>
  </conditionalFormatting>
  <conditionalFormatting sqref="AH204:AH243">
    <cfRule type="containsText" dxfId="13294" priority="2825" stopIfTrue="1" operator="containsText" text="DW">
      <formula>NOT(ISERROR(SEARCH("DW",AH204:AH243)))</formula>
    </cfRule>
  </conditionalFormatting>
  <conditionalFormatting sqref="AH204:AH243">
    <cfRule type="containsText" dxfId="13293" priority="2826" stopIfTrue="1" operator="containsText" text="NC">
      <formula>NOT(ISERROR(SEARCH("NC",AH204:AH243)))</formula>
    </cfRule>
  </conditionalFormatting>
  <conditionalFormatting sqref="AV204:AV243">
    <cfRule type="containsText" dxfId="13292" priority="2827" stopIfTrue="1" operator="containsText" text="NS">
      <formula>NOT(ISERROR(SEARCH("NS",AV204:AV243)))</formula>
    </cfRule>
  </conditionalFormatting>
  <conditionalFormatting sqref="AV204:AV243">
    <cfRule type="containsText" dxfId="13291" priority="2828" stopIfTrue="1" operator="containsText" text="DW">
      <formula>NOT(ISERROR(SEARCH("DW",AV204:AV243)))</formula>
    </cfRule>
  </conditionalFormatting>
  <conditionalFormatting sqref="AV204:AV243">
    <cfRule type="containsText" dxfId="13290" priority="2829" stopIfTrue="1" operator="containsText" text="NC">
      <formula>NOT(ISERROR(SEARCH("NC",AV204:AV243)))</formula>
    </cfRule>
  </conditionalFormatting>
  <conditionalFormatting sqref="Z255:Z294">
    <cfRule type="containsText" dxfId="13289" priority="2830" stopIfTrue="1" operator="containsText" text="NS">
      <formula>NOT(ISERROR(SEARCH("NS",Z255:Z294)))</formula>
    </cfRule>
  </conditionalFormatting>
  <conditionalFormatting sqref="Z255:Z294">
    <cfRule type="containsText" dxfId="13288" priority="2831" stopIfTrue="1" operator="containsText" text="DW">
      <formula>NOT(ISERROR(SEARCH("DW",Z255:Z294)))</formula>
    </cfRule>
  </conditionalFormatting>
  <conditionalFormatting sqref="Z255:Z294">
    <cfRule type="containsText" dxfId="13287" priority="2832" stopIfTrue="1" operator="containsText" text="NC">
      <formula>NOT(ISERROR(SEARCH("NC",Z255:Z294)))</formula>
    </cfRule>
  </conditionalFormatting>
  <conditionalFormatting sqref="AJ255:AJ294">
    <cfRule type="containsText" dxfId="13286" priority="2833" stopIfTrue="1" operator="containsText" text="NS">
      <formula>NOT(ISERROR(SEARCH("NS",AJ255:AJ294)))</formula>
    </cfRule>
  </conditionalFormatting>
  <conditionalFormatting sqref="AJ255:AJ294">
    <cfRule type="containsText" dxfId="13285" priority="2834" stopIfTrue="1" operator="containsText" text="DW">
      <formula>NOT(ISERROR(SEARCH("DW",AJ255:AJ294)))</formula>
    </cfRule>
  </conditionalFormatting>
  <conditionalFormatting sqref="AJ255:AJ294">
    <cfRule type="containsText" dxfId="13284" priority="2835" stopIfTrue="1" operator="containsText" text="NC">
      <formula>NOT(ISERROR(SEARCH("NC",AJ255:AJ294)))</formula>
    </cfRule>
  </conditionalFormatting>
  <conditionalFormatting sqref="BA255:BC276">
    <cfRule type="containsText" dxfId="13283" priority="2836" stopIfTrue="1" operator="containsText" text="NS">
      <formula>NOT(ISERROR(SEARCH("NS",BA255:BC276)))</formula>
    </cfRule>
  </conditionalFormatting>
  <conditionalFormatting sqref="BA255:BC276">
    <cfRule type="containsText" dxfId="13282" priority="2837" stopIfTrue="1" operator="containsText" text="DW">
      <formula>NOT(ISERROR(SEARCH("DW",BA255:BC276)))</formula>
    </cfRule>
  </conditionalFormatting>
  <conditionalFormatting sqref="BA255:BC276">
    <cfRule type="containsText" dxfId="13281" priority="2838" stopIfTrue="1" operator="containsText" text="NC">
      <formula>NOT(ISERROR(SEARCH("NC",BA255:BC276)))</formula>
    </cfRule>
  </conditionalFormatting>
  <conditionalFormatting sqref="BA278:BC294">
    <cfRule type="containsText" dxfId="13280" priority="2839" stopIfTrue="1" operator="containsText" text="NS">
      <formula>NOT(ISERROR(SEARCH("NS",BA278:BC294)))</formula>
    </cfRule>
  </conditionalFormatting>
  <conditionalFormatting sqref="BA278:BC294">
    <cfRule type="containsText" dxfId="13279" priority="2840" stopIfTrue="1" operator="containsText" text="DW">
      <formula>NOT(ISERROR(SEARCH("DW",BA278:BC294)))</formula>
    </cfRule>
  </conditionalFormatting>
  <conditionalFormatting sqref="BA278:BC294">
    <cfRule type="containsText" dxfId="13278" priority="2841" stopIfTrue="1" operator="containsText" text="NC">
      <formula>NOT(ISERROR(SEARCH("NC",BA278:BC294)))</formula>
    </cfRule>
  </conditionalFormatting>
  <conditionalFormatting sqref="BA277:BD277">
    <cfRule type="containsText" dxfId="13277" priority="2842" stopIfTrue="1" operator="containsText" text="NS">
      <formula>NOT(ISERROR(SEARCH("NS",BA277:BD277)))</formula>
    </cfRule>
  </conditionalFormatting>
  <conditionalFormatting sqref="BA277:BD277">
    <cfRule type="containsText" dxfId="13276" priority="2843" stopIfTrue="1" operator="containsText" text="DW">
      <formula>NOT(ISERROR(SEARCH("DW",BA277:BD277)))</formula>
    </cfRule>
  </conditionalFormatting>
  <conditionalFormatting sqref="BA277:BD277">
    <cfRule type="containsText" dxfId="13275" priority="2844" stopIfTrue="1" operator="containsText" text="NC">
      <formula>NOT(ISERROR(SEARCH("NC",BA277:BD277)))</formula>
    </cfRule>
  </conditionalFormatting>
  <conditionalFormatting sqref="AV255:AV294">
    <cfRule type="containsText" dxfId="13274" priority="2845" stopIfTrue="1" operator="containsText" text="NS">
      <formula>NOT(ISERROR(SEARCH("NS",AV255:AV294)))</formula>
    </cfRule>
  </conditionalFormatting>
  <conditionalFormatting sqref="AV255:AV294">
    <cfRule type="containsText" dxfId="13273" priority="2846" stopIfTrue="1" operator="containsText" text="DW">
      <formula>NOT(ISERROR(SEARCH("DW",AV255:AV294)))</formula>
    </cfRule>
  </conditionalFormatting>
  <conditionalFormatting sqref="AV255:AV294">
    <cfRule type="containsText" dxfId="13272" priority="2847" stopIfTrue="1" operator="containsText" text="NC">
      <formula>NOT(ISERROR(SEARCH("NC",AV255:AV294)))</formula>
    </cfRule>
  </conditionalFormatting>
  <conditionalFormatting sqref="BB306:BC345">
    <cfRule type="containsText" dxfId="13271" priority="2848" stopIfTrue="1" operator="containsText" text="NS">
      <formula>NOT(ISERROR(SEARCH("NS",BB306:BC345)))</formula>
    </cfRule>
  </conditionalFormatting>
  <conditionalFormatting sqref="BB306:BC345">
    <cfRule type="containsText" dxfId="13270" priority="2849" stopIfTrue="1" operator="containsText" text="DW">
      <formula>NOT(ISERROR(SEARCH("DW",BB306:BC345)))</formula>
    </cfRule>
  </conditionalFormatting>
  <conditionalFormatting sqref="BB306:BC345">
    <cfRule type="containsText" dxfId="13269" priority="2850" stopIfTrue="1" operator="containsText" text="NC">
      <formula>NOT(ISERROR(SEARCH("NC",BB306:BC345)))</formula>
    </cfRule>
  </conditionalFormatting>
  <conditionalFormatting sqref="AV306:AV345">
    <cfRule type="containsText" dxfId="13268" priority="2851" stopIfTrue="1" operator="containsText" text="NS">
      <formula>NOT(ISERROR(SEARCH("NS",AV306:AV345)))</formula>
    </cfRule>
  </conditionalFormatting>
  <conditionalFormatting sqref="AV306:AV345">
    <cfRule type="containsText" dxfId="13267" priority="2852" stopIfTrue="1" operator="containsText" text="DW">
      <formula>NOT(ISERROR(SEARCH("DW",AV306:AV345)))</formula>
    </cfRule>
  </conditionalFormatting>
  <conditionalFormatting sqref="AV306:AV345">
    <cfRule type="containsText" dxfId="13266" priority="2853" stopIfTrue="1" operator="containsText" text="NC">
      <formula>NOT(ISERROR(SEARCH("NC",AV306:AV345)))</formula>
    </cfRule>
  </conditionalFormatting>
  <conditionalFormatting sqref="L306:L345">
    <cfRule type="containsText" dxfId="13265" priority="2854" stopIfTrue="1" operator="containsText" text="NS">
      <formula>NOT(ISERROR(SEARCH("NS",L306:L345)))</formula>
    </cfRule>
  </conditionalFormatting>
  <conditionalFormatting sqref="L306:L345">
    <cfRule type="containsText" dxfId="13264" priority="2855" stopIfTrue="1" operator="containsText" text="DW">
      <formula>NOT(ISERROR(SEARCH("DW",L306:L345)))</formula>
    </cfRule>
  </conditionalFormatting>
  <conditionalFormatting sqref="L306:L345">
    <cfRule type="containsText" dxfId="13263" priority="2856" stopIfTrue="1" operator="containsText" text="NC">
      <formula>NOT(ISERROR(SEARCH("NC",L306:L345)))</formula>
    </cfRule>
  </conditionalFormatting>
  <conditionalFormatting sqref="AY306:AY345">
    <cfRule type="containsText" dxfId="13262" priority="2857" stopIfTrue="1" operator="containsText" text="NS">
      <formula>NOT(ISERROR(SEARCH("NS",AY306:AY345)))</formula>
    </cfRule>
  </conditionalFormatting>
  <conditionalFormatting sqref="AY306:AY345">
    <cfRule type="containsText" dxfId="13261" priority="2858" stopIfTrue="1" operator="containsText" text="DW">
      <formula>NOT(ISERROR(SEARCH("DW",AY306:AY345)))</formula>
    </cfRule>
  </conditionalFormatting>
  <conditionalFormatting sqref="AY306:AY345">
    <cfRule type="containsText" dxfId="13260" priority="2859" stopIfTrue="1" operator="containsText" text="NC">
      <formula>NOT(ISERROR(SEARCH("NC",AY306:AY345)))</formula>
    </cfRule>
  </conditionalFormatting>
  <conditionalFormatting sqref="AJ306:AJ345">
    <cfRule type="containsText" dxfId="13259" priority="2860" stopIfTrue="1" operator="containsText" text="NS">
      <formula>NOT(ISERROR(SEARCH("NS",AJ306:AJ345)))</formula>
    </cfRule>
  </conditionalFormatting>
  <conditionalFormatting sqref="AJ306:AJ345">
    <cfRule type="containsText" dxfId="13258" priority="2861" stopIfTrue="1" operator="containsText" text="DW">
      <formula>NOT(ISERROR(SEARCH("DW",AJ306:AJ345)))</formula>
    </cfRule>
  </conditionalFormatting>
  <conditionalFormatting sqref="AJ306:AJ345">
    <cfRule type="containsText" dxfId="13257" priority="2862" stopIfTrue="1" operator="containsText" text="NC">
      <formula>NOT(ISERROR(SEARCH("NC",AJ306:AJ345)))</formula>
    </cfRule>
  </conditionalFormatting>
  <conditionalFormatting sqref="BD4">
    <cfRule type="containsText" dxfId="13256" priority="2863" stopIfTrue="1" operator="containsText" text="NS">
      <formula>NOT(ISERROR(SEARCH("NS",BD4)))</formula>
    </cfRule>
  </conditionalFormatting>
  <conditionalFormatting sqref="BD4">
    <cfRule type="containsText" dxfId="13255" priority="2864" stopIfTrue="1" operator="containsText" text="DW">
      <formula>NOT(ISERROR(SEARCH("DW",BD4)))</formula>
    </cfRule>
  </conditionalFormatting>
  <conditionalFormatting sqref="BD4">
    <cfRule type="containsText" dxfId="13254" priority="2865" stopIfTrue="1" operator="containsText" text="NC">
      <formula>NOT(ISERROR(SEARCH("NC",BD4)))</formula>
    </cfRule>
  </conditionalFormatting>
  <conditionalFormatting sqref="BD51">
    <cfRule type="containsText" dxfId="13253" priority="2866" stopIfTrue="1" operator="containsText" text="NS">
      <formula>NOT(ISERROR(SEARCH("NS",BD51)))</formula>
    </cfRule>
  </conditionalFormatting>
  <conditionalFormatting sqref="BD51">
    <cfRule type="containsText" dxfId="13252" priority="2867" stopIfTrue="1" operator="containsText" text="DW">
      <formula>NOT(ISERROR(SEARCH("DW",BD51)))</formula>
    </cfRule>
  </conditionalFormatting>
  <conditionalFormatting sqref="BD51">
    <cfRule type="containsText" dxfId="13251" priority="2868" stopIfTrue="1" operator="containsText" text="NC">
      <formula>NOT(ISERROR(SEARCH("NC",BD51)))</formula>
    </cfRule>
  </conditionalFormatting>
  <conditionalFormatting sqref="BD5:BD12">
    <cfRule type="containsText" dxfId="13250" priority="2869" stopIfTrue="1" operator="containsText" text="NS">
      <formula>NOT(ISERROR(SEARCH("NS",BD5:BD12)))</formula>
    </cfRule>
  </conditionalFormatting>
  <conditionalFormatting sqref="BD5:BD12">
    <cfRule type="containsText" dxfId="13249" priority="2870" stopIfTrue="1" operator="containsText" text="DW">
      <formula>NOT(ISERROR(SEARCH("DW",BD5:BD12)))</formula>
    </cfRule>
  </conditionalFormatting>
  <conditionalFormatting sqref="BD5:BD12">
    <cfRule type="containsText" dxfId="13248" priority="2871" stopIfTrue="1" operator="containsText" text="NC">
      <formula>NOT(ISERROR(SEARCH("NC",BD5:BD12)))</formula>
    </cfRule>
  </conditionalFormatting>
  <conditionalFormatting sqref="BD52:BD59">
    <cfRule type="containsText" dxfId="13247" priority="2872" stopIfTrue="1" operator="containsText" text="NS">
      <formula>NOT(ISERROR(SEARCH("NS",BD52:BD59)))</formula>
    </cfRule>
  </conditionalFormatting>
  <conditionalFormatting sqref="BD52:BD59">
    <cfRule type="containsText" dxfId="13246" priority="2873" stopIfTrue="1" operator="containsText" text="DW">
      <formula>NOT(ISERROR(SEARCH("DW",BD52:BD59)))</formula>
    </cfRule>
  </conditionalFormatting>
  <conditionalFormatting sqref="BD52:BD59">
    <cfRule type="containsText" dxfId="13245" priority="2874" stopIfTrue="1" operator="containsText" text="NC">
      <formula>NOT(ISERROR(SEARCH("NC",BD52:BD59)))</formula>
    </cfRule>
  </conditionalFormatting>
  <conditionalFormatting sqref="BD102">
    <cfRule type="containsText" dxfId="13244" priority="2875" stopIfTrue="1" operator="containsText" text="NS">
      <formula>NOT(ISERROR(SEARCH("NS",BD102)))</formula>
    </cfRule>
  </conditionalFormatting>
  <conditionalFormatting sqref="BD102">
    <cfRule type="containsText" dxfId="13243" priority="2876" stopIfTrue="1" operator="containsText" text="DW">
      <formula>NOT(ISERROR(SEARCH("DW",BD102)))</formula>
    </cfRule>
  </conditionalFormatting>
  <conditionalFormatting sqref="BD102">
    <cfRule type="containsText" dxfId="13242" priority="2877" stopIfTrue="1" operator="containsText" text="NC">
      <formula>NOT(ISERROR(SEARCH("NC",BD102)))</formula>
    </cfRule>
  </conditionalFormatting>
  <conditionalFormatting sqref="BD103:BD110">
    <cfRule type="containsText" dxfId="13241" priority="2878" stopIfTrue="1" operator="containsText" text="NS">
      <formula>NOT(ISERROR(SEARCH("NS",BD103:BD110)))</formula>
    </cfRule>
  </conditionalFormatting>
  <conditionalFormatting sqref="BD103:BD110">
    <cfRule type="containsText" dxfId="13240" priority="2879" stopIfTrue="1" operator="containsText" text="DW">
      <formula>NOT(ISERROR(SEARCH("DW",BD103:BD110)))</formula>
    </cfRule>
  </conditionalFormatting>
  <conditionalFormatting sqref="BD103:BD110">
    <cfRule type="containsText" dxfId="13239" priority="2880" stopIfTrue="1" operator="containsText" text="NC">
      <formula>NOT(ISERROR(SEARCH("NC",BD103:BD110)))</formula>
    </cfRule>
  </conditionalFormatting>
  <conditionalFormatting sqref="BD113:BD118">
    <cfRule type="containsText" dxfId="13238" priority="2881" stopIfTrue="1" operator="containsText" text="NS">
      <formula>NOT(ISERROR(SEARCH("NS",BD113:BD118)))</formula>
    </cfRule>
  </conditionalFormatting>
  <conditionalFormatting sqref="BD113:BD118">
    <cfRule type="containsText" dxfId="13237" priority="2882" stopIfTrue="1" operator="containsText" text="DW">
      <formula>NOT(ISERROR(SEARCH("DW",BD113:BD118)))</formula>
    </cfRule>
  </conditionalFormatting>
  <conditionalFormatting sqref="BD113:BD118">
    <cfRule type="containsText" dxfId="13236" priority="2883" stopIfTrue="1" operator="containsText" text="NC">
      <formula>NOT(ISERROR(SEARCH("NC",BD113:BD118)))</formula>
    </cfRule>
  </conditionalFormatting>
  <conditionalFormatting sqref="BD153">
    <cfRule type="containsText" dxfId="13235" priority="2884" stopIfTrue="1" operator="containsText" text="NS">
      <formula>NOT(ISERROR(SEARCH("NS",BD153)))</formula>
    </cfRule>
  </conditionalFormatting>
  <conditionalFormatting sqref="BD153">
    <cfRule type="containsText" dxfId="13234" priority="2885" stopIfTrue="1" operator="containsText" text="DW">
      <formula>NOT(ISERROR(SEARCH("DW",BD153)))</formula>
    </cfRule>
  </conditionalFormatting>
  <conditionalFormatting sqref="BD153">
    <cfRule type="containsText" dxfId="13233" priority="2886" stopIfTrue="1" operator="containsText" text="NC">
      <formula>NOT(ISERROR(SEARCH("NC",BD153)))</formula>
    </cfRule>
  </conditionalFormatting>
  <conditionalFormatting sqref="BD154:BD161">
    <cfRule type="containsText" dxfId="13232" priority="2887" stopIfTrue="1" operator="containsText" text="NS">
      <formula>NOT(ISERROR(SEARCH("NS",BD154:BD161)))</formula>
    </cfRule>
  </conditionalFormatting>
  <conditionalFormatting sqref="BD154:BD161">
    <cfRule type="containsText" dxfId="13231" priority="2888" stopIfTrue="1" operator="containsText" text="DW">
      <formula>NOT(ISERROR(SEARCH("DW",BD154:BD161)))</formula>
    </cfRule>
  </conditionalFormatting>
  <conditionalFormatting sqref="BD154:BD161">
    <cfRule type="containsText" dxfId="13230" priority="2889" stopIfTrue="1" operator="containsText" text="NC">
      <formula>NOT(ISERROR(SEARCH("NC",BD154:BD161)))</formula>
    </cfRule>
  </conditionalFormatting>
  <conditionalFormatting sqref="BD204">
    <cfRule type="containsText" dxfId="13229" priority="2890" stopIfTrue="1" operator="containsText" text="NS">
      <formula>NOT(ISERROR(SEARCH("NS",BD204)))</formula>
    </cfRule>
  </conditionalFormatting>
  <conditionalFormatting sqref="BD204">
    <cfRule type="containsText" dxfId="13228" priority="2891" stopIfTrue="1" operator="containsText" text="DW">
      <formula>NOT(ISERROR(SEARCH("DW",BD204)))</formula>
    </cfRule>
  </conditionalFormatting>
  <conditionalFormatting sqref="BD204">
    <cfRule type="containsText" dxfId="13227" priority="2892" stopIfTrue="1" operator="containsText" text="NC">
      <formula>NOT(ISERROR(SEARCH("NC",BD204)))</formula>
    </cfRule>
  </conditionalFormatting>
  <conditionalFormatting sqref="BD205:BD212">
    <cfRule type="containsText" dxfId="13226" priority="2893" stopIfTrue="1" operator="containsText" text="NS">
      <formula>NOT(ISERROR(SEARCH("NS",BD205:BD212)))</formula>
    </cfRule>
  </conditionalFormatting>
  <conditionalFormatting sqref="BD205:BD212">
    <cfRule type="containsText" dxfId="13225" priority="2894" stopIfTrue="1" operator="containsText" text="DW">
      <formula>NOT(ISERROR(SEARCH("DW",BD205:BD212)))</formula>
    </cfRule>
  </conditionalFormatting>
  <conditionalFormatting sqref="BD205:BD212">
    <cfRule type="containsText" dxfId="13224" priority="2895" stopIfTrue="1" operator="containsText" text="NC">
      <formula>NOT(ISERROR(SEARCH("NC",BD205:BD212)))</formula>
    </cfRule>
  </conditionalFormatting>
  <conditionalFormatting sqref="BD255">
    <cfRule type="containsText" dxfId="13223" priority="2896" stopIfTrue="1" operator="containsText" text="NS">
      <formula>NOT(ISERROR(SEARCH("NS",BD255)))</formula>
    </cfRule>
  </conditionalFormatting>
  <conditionalFormatting sqref="BD255">
    <cfRule type="containsText" dxfId="13222" priority="2897" stopIfTrue="1" operator="containsText" text="DW">
      <formula>NOT(ISERROR(SEARCH("DW",BD255)))</formula>
    </cfRule>
  </conditionalFormatting>
  <conditionalFormatting sqref="BD255">
    <cfRule type="containsText" dxfId="13221" priority="2898" stopIfTrue="1" operator="containsText" text="NC">
      <formula>NOT(ISERROR(SEARCH("NC",BD255)))</formula>
    </cfRule>
  </conditionalFormatting>
  <conditionalFormatting sqref="BD256:BD263">
    <cfRule type="containsText" dxfId="13220" priority="2899" stopIfTrue="1" operator="containsText" text="NS">
      <formula>NOT(ISERROR(SEARCH("NS",BD256:BD263)))</formula>
    </cfRule>
  </conditionalFormatting>
  <conditionalFormatting sqref="BD256:BD263">
    <cfRule type="containsText" dxfId="13219" priority="2900" stopIfTrue="1" operator="containsText" text="DW">
      <formula>NOT(ISERROR(SEARCH("DW",BD256:BD263)))</formula>
    </cfRule>
  </conditionalFormatting>
  <conditionalFormatting sqref="BD256:BD263">
    <cfRule type="containsText" dxfId="13218" priority="2901" stopIfTrue="1" operator="containsText" text="NC">
      <formula>NOT(ISERROR(SEARCH("NC",BD256:BD263)))</formula>
    </cfRule>
  </conditionalFormatting>
  <conditionalFormatting sqref="BD306">
    <cfRule type="containsText" dxfId="13217" priority="2902" stopIfTrue="1" operator="containsText" text="NS">
      <formula>NOT(ISERROR(SEARCH("NS",BD306)))</formula>
    </cfRule>
  </conditionalFormatting>
  <conditionalFormatting sqref="BD306">
    <cfRule type="containsText" dxfId="13216" priority="2903" stopIfTrue="1" operator="containsText" text="DW">
      <formula>NOT(ISERROR(SEARCH("DW",BD306)))</formula>
    </cfRule>
  </conditionalFormatting>
  <conditionalFormatting sqref="BD306">
    <cfRule type="containsText" dxfId="13215" priority="2904" stopIfTrue="1" operator="containsText" text="NC">
      <formula>NOT(ISERROR(SEARCH("NC",BD306)))</formula>
    </cfRule>
  </conditionalFormatting>
  <conditionalFormatting sqref="BD307:BD314">
    <cfRule type="containsText" dxfId="13214" priority="2905" stopIfTrue="1" operator="containsText" text="NS">
      <formula>NOT(ISERROR(SEARCH("NS",BD307:BD314)))</formula>
    </cfRule>
  </conditionalFormatting>
  <conditionalFormatting sqref="BD307:BD314">
    <cfRule type="containsText" dxfId="13213" priority="2906" stopIfTrue="1" operator="containsText" text="DW">
      <formula>NOT(ISERROR(SEARCH("DW",BD307:BD314)))</formula>
    </cfRule>
  </conditionalFormatting>
  <conditionalFormatting sqref="BD307:BD314">
    <cfRule type="containsText" dxfId="13212" priority="2907" stopIfTrue="1" operator="containsText" text="NC">
      <formula>NOT(ISERROR(SEARCH("NC",BD307:BD314)))</formula>
    </cfRule>
  </conditionalFormatting>
  <conditionalFormatting sqref="BD357">
    <cfRule type="containsText" dxfId="13211" priority="2908" stopIfTrue="1" operator="containsText" text="NS">
      <formula>NOT(ISERROR(SEARCH("NS",BD357)))</formula>
    </cfRule>
  </conditionalFormatting>
  <conditionalFormatting sqref="BD357">
    <cfRule type="containsText" dxfId="13210" priority="2909" stopIfTrue="1" operator="containsText" text="DW">
      <formula>NOT(ISERROR(SEARCH("DW",BD357)))</formula>
    </cfRule>
  </conditionalFormatting>
  <conditionalFormatting sqref="BD357">
    <cfRule type="containsText" dxfId="13209" priority="2910" stopIfTrue="1" operator="containsText" text="NC">
      <formula>NOT(ISERROR(SEARCH("NC",BD357)))</formula>
    </cfRule>
  </conditionalFormatting>
  <conditionalFormatting sqref="BD358:BD365">
    <cfRule type="containsText" dxfId="13208" priority="2911" stopIfTrue="1" operator="containsText" text="NS">
      <formula>NOT(ISERROR(SEARCH("NS",BD358:BD365)))</formula>
    </cfRule>
  </conditionalFormatting>
  <conditionalFormatting sqref="BD358:BD365">
    <cfRule type="containsText" dxfId="13207" priority="2912" stopIfTrue="1" operator="containsText" text="DW">
      <formula>NOT(ISERROR(SEARCH("DW",BD358:BD365)))</formula>
    </cfRule>
  </conditionalFormatting>
  <conditionalFormatting sqref="BD358:BD365">
    <cfRule type="containsText" dxfId="13206" priority="2913" stopIfTrue="1" operator="containsText" text="NC">
      <formula>NOT(ISERROR(SEARCH("NC",BD358:BD365)))</formula>
    </cfRule>
  </conditionalFormatting>
  <conditionalFormatting sqref="BD408">
    <cfRule type="containsText" dxfId="13205" priority="2914" stopIfTrue="1" operator="containsText" text="NS">
      <formula>NOT(ISERROR(SEARCH("NS",BD408)))</formula>
    </cfRule>
  </conditionalFormatting>
  <conditionalFormatting sqref="BD408">
    <cfRule type="containsText" dxfId="13204" priority="2915" stopIfTrue="1" operator="containsText" text="DW">
      <formula>NOT(ISERROR(SEARCH("DW",BD408)))</formula>
    </cfRule>
  </conditionalFormatting>
  <conditionalFormatting sqref="BD408">
    <cfRule type="containsText" dxfId="13203" priority="2916" stopIfTrue="1" operator="containsText" text="NC">
      <formula>NOT(ISERROR(SEARCH("NC",BD408)))</formula>
    </cfRule>
  </conditionalFormatting>
  <conditionalFormatting sqref="BD409:BD416">
    <cfRule type="containsText" dxfId="13202" priority="2917" stopIfTrue="1" operator="containsText" text="NS">
      <formula>NOT(ISERROR(SEARCH("NS",BD409:BD416)))</formula>
    </cfRule>
  </conditionalFormatting>
  <conditionalFormatting sqref="BD409:BD416">
    <cfRule type="containsText" dxfId="13201" priority="2918" stopIfTrue="1" operator="containsText" text="DW">
      <formula>NOT(ISERROR(SEARCH("DW",BD409:BD416)))</formula>
    </cfRule>
  </conditionalFormatting>
  <conditionalFormatting sqref="BD409:BD416">
    <cfRule type="containsText" dxfId="13200" priority="2919" stopIfTrue="1" operator="containsText" text="NC">
      <formula>NOT(ISERROR(SEARCH("NC",BD409:BD416)))</formula>
    </cfRule>
  </conditionalFormatting>
  <conditionalFormatting sqref="BD459">
    <cfRule type="containsText" dxfId="13199" priority="2920" stopIfTrue="1" operator="containsText" text="NS">
      <formula>NOT(ISERROR(SEARCH("NS",BD459)))</formula>
    </cfRule>
  </conditionalFormatting>
  <conditionalFormatting sqref="BD459">
    <cfRule type="containsText" dxfId="13198" priority="2921" stopIfTrue="1" operator="containsText" text="DW">
      <formula>NOT(ISERROR(SEARCH("DW",BD459)))</formula>
    </cfRule>
  </conditionalFormatting>
  <conditionalFormatting sqref="BD459">
    <cfRule type="containsText" dxfId="13197" priority="2922" stopIfTrue="1" operator="containsText" text="NC">
      <formula>NOT(ISERROR(SEARCH("NC",BD459)))</formula>
    </cfRule>
  </conditionalFormatting>
  <conditionalFormatting sqref="BD460:BD467">
    <cfRule type="containsText" dxfId="13196" priority="2923" stopIfTrue="1" operator="containsText" text="NS">
      <formula>NOT(ISERROR(SEARCH("NS",BD460:BD467)))</formula>
    </cfRule>
  </conditionalFormatting>
  <conditionalFormatting sqref="BD460:BD467">
    <cfRule type="containsText" dxfId="13195" priority="2924" stopIfTrue="1" operator="containsText" text="DW">
      <formula>NOT(ISERROR(SEARCH("DW",BD460:BD467)))</formula>
    </cfRule>
  </conditionalFormatting>
  <conditionalFormatting sqref="BD460:BD467">
    <cfRule type="containsText" dxfId="13194" priority="2925" stopIfTrue="1" operator="containsText" text="NC">
      <formula>NOT(ISERROR(SEARCH("NC",BD460:BD467)))</formula>
    </cfRule>
  </conditionalFormatting>
  <conditionalFormatting sqref="BD510">
    <cfRule type="containsText" dxfId="13193" priority="2926" stopIfTrue="1" operator="containsText" text="NS">
      <formula>NOT(ISERROR(SEARCH("NS",BD510)))</formula>
    </cfRule>
  </conditionalFormatting>
  <conditionalFormatting sqref="BD510">
    <cfRule type="containsText" dxfId="13192" priority="2927" stopIfTrue="1" operator="containsText" text="DW">
      <formula>NOT(ISERROR(SEARCH("DW",BD510)))</formula>
    </cfRule>
  </conditionalFormatting>
  <conditionalFormatting sqref="BD510">
    <cfRule type="containsText" dxfId="13191" priority="2928" stopIfTrue="1" operator="containsText" text="NC">
      <formula>NOT(ISERROR(SEARCH("NC",BD510)))</formula>
    </cfRule>
  </conditionalFormatting>
  <conditionalFormatting sqref="BD511:BD518">
    <cfRule type="containsText" dxfId="13190" priority="2929" stopIfTrue="1" operator="containsText" text="NS">
      <formula>NOT(ISERROR(SEARCH("NS",BD511:BD518)))</formula>
    </cfRule>
  </conditionalFormatting>
  <conditionalFormatting sqref="BD511:BD518">
    <cfRule type="containsText" dxfId="13189" priority="2930" stopIfTrue="1" operator="containsText" text="DW">
      <formula>NOT(ISERROR(SEARCH("DW",BD511:BD518)))</formula>
    </cfRule>
  </conditionalFormatting>
  <conditionalFormatting sqref="BD511:BD518">
    <cfRule type="containsText" dxfId="13188" priority="2931" stopIfTrue="1" operator="containsText" text="NC">
      <formula>NOT(ISERROR(SEARCH("NC",BD511:BD518)))</formula>
    </cfRule>
  </conditionalFormatting>
  <conditionalFormatting sqref="BD561">
    <cfRule type="containsText" dxfId="13187" priority="2932" stopIfTrue="1" operator="containsText" text="NS">
      <formula>NOT(ISERROR(SEARCH("NS",BD561)))</formula>
    </cfRule>
  </conditionalFormatting>
  <conditionalFormatting sqref="BD561">
    <cfRule type="containsText" dxfId="13186" priority="2933" stopIfTrue="1" operator="containsText" text="DW">
      <formula>NOT(ISERROR(SEARCH("DW",BD561)))</formula>
    </cfRule>
  </conditionalFormatting>
  <conditionalFormatting sqref="BD561">
    <cfRule type="containsText" dxfId="13185" priority="2934" stopIfTrue="1" operator="containsText" text="NC">
      <formula>NOT(ISERROR(SEARCH("NC",BD561)))</formula>
    </cfRule>
  </conditionalFormatting>
  <conditionalFormatting sqref="BD562:BD569">
    <cfRule type="containsText" dxfId="13184" priority="2935" stopIfTrue="1" operator="containsText" text="NS">
      <formula>NOT(ISERROR(SEARCH("NS",BD562:BD569)))</formula>
    </cfRule>
  </conditionalFormatting>
  <conditionalFormatting sqref="BD562:BD569">
    <cfRule type="containsText" dxfId="13183" priority="2936" stopIfTrue="1" operator="containsText" text="DW">
      <formula>NOT(ISERROR(SEARCH("DW",BD562:BD569)))</formula>
    </cfRule>
  </conditionalFormatting>
  <conditionalFormatting sqref="BD562:BD569">
    <cfRule type="containsText" dxfId="13182" priority="2937" stopIfTrue="1" operator="containsText" text="NC">
      <formula>NOT(ISERROR(SEARCH("NC",BD562:BD569)))</formula>
    </cfRule>
  </conditionalFormatting>
  <conditionalFormatting sqref="BD612">
    <cfRule type="containsText" dxfId="13181" priority="2938" stopIfTrue="1" operator="containsText" text="NS">
      <formula>NOT(ISERROR(SEARCH("NS",BD612)))</formula>
    </cfRule>
  </conditionalFormatting>
  <conditionalFormatting sqref="BD612">
    <cfRule type="containsText" dxfId="13180" priority="2939" stopIfTrue="1" operator="containsText" text="DW">
      <formula>NOT(ISERROR(SEARCH("DW",BD612)))</formula>
    </cfRule>
  </conditionalFormatting>
  <conditionalFormatting sqref="BD612">
    <cfRule type="containsText" dxfId="13179" priority="2940" stopIfTrue="1" operator="containsText" text="NC">
      <formula>NOT(ISERROR(SEARCH("NC",BD612)))</formula>
    </cfRule>
  </conditionalFormatting>
  <conditionalFormatting sqref="BD613:BD620">
    <cfRule type="containsText" dxfId="13178" priority="2941" stopIfTrue="1" operator="containsText" text="NS">
      <formula>NOT(ISERROR(SEARCH("NS",BD613:BD620)))</formula>
    </cfRule>
  </conditionalFormatting>
  <conditionalFormatting sqref="BD613:BD620">
    <cfRule type="containsText" dxfId="13177" priority="2942" stopIfTrue="1" operator="containsText" text="DW">
      <formula>NOT(ISERROR(SEARCH("DW",BD613:BD620)))</formula>
    </cfRule>
  </conditionalFormatting>
  <conditionalFormatting sqref="BD613:BD620">
    <cfRule type="containsText" dxfId="13176" priority="2943" stopIfTrue="1" operator="containsText" text="NC">
      <formula>NOT(ISERROR(SEARCH("NC",BD613:BD620)))</formula>
    </cfRule>
  </conditionalFormatting>
  <conditionalFormatting sqref="BD663">
    <cfRule type="containsText" dxfId="13175" priority="2944" stopIfTrue="1" operator="containsText" text="NS">
      <formula>NOT(ISERROR(SEARCH("NS",BD663)))</formula>
    </cfRule>
  </conditionalFormatting>
  <conditionalFormatting sqref="BD663">
    <cfRule type="containsText" dxfId="13174" priority="2945" stopIfTrue="1" operator="containsText" text="DW">
      <formula>NOT(ISERROR(SEARCH("DW",BD663)))</formula>
    </cfRule>
  </conditionalFormatting>
  <conditionalFormatting sqref="BD663">
    <cfRule type="containsText" dxfId="13173" priority="2946" stopIfTrue="1" operator="containsText" text="NC">
      <formula>NOT(ISERROR(SEARCH("NC",BD663)))</formula>
    </cfRule>
  </conditionalFormatting>
  <conditionalFormatting sqref="BD664:BD671">
    <cfRule type="containsText" dxfId="13172" priority="2947" stopIfTrue="1" operator="containsText" text="NS">
      <formula>NOT(ISERROR(SEARCH("NS",BD664:BD671)))</formula>
    </cfRule>
  </conditionalFormatting>
  <conditionalFormatting sqref="BD664:BD671">
    <cfRule type="containsText" dxfId="13171" priority="2948" stopIfTrue="1" operator="containsText" text="DW">
      <formula>NOT(ISERROR(SEARCH("DW",BD664:BD671)))</formula>
    </cfRule>
  </conditionalFormatting>
  <conditionalFormatting sqref="BD664:BD671">
    <cfRule type="containsText" dxfId="13170" priority="2949" stopIfTrue="1" operator="containsText" text="NC">
      <formula>NOT(ISERROR(SEARCH("NC",BD664:BD671)))</formula>
    </cfRule>
  </conditionalFormatting>
  <conditionalFormatting sqref="BD714">
    <cfRule type="containsText" dxfId="13169" priority="2950" stopIfTrue="1" operator="containsText" text="NS">
      <formula>NOT(ISERROR(SEARCH("NS",BD714)))</formula>
    </cfRule>
  </conditionalFormatting>
  <conditionalFormatting sqref="BD714">
    <cfRule type="containsText" dxfId="13168" priority="2951" stopIfTrue="1" operator="containsText" text="DW">
      <formula>NOT(ISERROR(SEARCH("DW",BD714)))</formula>
    </cfRule>
  </conditionalFormatting>
  <conditionalFormatting sqref="BD714">
    <cfRule type="containsText" dxfId="13167" priority="2952" stopIfTrue="1" operator="containsText" text="NC">
      <formula>NOT(ISERROR(SEARCH("NC",BD714)))</formula>
    </cfRule>
  </conditionalFormatting>
  <conditionalFormatting sqref="BD715:BD722">
    <cfRule type="containsText" dxfId="13166" priority="2953" stopIfTrue="1" operator="containsText" text="NS">
      <formula>NOT(ISERROR(SEARCH("NS",BD715:BD722)))</formula>
    </cfRule>
  </conditionalFormatting>
  <conditionalFormatting sqref="BD715:BD722">
    <cfRule type="containsText" dxfId="13165" priority="2954" stopIfTrue="1" operator="containsText" text="DW">
      <formula>NOT(ISERROR(SEARCH("DW",BD715:BD722)))</formula>
    </cfRule>
  </conditionalFormatting>
  <conditionalFormatting sqref="BD715:BD722">
    <cfRule type="containsText" dxfId="13164" priority="2955" stopIfTrue="1" operator="containsText" text="NC">
      <formula>NOT(ISERROR(SEARCH("NC",BD715:BD722)))</formula>
    </cfRule>
  </conditionalFormatting>
  <conditionalFormatting sqref="BD765">
    <cfRule type="containsText" dxfId="13163" priority="2956" stopIfTrue="1" operator="containsText" text="NS">
      <formula>NOT(ISERROR(SEARCH("NS",BD765)))</formula>
    </cfRule>
  </conditionalFormatting>
  <conditionalFormatting sqref="BD765">
    <cfRule type="containsText" dxfId="13162" priority="2957" stopIfTrue="1" operator="containsText" text="DW">
      <formula>NOT(ISERROR(SEARCH("DW",BD765)))</formula>
    </cfRule>
  </conditionalFormatting>
  <conditionalFormatting sqref="BD765">
    <cfRule type="containsText" dxfId="13161" priority="2958" stopIfTrue="1" operator="containsText" text="NC">
      <formula>NOT(ISERROR(SEARCH("NC",BD765)))</formula>
    </cfRule>
  </conditionalFormatting>
  <conditionalFormatting sqref="BD766:BD773">
    <cfRule type="containsText" dxfId="13160" priority="2959" stopIfTrue="1" operator="containsText" text="NS">
      <formula>NOT(ISERROR(SEARCH("NS",BD766:BD773)))</formula>
    </cfRule>
  </conditionalFormatting>
  <conditionalFormatting sqref="BD766:BD773">
    <cfRule type="containsText" dxfId="13159" priority="2960" stopIfTrue="1" operator="containsText" text="DW">
      <formula>NOT(ISERROR(SEARCH("DW",BD766:BD773)))</formula>
    </cfRule>
  </conditionalFormatting>
  <conditionalFormatting sqref="BD766:BD773">
    <cfRule type="containsText" dxfId="13158" priority="2961" stopIfTrue="1" operator="containsText" text="NC">
      <formula>NOT(ISERROR(SEARCH("NC",BD766:BD773)))</formula>
    </cfRule>
  </conditionalFormatting>
  <conditionalFormatting sqref="BD816">
    <cfRule type="containsText" dxfId="13157" priority="2962" stopIfTrue="1" operator="containsText" text="NS">
      <formula>NOT(ISERROR(SEARCH("NS",BD816)))</formula>
    </cfRule>
  </conditionalFormatting>
  <conditionalFormatting sqref="BD816">
    <cfRule type="containsText" dxfId="13156" priority="2963" stopIfTrue="1" operator="containsText" text="DW">
      <formula>NOT(ISERROR(SEARCH("DW",BD816)))</formula>
    </cfRule>
  </conditionalFormatting>
  <conditionalFormatting sqref="BD816">
    <cfRule type="containsText" dxfId="13155" priority="2964" stopIfTrue="1" operator="containsText" text="NC">
      <formula>NOT(ISERROR(SEARCH("NC",BD816)))</formula>
    </cfRule>
  </conditionalFormatting>
  <conditionalFormatting sqref="BD817:BD824">
    <cfRule type="containsText" dxfId="13154" priority="2965" stopIfTrue="1" operator="containsText" text="NS">
      <formula>NOT(ISERROR(SEARCH("NS",BD817:BD824)))</formula>
    </cfRule>
  </conditionalFormatting>
  <conditionalFormatting sqref="BD817:BD824">
    <cfRule type="containsText" dxfId="13153" priority="2966" stopIfTrue="1" operator="containsText" text="DW">
      <formula>NOT(ISERROR(SEARCH("DW",BD817:BD824)))</formula>
    </cfRule>
  </conditionalFormatting>
  <conditionalFormatting sqref="BD817:BD824">
    <cfRule type="containsText" dxfId="13152" priority="2967" stopIfTrue="1" operator="containsText" text="NC">
      <formula>NOT(ISERROR(SEARCH("NC",BD817:BD824)))</formula>
    </cfRule>
  </conditionalFormatting>
  <conditionalFormatting sqref="BD867">
    <cfRule type="containsText" dxfId="13151" priority="2968" stopIfTrue="1" operator="containsText" text="NS">
      <formula>NOT(ISERROR(SEARCH("NS",BD867)))</formula>
    </cfRule>
  </conditionalFormatting>
  <conditionalFormatting sqref="BD867">
    <cfRule type="containsText" dxfId="13150" priority="2969" stopIfTrue="1" operator="containsText" text="DW">
      <formula>NOT(ISERROR(SEARCH("DW",BD867)))</formula>
    </cfRule>
  </conditionalFormatting>
  <conditionalFormatting sqref="BD867">
    <cfRule type="containsText" dxfId="13149" priority="2970" stopIfTrue="1" operator="containsText" text="NC">
      <formula>NOT(ISERROR(SEARCH("NC",BD867)))</formula>
    </cfRule>
  </conditionalFormatting>
  <conditionalFormatting sqref="BD868:BD875">
    <cfRule type="containsText" dxfId="13148" priority="2971" stopIfTrue="1" operator="containsText" text="NS">
      <formula>NOT(ISERROR(SEARCH("NS",BD868:BD875)))</formula>
    </cfRule>
  </conditionalFormatting>
  <conditionalFormatting sqref="BD868:BD875">
    <cfRule type="containsText" dxfId="13147" priority="2972" stopIfTrue="1" operator="containsText" text="DW">
      <formula>NOT(ISERROR(SEARCH("DW",BD868:BD875)))</formula>
    </cfRule>
  </conditionalFormatting>
  <conditionalFormatting sqref="BD868:BD875">
    <cfRule type="containsText" dxfId="13146" priority="2973" stopIfTrue="1" operator="containsText" text="NC">
      <formula>NOT(ISERROR(SEARCH("NC",BD868:BD875)))</formula>
    </cfRule>
  </conditionalFormatting>
  <conditionalFormatting sqref="BD918">
    <cfRule type="containsText" dxfId="13145" priority="2974" stopIfTrue="1" operator="containsText" text="NS">
      <formula>NOT(ISERROR(SEARCH("NS",BD918)))</formula>
    </cfRule>
  </conditionalFormatting>
  <conditionalFormatting sqref="BD918">
    <cfRule type="containsText" dxfId="13144" priority="2975" stopIfTrue="1" operator="containsText" text="DW">
      <formula>NOT(ISERROR(SEARCH("DW",BD918)))</formula>
    </cfRule>
  </conditionalFormatting>
  <conditionalFormatting sqref="BD918">
    <cfRule type="containsText" dxfId="13143" priority="2976" stopIfTrue="1" operator="containsText" text="NC">
      <formula>NOT(ISERROR(SEARCH("NC",BD918)))</formula>
    </cfRule>
  </conditionalFormatting>
  <conditionalFormatting sqref="BD919:BD926">
    <cfRule type="containsText" dxfId="13142" priority="2977" stopIfTrue="1" operator="containsText" text="NS">
      <formula>NOT(ISERROR(SEARCH("NS",BD919:BD926)))</formula>
    </cfRule>
  </conditionalFormatting>
  <conditionalFormatting sqref="BD919:BD926">
    <cfRule type="containsText" dxfId="13141" priority="2978" stopIfTrue="1" operator="containsText" text="DW">
      <formula>NOT(ISERROR(SEARCH("DW",BD919:BD926)))</formula>
    </cfRule>
  </conditionalFormatting>
  <conditionalFormatting sqref="BD919:BD926">
    <cfRule type="containsText" dxfId="13140" priority="2979" stopIfTrue="1" operator="containsText" text="NC">
      <formula>NOT(ISERROR(SEARCH("NC",BD919:BD926)))</formula>
    </cfRule>
  </conditionalFormatting>
  <conditionalFormatting sqref="BD969">
    <cfRule type="containsText" dxfId="13139" priority="2980" stopIfTrue="1" operator="containsText" text="NS">
      <formula>NOT(ISERROR(SEARCH("NS",BD969)))</formula>
    </cfRule>
  </conditionalFormatting>
  <conditionalFormatting sqref="BD969">
    <cfRule type="containsText" dxfId="13138" priority="2981" stopIfTrue="1" operator="containsText" text="DW">
      <formula>NOT(ISERROR(SEARCH("DW",BD969)))</formula>
    </cfRule>
  </conditionalFormatting>
  <conditionalFormatting sqref="BD969">
    <cfRule type="containsText" dxfId="13137" priority="2982" stopIfTrue="1" operator="containsText" text="NC">
      <formula>NOT(ISERROR(SEARCH("NC",BD969)))</formula>
    </cfRule>
  </conditionalFormatting>
  <conditionalFormatting sqref="BD970:BD977">
    <cfRule type="containsText" dxfId="13136" priority="2983" stopIfTrue="1" operator="containsText" text="NS">
      <formula>NOT(ISERROR(SEARCH("NS",BD970:BD977)))</formula>
    </cfRule>
  </conditionalFormatting>
  <conditionalFormatting sqref="BD970:BD977">
    <cfRule type="containsText" dxfId="13135" priority="2984" stopIfTrue="1" operator="containsText" text="DW">
      <formula>NOT(ISERROR(SEARCH("DW",BD970:BD977)))</formula>
    </cfRule>
  </conditionalFormatting>
  <conditionalFormatting sqref="BD970:BD977">
    <cfRule type="containsText" dxfId="13134" priority="2985" stopIfTrue="1" operator="containsText" text="NC">
      <formula>NOT(ISERROR(SEARCH("NC",BD970:BD977)))</formula>
    </cfRule>
  </conditionalFormatting>
  <conditionalFormatting sqref="BD1020">
    <cfRule type="containsText" dxfId="13133" priority="2986" stopIfTrue="1" operator="containsText" text="NS">
      <formula>NOT(ISERROR(SEARCH("NS",BD1020)))</formula>
    </cfRule>
  </conditionalFormatting>
  <conditionalFormatting sqref="BD1020">
    <cfRule type="containsText" dxfId="13132" priority="2987" stopIfTrue="1" operator="containsText" text="DW">
      <formula>NOT(ISERROR(SEARCH("DW",BD1020)))</formula>
    </cfRule>
  </conditionalFormatting>
  <conditionalFormatting sqref="BD1020">
    <cfRule type="containsText" dxfId="13131" priority="2988" stopIfTrue="1" operator="containsText" text="NC">
      <formula>NOT(ISERROR(SEARCH("NC",BD1020)))</formula>
    </cfRule>
  </conditionalFormatting>
  <conditionalFormatting sqref="BD1021:BD1028">
    <cfRule type="containsText" dxfId="13130" priority="2989" stopIfTrue="1" operator="containsText" text="NS">
      <formula>NOT(ISERROR(SEARCH("NS",BD1021:BD1028)))</formula>
    </cfRule>
  </conditionalFormatting>
  <conditionalFormatting sqref="BD1021:BD1028">
    <cfRule type="containsText" dxfId="13129" priority="2990" stopIfTrue="1" operator="containsText" text="DW">
      <formula>NOT(ISERROR(SEARCH("DW",BD1021:BD1028)))</formula>
    </cfRule>
  </conditionalFormatting>
  <conditionalFormatting sqref="BD1021:BD1028">
    <cfRule type="containsText" dxfId="13128" priority="2991" stopIfTrue="1" operator="containsText" text="NC">
      <formula>NOT(ISERROR(SEARCH("NC",BD1021:BD1028)))</formula>
    </cfRule>
  </conditionalFormatting>
  <conditionalFormatting sqref="BD1071">
    <cfRule type="containsText" dxfId="13127" priority="2992" stopIfTrue="1" operator="containsText" text="NS">
      <formula>NOT(ISERROR(SEARCH("NS",BD1071)))</formula>
    </cfRule>
  </conditionalFormatting>
  <conditionalFormatting sqref="BD1071">
    <cfRule type="containsText" dxfId="13126" priority="2993" stopIfTrue="1" operator="containsText" text="DW">
      <formula>NOT(ISERROR(SEARCH("DW",BD1071)))</formula>
    </cfRule>
  </conditionalFormatting>
  <conditionalFormatting sqref="BD1071">
    <cfRule type="containsText" dxfId="13125" priority="2994" stopIfTrue="1" operator="containsText" text="NC">
      <formula>NOT(ISERROR(SEARCH("NC",BD1071)))</formula>
    </cfRule>
  </conditionalFormatting>
  <conditionalFormatting sqref="BD1072:BD1079">
    <cfRule type="containsText" dxfId="13124" priority="2995" stopIfTrue="1" operator="containsText" text="NS">
      <formula>NOT(ISERROR(SEARCH("NS",BD1072:BD1079)))</formula>
    </cfRule>
  </conditionalFormatting>
  <conditionalFormatting sqref="BD1072:BD1079">
    <cfRule type="containsText" dxfId="13123" priority="2996" stopIfTrue="1" operator="containsText" text="DW">
      <formula>NOT(ISERROR(SEARCH("DW",BD1072:BD1079)))</formula>
    </cfRule>
  </conditionalFormatting>
  <conditionalFormatting sqref="BD1072:BD1079">
    <cfRule type="containsText" dxfId="13122" priority="2997" stopIfTrue="1" operator="containsText" text="NC">
      <formula>NOT(ISERROR(SEARCH("NC",BD1072:BD1079)))</formula>
    </cfRule>
  </conditionalFormatting>
  <conditionalFormatting sqref="BD1122">
    <cfRule type="containsText" dxfId="13121" priority="2998" stopIfTrue="1" operator="containsText" text="NS">
      <formula>NOT(ISERROR(SEARCH("NS",BD1122)))</formula>
    </cfRule>
  </conditionalFormatting>
  <conditionalFormatting sqref="BD1122">
    <cfRule type="containsText" dxfId="13120" priority="2999" stopIfTrue="1" operator="containsText" text="DW">
      <formula>NOT(ISERROR(SEARCH("DW",BD1122)))</formula>
    </cfRule>
  </conditionalFormatting>
  <conditionalFormatting sqref="BD1122">
    <cfRule type="containsText" dxfId="13119" priority="3000" stopIfTrue="1" operator="containsText" text="NC">
      <formula>NOT(ISERROR(SEARCH("NC",BD1122)))</formula>
    </cfRule>
  </conditionalFormatting>
  <conditionalFormatting sqref="BD1123:BD1130">
    <cfRule type="containsText" dxfId="13118" priority="3001" stopIfTrue="1" operator="containsText" text="NS">
      <formula>NOT(ISERROR(SEARCH("NS",BD1123:BD1130)))</formula>
    </cfRule>
  </conditionalFormatting>
  <conditionalFormatting sqref="BD1123:BD1130">
    <cfRule type="containsText" dxfId="13117" priority="3002" stopIfTrue="1" operator="containsText" text="DW">
      <formula>NOT(ISERROR(SEARCH("DW",BD1123:BD1130)))</formula>
    </cfRule>
  </conditionalFormatting>
  <conditionalFormatting sqref="BD1123:BD1130">
    <cfRule type="containsText" dxfId="13116" priority="3003" stopIfTrue="1" operator="containsText" text="NC">
      <formula>NOT(ISERROR(SEARCH("NC",BD1123:BD1130)))</formula>
    </cfRule>
  </conditionalFormatting>
  <conditionalFormatting sqref="BD1173">
    <cfRule type="containsText" dxfId="13115" priority="3004" stopIfTrue="1" operator="containsText" text="NS">
      <formula>NOT(ISERROR(SEARCH("NS",BD1173)))</formula>
    </cfRule>
  </conditionalFormatting>
  <conditionalFormatting sqref="BD1173">
    <cfRule type="containsText" dxfId="13114" priority="3005" stopIfTrue="1" operator="containsText" text="DW">
      <formula>NOT(ISERROR(SEARCH("DW",BD1173)))</formula>
    </cfRule>
  </conditionalFormatting>
  <conditionalFormatting sqref="BD1173">
    <cfRule type="containsText" dxfId="13113" priority="3006" stopIfTrue="1" operator="containsText" text="NC">
      <formula>NOT(ISERROR(SEARCH("NC",BD1173)))</formula>
    </cfRule>
  </conditionalFormatting>
  <conditionalFormatting sqref="BD1174:BD1181">
    <cfRule type="containsText" dxfId="13112" priority="3007" stopIfTrue="1" operator="containsText" text="NS">
      <formula>NOT(ISERROR(SEARCH("NS",BD1174:BD1181)))</formula>
    </cfRule>
  </conditionalFormatting>
  <conditionalFormatting sqref="BD1174:BD1181">
    <cfRule type="containsText" dxfId="13111" priority="3008" stopIfTrue="1" operator="containsText" text="DW">
      <formula>NOT(ISERROR(SEARCH("DW",BD1174:BD1181)))</formula>
    </cfRule>
  </conditionalFormatting>
  <conditionalFormatting sqref="BD1174:BD1181">
    <cfRule type="containsText" dxfId="13110" priority="3009" stopIfTrue="1" operator="containsText" text="NC">
      <formula>NOT(ISERROR(SEARCH("NC",BD1174:BD1181)))</formula>
    </cfRule>
  </conditionalFormatting>
  <conditionalFormatting sqref="BD1224">
    <cfRule type="containsText" dxfId="13109" priority="3010" stopIfTrue="1" operator="containsText" text="NS">
      <formula>NOT(ISERROR(SEARCH("NS",BD1224)))</formula>
    </cfRule>
  </conditionalFormatting>
  <conditionalFormatting sqref="BD1224">
    <cfRule type="containsText" dxfId="13108" priority="3011" stopIfTrue="1" operator="containsText" text="DW">
      <formula>NOT(ISERROR(SEARCH("DW",BD1224)))</formula>
    </cfRule>
  </conditionalFormatting>
  <conditionalFormatting sqref="BD1224">
    <cfRule type="containsText" dxfId="13107" priority="3012" stopIfTrue="1" operator="containsText" text="NC">
      <formula>NOT(ISERROR(SEARCH("NC",BD1224)))</formula>
    </cfRule>
  </conditionalFormatting>
  <conditionalFormatting sqref="BD1225:BD1232">
    <cfRule type="containsText" dxfId="13106" priority="3013" stopIfTrue="1" operator="containsText" text="NS">
      <formula>NOT(ISERROR(SEARCH("NS",BD1225:BD1232)))</formula>
    </cfRule>
  </conditionalFormatting>
  <conditionalFormatting sqref="BD1225:BD1232">
    <cfRule type="containsText" dxfId="13105" priority="3014" stopIfTrue="1" operator="containsText" text="DW">
      <formula>NOT(ISERROR(SEARCH("DW",BD1225:BD1232)))</formula>
    </cfRule>
  </conditionalFormatting>
  <conditionalFormatting sqref="BD1225:BD1232">
    <cfRule type="containsText" dxfId="13104" priority="3015" stopIfTrue="1" operator="containsText" text="NC">
      <formula>NOT(ISERROR(SEARCH("NC",BD1225:BD1232)))</formula>
    </cfRule>
  </conditionalFormatting>
  <conditionalFormatting sqref="BD1275">
    <cfRule type="containsText" dxfId="13103" priority="3016" stopIfTrue="1" operator="containsText" text="NS">
      <formula>NOT(ISERROR(SEARCH("NS",BD1275)))</formula>
    </cfRule>
  </conditionalFormatting>
  <conditionalFormatting sqref="BD1275">
    <cfRule type="containsText" dxfId="13102" priority="3017" stopIfTrue="1" operator="containsText" text="DW">
      <formula>NOT(ISERROR(SEARCH("DW",BD1275)))</formula>
    </cfRule>
  </conditionalFormatting>
  <conditionalFormatting sqref="BD1275">
    <cfRule type="containsText" dxfId="13101" priority="3018" stopIfTrue="1" operator="containsText" text="NC">
      <formula>NOT(ISERROR(SEARCH("NC",BD1275)))</formula>
    </cfRule>
  </conditionalFormatting>
  <conditionalFormatting sqref="BD1276:BD1283">
    <cfRule type="containsText" dxfId="13100" priority="3019" stopIfTrue="1" operator="containsText" text="NS">
      <formula>NOT(ISERROR(SEARCH("NS",BD1276:BD1283)))</formula>
    </cfRule>
  </conditionalFormatting>
  <conditionalFormatting sqref="BD1276:BD1283">
    <cfRule type="containsText" dxfId="13099" priority="3020" stopIfTrue="1" operator="containsText" text="DW">
      <formula>NOT(ISERROR(SEARCH("DW",BD1276:BD1283)))</formula>
    </cfRule>
  </conditionalFormatting>
  <conditionalFormatting sqref="BD1276:BD1283">
    <cfRule type="containsText" dxfId="13098" priority="3021" stopIfTrue="1" operator="containsText" text="NC">
      <formula>NOT(ISERROR(SEARCH("NC",BD1276:BD1283)))</formula>
    </cfRule>
  </conditionalFormatting>
  <conditionalFormatting sqref="BD1326">
    <cfRule type="containsText" dxfId="13097" priority="3022" stopIfTrue="1" operator="containsText" text="NS">
      <formula>NOT(ISERROR(SEARCH("NS",BD1326)))</formula>
    </cfRule>
  </conditionalFormatting>
  <conditionalFormatting sqref="BD1326">
    <cfRule type="containsText" dxfId="13096" priority="3023" stopIfTrue="1" operator="containsText" text="DW">
      <formula>NOT(ISERROR(SEARCH("DW",BD1326)))</formula>
    </cfRule>
  </conditionalFormatting>
  <conditionalFormatting sqref="BD1326">
    <cfRule type="containsText" dxfId="13095" priority="3024" stopIfTrue="1" operator="containsText" text="NC">
      <formula>NOT(ISERROR(SEARCH("NC",BD1326)))</formula>
    </cfRule>
  </conditionalFormatting>
  <conditionalFormatting sqref="BD1327:BD1334">
    <cfRule type="containsText" dxfId="13094" priority="3025" stopIfTrue="1" operator="containsText" text="NS">
      <formula>NOT(ISERROR(SEARCH("NS",BD1327:BD1334)))</formula>
    </cfRule>
  </conditionalFormatting>
  <conditionalFormatting sqref="BD1327:BD1334">
    <cfRule type="containsText" dxfId="13093" priority="3026" stopIfTrue="1" operator="containsText" text="DW">
      <formula>NOT(ISERROR(SEARCH("DW",BD1327:BD1334)))</formula>
    </cfRule>
  </conditionalFormatting>
  <conditionalFormatting sqref="BD1327:BD1334">
    <cfRule type="containsText" dxfId="13092" priority="3027" stopIfTrue="1" operator="containsText" text="NC">
      <formula>NOT(ISERROR(SEARCH("NC",BD1327:BD1334)))</formula>
    </cfRule>
  </conditionalFormatting>
  <conditionalFormatting sqref="BD1377">
    <cfRule type="containsText" dxfId="13091" priority="3028" stopIfTrue="1" operator="containsText" text="NS">
      <formula>NOT(ISERROR(SEARCH("NS",BD1377)))</formula>
    </cfRule>
  </conditionalFormatting>
  <conditionalFormatting sqref="BD1377">
    <cfRule type="containsText" dxfId="13090" priority="3029" stopIfTrue="1" operator="containsText" text="DW">
      <formula>NOT(ISERROR(SEARCH("DW",BD1377)))</formula>
    </cfRule>
  </conditionalFormatting>
  <conditionalFormatting sqref="BD1377">
    <cfRule type="containsText" dxfId="13089" priority="3030" stopIfTrue="1" operator="containsText" text="NC">
      <formula>NOT(ISERROR(SEARCH("NC",BD1377)))</formula>
    </cfRule>
  </conditionalFormatting>
  <conditionalFormatting sqref="BD1378:BD1385">
    <cfRule type="containsText" dxfId="13088" priority="3031" stopIfTrue="1" operator="containsText" text="NS">
      <formula>NOT(ISERROR(SEARCH("NS",BD1378:BD1385)))</formula>
    </cfRule>
  </conditionalFormatting>
  <conditionalFormatting sqref="BD1378:BD1385">
    <cfRule type="containsText" dxfId="13087" priority="3032" stopIfTrue="1" operator="containsText" text="DW">
      <formula>NOT(ISERROR(SEARCH("DW",BD1378:BD1385)))</formula>
    </cfRule>
  </conditionalFormatting>
  <conditionalFormatting sqref="BD1378:BD1385">
    <cfRule type="containsText" dxfId="13086" priority="3033" stopIfTrue="1" operator="containsText" text="NC">
      <formula>NOT(ISERROR(SEARCH("NC",BD1378:BD1385)))</formula>
    </cfRule>
  </conditionalFormatting>
  <conditionalFormatting sqref="BD1428">
    <cfRule type="containsText" dxfId="13085" priority="3034" stopIfTrue="1" operator="containsText" text="NS">
      <formula>NOT(ISERROR(SEARCH("NS",BD1428)))</formula>
    </cfRule>
  </conditionalFormatting>
  <conditionalFormatting sqref="BD1428">
    <cfRule type="containsText" dxfId="13084" priority="3035" stopIfTrue="1" operator="containsText" text="DW">
      <formula>NOT(ISERROR(SEARCH("DW",BD1428)))</formula>
    </cfRule>
  </conditionalFormatting>
  <conditionalFormatting sqref="BD1428">
    <cfRule type="containsText" dxfId="13083" priority="3036" stopIfTrue="1" operator="containsText" text="NC">
      <formula>NOT(ISERROR(SEARCH("NC",BD1428)))</formula>
    </cfRule>
  </conditionalFormatting>
  <conditionalFormatting sqref="BD1429:BD1436">
    <cfRule type="containsText" dxfId="13082" priority="3037" stopIfTrue="1" operator="containsText" text="NS">
      <formula>NOT(ISERROR(SEARCH("NS",BD1429:BD1436)))</formula>
    </cfRule>
  </conditionalFormatting>
  <conditionalFormatting sqref="BD1429:BD1436">
    <cfRule type="containsText" dxfId="13081" priority="3038" stopIfTrue="1" operator="containsText" text="DW">
      <formula>NOT(ISERROR(SEARCH("DW",BD1429:BD1436)))</formula>
    </cfRule>
  </conditionalFormatting>
  <conditionalFormatting sqref="BD1429:BD1436">
    <cfRule type="containsText" dxfId="13080" priority="3039" stopIfTrue="1" operator="containsText" text="NC">
      <formula>NOT(ISERROR(SEARCH("NC",BD1429:BD1436)))</formula>
    </cfRule>
  </conditionalFormatting>
  <conditionalFormatting sqref="BD1479">
    <cfRule type="containsText" dxfId="13079" priority="3040" stopIfTrue="1" operator="containsText" text="NS">
      <formula>NOT(ISERROR(SEARCH("NS",BD1479)))</formula>
    </cfRule>
  </conditionalFormatting>
  <conditionalFormatting sqref="BD1479">
    <cfRule type="containsText" dxfId="13078" priority="3041" stopIfTrue="1" operator="containsText" text="DW">
      <formula>NOT(ISERROR(SEARCH("DW",BD1479)))</formula>
    </cfRule>
  </conditionalFormatting>
  <conditionalFormatting sqref="BD1479">
    <cfRule type="containsText" dxfId="13077" priority="3042" stopIfTrue="1" operator="containsText" text="NC">
      <formula>NOT(ISERROR(SEARCH("NC",BD1479)))</formula>
    </cfRule>
  </conditionalFormatting>
  <conditionalFormatting sqref="BD1480:BD1487">
    <cfRule type="containsText" dxfId="13076" priority="3043" stopIfTrue="1" operator="containsText" text="NS">
      <formula>NOT(ISERROR(SEARCH("NS",BD1480:BD1487)))</formula>
    </cfRule>
  </conditionalFormatting>
  <conditionalFormatting sqref="BD1480:BD1487">
    <cfRule type="containsText" dxfId="13075" priority="3044" stopIfTrue="1" operator="containsText" text="DW">
      <formula>NOT(ISERROR(SEARCH("DW",BD1480:BD1487)))</formula>
    </cfRule>
  </conditionalFormatting>
  <conditionalFormatting sqref="BD1480:BD1487">
    <cfRule type="containsText" dxfId="13074" priority="3045" stopIfTrue="1" operator="containsText" text="NC">
      <formula>NOT(ISERROR(SEARCH("NC",BD1480:BD1487)))</formula>
    </cfRule>
  </conditionalFormatting>
  <conditionalFormatting sqref="BD1530">
    <cfRule type="containsText" dxfId="13073" priority="3046" stopIfTrue="1" operator="containsText" text="NS">
      <formula>NOT(ISERROR(SEARCH("NS",BD1530)))</formula>
    </cfRule>
  </conditionalFormatting>
  <conditionalFormatting sqref="BD1530">
    <cfRule type="containsText" dxfId="13072" priority="3047" stopIfTrue="1" operator="containsText" text="DW">
      <formula>NOT(ISERROR(SEARCH("DW",BD1530)))</formula>
    </cfRule>
  </conditionalFormatting>
  <conditionalFormatting sqref="BD1530">
    <cfRule type="containsText" dxfId="13071" priority="3048" stopIfTrue="1" operator="containsText" text="NC">
      <formula>NOT(ISERROR(SEARCH("NC",BD1530)))</formula>
    </cfRule>
  </conditionalFormatting>
  <conditionalFormatting sqref="BD1531:BD1538">
    <cfRule type="containsText" dxfId="13070" priority="3049" stopIfTrue="1" operator="containsText" text="NS">
      <formula>NOT(ISERROR(SEARCH("NS",BD1531:BD1538)))</formula>
    </cfRule>
  </conditionalFormatting>
  <conditionalFormatting sqref="BD1531:BD1538">
    <cfRule type="containsText" dxfId="13069" priority="3050" stopIfTrue="1" operator="containsText" text="DW">
      <formula>NOT(ISERROR(SEARCH("DW",BD1531:BD1538)))</formula>
    </cfRule>
  </conditionalFormatting>
  <conditionalFormatting sqref="BD1531:BD1538">
    <cfRule type="containsText" dxfId="13068" priority="3051" stopIfTrue="1" operator="containsText" text="NC">
      <formula>NOT(ISERROR(SEARCH("NC",BD1531:BD1538)))</formula>
    </cfRule>
  </conditionalFormatting>
  <conditionalFormatting sqref="BD1581">
    <cfRule type="containsText" dxfId="13067" priority="3052" stopIfTrue="1" operator="containsText" text="NS">
      <formula>NOT(ISERROR(SEARCH("NS",BD1581)))</formula>
    </cfRule>
  </conditionalFormatting>
  <conditionalFormatting sqref="BD1581">
    <cfRule type="containsText" dxfId="13066" priority="3053" stopIfTrue="1" operator="containsText" text="DW">
      <formula>NOT(ISERROR(SEARCH("DW",BD1581)))</formula>
    </cfRule>
  </conditionalFormatting>
  <conditionalFormatting sqref="BD1581">
    <cfRule type="containsText" dxfId="13065" priority="3054" stopIfTrue="1" operator="containsText" text="NC">
      <formula>NOT(ISERROR(SEARCH("NC",BD1581)))</formula>
    </cfRule>
  </conditionalFormatting>
  <conditionalFormatting sqref="BD1582:BD1589">
    <cfRule type="containsText" dxfId="13064" priority="3055" stopIfTrue="1" operator="containsText" text="NS">
      <formula>NOT(ISERROR(SEARCH("NS",BD1582:BD1589)))</formula>
    </cfRule>
  </conditionalFormatting>
  <conditionalFormatting sqref="BD1582:BD1589">
    <cfRule type="containsText" dxfId="13063" priority="3056" stopIfTrue="1" operator="containsText" text="DW">
      <formula>NOT(ISERROR(SEARCH("DW",BD1582:BD1589)))</formula>
    </cfRule>
  </conditionalFormatting>
  <conditionalFormatting sqref="BD1582:BD1589">
    <cfRule type="containsText" dxfId="13062" priority="3057" stopIfTrue="1" operator="containsText" text="NC">
      <formula>NOT(ISERROR(SEARCH("NC",BD1582:BD1589)))</formula>
    </cfRule>
  </conditionalFormatting>
  <conditionalFormatting sqref="BD1632">
    <cfRule type="containsText" dxfId="13061" priority="3058" stopIfTrue="1" operator="containsText" text="NS">
      <formula>NOT(ISERROR(SEARCH("NS",BD1632)))</formula>
    </cfRule>
  </conditionalFormatting>
  <conditionalFormatting sqref="BD1632">
    <cfRule type="containsText" dxfId="13060" priority="3059" stopIfTrue="1" operator="containsText" text="DW">
      <formula>NOT(ISERROR(SEARCH("DW",BD1632)))</formula>
    </cfRule>
  </conditionalFormatting>
  <conditionalFormatting sqref="BD1632">
    <cfRule type="containsText" dxfId="13059" priority="3060" stopIfTrue="1" operator="containsText" text="NC">
      <formula>NOT(ISERROR(SEARCH("NC",BD1632)))</formula>
    </cfRule>
  </conditionalFormatting>
  <conditionalFormatting sqref="BD1633:BD1640">
    <cfRule type="containsText" dxfId="13058" priority="3061" stopIfTrue="1" operator="containsText" text="NS">
      <formula>NOT(ISERROR(SEARCH("NS",BD1633:BD1640)))</formula>
    </cfRule>
  </conditionalFormatting>
  <conditionalFormatting sqref="BD1633:BD1640">
    <cfRule type="containsText" dxfId="13057" priority="3062" stopIfTrue="1" operator="containsText" text="DW">
      <formula>NOT(ISERROR(SEARCH("DW",BD1633:BD1640)))</formula>
    </cfRule>
  </conditionalFormatting>
  <conditionalFormatting sqref="BD1633:BD1640">
    <cfRule type="containsText" dxfId="13056" priority="3063" stopIfTrue="1" operator="containsText" text="NC">
      <formula>NOT(ISERROR(SEARCH("NC",BD1633:BD1640)))</formula>
    </cfRule>
  </conditionalFormatting>
  <conditionalFormatting sqref="BD1683">
    <cfRule type="containsText" dxfId="13055" priority="3064" stopIfTrue="1" operator="containsText" text="NS">
      <formula>NOT(ISERROR(SEARCH("NS",BD1683)))</formula>
    </cfRule>
  </conditionalFormatting>
  <conditionalFormatting sqref="BD1683">
    <cfRule type="containsText" dxfId="13054" priority="3065" stopIfTrue="1" operator="containsText" text="DW">
      <formula>NOT(ISERROR(SEARCH("DW",BD1683)))</formula>
    </cfRule>
  </conditionalFormatting>
  <conditionalFormatting sqref="BD1683">
    <cfRule type="containsText" dxfId="13053" priority="3066" stopIfTrue="1" operator="containsText" text="NC">
      <formula>NOT(ISERROR(SEARCH("NC",BD1683)))</formula>
    </cfRule>
  </conditionalFormatting>
  <conditionalFormatting sqref="BD1684:BD1691">
    <cfRule type="containsText" dxfId="13052" priority="3067" stopIfTrue="1" operator="containsText" text="NS">
      <formula>NOT(ISERROR(SEARCH("NS",BD1684:BD1691)))</formula>
    </cfRule>
  </conditionalFormatting>
  <conditionalFormatting sqref="BD1684:BD1691">
    <cfRule type="containsText" dxfId="13051" priority="3068" stopIfTrue="1" operator="containsText" text="DW">
      <formula>NOT(ISERROR(SEARCH("DW",BD1684:BD1691)))</formula>
    </cfRule>
  </conditionalFormatting>
  <conditionalFormatting sqref="BD1684:BD1691">
    <cfRule type="containsText" dxfId="13050" priority="3069" stopIfTrue="1" operator="containsText" text="NC">
      <formula>NOT(ISERROR(SEARCH("NC",BD1684:BD1691)))</formula>
    </cfRule>
  </conditionalFormatting>
  <conditionalFormatting sqref="BD1734">
    <cfRule type="containsText" dxfId="13049" priority="3070" stopIfTrue="1" operator="containsText" text="NS">
      <formula>NOT(ISERROR(SEARCH("NS",BD1734)))</formula>
    </cfRule>
  </conditionalFormatting>
  <conditionalFormatting sqref="BD1734">
    <cfRule type="containsText" dxfId="13048" priority="3071" stopIfTrue="1" operator="containsText" text="DW">
      <formula>NOT(ISERROR(SEARCH("DW",BD1734)))</formula>
    </cfRule>
  </conditionalFormatting>
  <conditionalFormatting sqref="BD1734">
    <cfRule type="containsText" dxfId="13047" priority="3072" stopIfTrue="1" operator="containsText" text="NC">
      <formula>NOT(ISERROR(SEARCH("NC",BD1734)))</formula>
    </cfRule>
  </conditionalFormatting>
  <conditionalFormatting sqref="BD1735:BD1742">
    <cfRule type="containsText" dxfId="13046" priority="3073" stopIfTrue="1" operator="containsText" text="NS">
      <formula>NOT(ISERROR(SEARCH("NS",BD1735:BD1742)))</formula>
    </cfRule>
  </conditionalFormatting>
  <conditionalFormatting sqref="BD1735:BD1742">
    <cfRule type="containsText" dxfId="13045" priority="3074" stopIfTrue="1" operator="containsText" text="DW">
      <formula>NOT(ISERROR(SEARCH("DW",BD1735:BD1742)))</formula>
    </cfRule>
  </conditionalFormatting>
  <conditionalFormatting sqref="BD1735:BD1742">
    <cfRule type="containsText" dxfId="13044" priority="3075" stopIfTrue="1" operator="containsText" text="NC">
      <formula>NOT(ISERROR(SEARCH("NC",BD1735:BD1742)))</formula>
    </cfRule>
  </conditionalFormatting>
  <conditionalFormatting sqref="BD1785">
    <cfRule type="containsText" dxfId="13043" priority="3076" stopIfTrue="1" operator="containsText" text="NS">
      <formula>NOT(ISERROR(SEARCH("NS",BD1785)))</formula>
    </cfRule>
  </conditionalFormatting>
  <conditionalFormatting sqref="BD1785">
    <cfRule type="containsText" dxfId="13042" priority="3077" stopIfTrue="1" operator="containsText" text="DW">
      <formula>NOT(ISERROR(SEARCH("DW",BD1785)))</formula>
    </cfRule>
  </conditionalFormatting>
  <conditionalFormatting sqref="BD1785">
    <cfRule type="containsText" dxfId="13041" priority="3078" stopIfTrue="1" operator="containsText" text="NC">
      <formula>NOT(ISERROR(SEARCH("NC",BD1785)))</formula>
    </cfRule>
  </conditionalFormatting>
  <conditionalFormatting sqref="BD1786:BD1793">
    <cfRule type="containsText" dxfId="13040" priority="3079" stopIfTrue="1" operator="containsText" text="NS">
      <formula>NOT(ISERROR(SEARCH("NS",BD1786:BD1793)))</formula>
    </cfRule>
  </conditionalFormatting>
  <conditionalFormatting sqref="BD1786:BD1793">
    <cfRule type="containsText" dxfId="13039" priority="3080" stopIfTrue="1" operator="containsText" text="DW">
      <formula>NOT(ISERROR(SEARCH("DW",BD1786:BD1793)))</formula>
    </cfRule>
  </conditionalFormatting>
  <conditionalFormatting sqref="BD1786:BD1793">
    <cfRule type="containsText" dxfId="13038" priority="3081" stopIfTrue="1" operator="containsText" text="NC">
      <formula>NOT(ISERROR(SEARCH("NC",BD1786:BD1793)))</formula>
    </cfRule>
  </conditionalFormatting>
  <conditionalFormatting sqref="BD1836">
    <cfRule type="containsText" dxfId="13037" priority="3082" stopIfTrue="1" operator="containsText" text="NS">
      <formula>NOT(ISERROR(SEARCH("NS",BD1836)))</formula>
    </cfRule>
  </conditionalFormatting>
  <conditionalFormatting sqref="BD1836">
    <cfRule type="containsText" dxfId="13036" priority="3083" stopIfTrue="1" operator="containsText" text="DW">
      <formula>NOT(ISERROR(SEARCH("DW",BD1836)))</formula>
    </cfRule>
  </conditionalFormatting>
  <conditionalFormatting sqref="BD1836">
    <cfRule type="containsText" dxfId="13035" priority="3084" stopIfTrue="1" operator="containsText" text="NC">
      <formula>NOT(ISERROR(SEARCH("NC",BD1836)))</formula>
    </cfRule>
  </conditionalFormatting>
  <conditionalFormatting sqref="BD1837:BD1844">
    <cfRule type="containsText" dxfId="13034" priority="3085" stopIfTrue="1" operator="containsText" text="NS">
      <formula>NOT(ISERROR(SEARCH("NS",BD1837:BD1844)))</formula>
    </cfRule>
  </conditionalFormatting>
  <conditionalFormatting sqref="BD1837:BD1844">
    <cfRule type="containsText" dxfId="13033" priority="3086" stopIfTrue="1" operator="containsText" text="DW">
      <formula>NOT(ISERROR(SEARCH("DW",BD1837:BD1844)))</formula>
    </cfRule>
  </conditionalFormatting>
  <conditionalFormatting sqref="BD1837:BD1844">
    <cfRule type="containsText" dxfId="13032" priority="3087" stopIfTrue="1" operator="containsText" text="NC">
      <formula>NOT(ISERROR(SEARCH("NC",BD1837:BD1844)))</formula>
    </cfRule>
  </conditionalFormatting>
  <conditionalFormatting sqref="BD1887">
    <cfRule type="containsText" dxfId="13031" priority="3088" stopIfTrue="1" operator="containsText" text="NS">
      <formula>NOT(ISERROR(SEARCH("NS",BD1887)))</formula>
    </cfRule>
  </conditionalFormatting>
  <conditionalFormatting sqref="BD1887">
    <cfRule type="containsText" dxfId="13030" priority="3089" stopIfTrue="1" operator="containsText" text="DW">
      <formula>NOT(ISERROR(SEARCH("DW",BD1887)))</formula>
    </cfRule>
  </conditionalFormatting>
  <conditionalFormatting sqref="BD1887">
    <cfRule type="containsText" dxfId="13029" priority="3090" stopIfTrue="1" operator="containsText" text="NC">
      <formula>NOT(ISERROR(SEARCH("NC",BD1887)))</formula>
    </cfRule>
  </conditionalFormatting>
  <conditionalFormatting sqref="BD1888:BD1895">
    <cfRule type="containsText" dxfId="13028" priority="3091" stopIfTrue="1" operator="containsText" text="NS">
      <formula>NOT(ISERROR(SEARCH("NS",BD1888:BD1895)))</formula>
    </cfRule>
  </conditionalFormatting>
  <conditionalFormatting sqref="BD1888:BD1895">
    <cfRule type="containsText" dxfId="13027" priority="3092" stopIfTrue="1" operator="containsText" text="DW">
      <formula>NOT(ISERROR(SEARCH("DW",BD1888:BD1895)))</formula>
    </cfRule>
  </conditionalFormatting>
  <conditionalFormatting sqref="BD1888:BD1895">
    <cfRule type="containsText" dxfId="13026" priority="3093" stopIfTrue="1" operator="containsText" text="NC">
      <formula>NOT(ISERROR(SEARCH("NC",BD1888:BD1895)))</formula>
    </cfRule>
  </conditionalFormatting>
  <conditionalFormatting sqref="BD1938">
    <cfRule type="containsText" dxfId="13025" priority="3094" stopIfTrue="1" operator="containsText" text="NS">
      <formula>NOT(ISERROR(SEARCH("NS",BD1938)))</formula>
    </cfRule>
  </conditionalFormatting>
  <conditionalFormatting sqref="BD1938">
    <cfRule type="containsText" dxfId="13024" priority="3095" stopIfTrue="1" operator="containsText" text="DW">
      <formula>NOT(ISERROR(SEARCH("DW",BD1938)))</formula>
    </cfRule>
  </conditionalFormatting>
  <conditionalFormatting sqref="BD1938">
    <cfRule type="containsText" dxfId="13023" priority="3096" stopIfTrue="1" operator="containsText" text="NC">
      <formula>NOT(ISERROR(SEARCH("NC",BD1938)))</formula>
    </cfRule>
  </conditionalFormatting>
  <conditionalFormatting sqref="BD1939:BD1946">
    <cfRule type="containsText" dxfId="13022" priority="3097" stopIfTrue="1" operator="containsText" text="NS">
      <formula>NOT(ISERROR(SEARCH("NS",BD1939:BD1946)))</formula>
    </cfRule>
  </conditionalFormatting>
  <conditionalFormatting sqref="BD1939:BD1946">
    <cfRule type="containsText" dxfId="13021" priority="3098" stopIfTrue="1" operator="containsText" text="DW">
      <formula>NOT(ISERROR(SEARCH("DW",BD1939:BD1946)))</formula>
    </cfRule>
  </conditionalFormatting>
  <conditionalFormatting sqref="BD1939:BD1946">
    <cfRule type="containsText" dxfId="13020" priority="3099" stopIfTrue="1" operator="containsText" text="NC">
      <formula>NOT(ISERROR(SEARCH("NC",BD1939:BD1946)))</formula>
    </cfRule>
  </conditionalFormatting>
  <conditionalFormatting sqref="BD1989">
    <cfRule type="containsText" dxfId="13019" priority="3100" stopIfTrue="1" operator="containsText" text="NS">
      <formula>NOT(ISERROR(SEARCH("NS",BD1989)))</formula>
    </cfRule>
  </conditionalFormatting>
  <conditionalFormatting sqref="BD1989">
    <cfRule type="containsText" dxfId="13018" priority="3101" stopIfTrue="1" operator="containsText" text="DW">
      <formula>NOT(ISERROR(SEARCH("DW",BD1989)))</formula>
    </cfRule>
  </conditionalFormatting>
  <conditionalFormatting sqref="BD1989">
    <cfRule type="containsText" dxfId="13017" priority="3102" stopIfTrue="1" operator="containsText" text="NC">
      <formula>NOT(ISERROR(SEARCH("NC",BD1989)))</formula>
    </cfRule>
  </conditionalFormatting>
  <conditionalFormatting sqref="BD1990:BD1997">
    <cfRule type="containsText" dxfId="13016" priority="3103" stopIfTrue="1" operator="containsText" text="NS">
      <formula>NOT(ISERROR(SEARCH("NS",BD1990:BD1997)))</formula>
    </cfRule>
  </conditionalFormatting>
  <conditionalFormatting sqref="BD1990:BD1997">
    <cfRule type="containsText" dxfId="13015" priority="3104" stopIfTrue="1" operator="containsText" text="DW">
      <formula>NOT(ISERROR(SEARCH("DW",BD1990:BD1997)))</formula>
    </cfRule>
  </conditionalFormatting>
  <conditionalFormatting sqref="BD1990:BD1997">
    <cfRule type="containsText" dxfId="13014" priority="3105" stopIfTrue="1" operator="containsText" text="NC">
      <formula>NOT(ISERROR(SEARCH("NC",BD1990:BD1997)))</formula>
    </cfRule>
  </conditionalFormatting>
  <conditionalFormatting sqref="BD2040">
    <cfRule type="containsText" dxfId="13013" priority="3106" stopIfTrue="1" operator="containsText" text="NS">
      <formula>NOT(ISERROR(SEARCH("NS",BD2040)))</formula>
    </cfRule>
  </conditionalFormatting>
  <conditionalFormatting sqref="BD2040">
    <cfRule type="containsText" dxfId="13012" priority="3107" stopIfTrue="1" operator="containsText" text="DW">
      <formula>NOT(ISERROR(SEARCH("DW",BD2040)))</formula>
    </cfRule>
  </conditionalFormatting>
  <conditionalFormatting sqref="BD2040">
    <cfRule type="containsText" dxfId="13011" priority="3108" stopIfTrue="1" operator="containsText" text="NC">
      <formula>NOT(ISERROR(SEARCH("NC",BD2040)))</formula>
    </cfRule>
  </conditionalFormatting>
  <conditionalFormatting sqref="BD2041:BD2048">
    <cfRule type="containsText" dxfId="13010" priority="3109" stopIfTrue="1" operator="containsText" text="NS">
      <formula>NOT(ISERROR(SEARCH("NS",BD2041:BD2048)))</formula>
    </cfRule>
  </conditionalFormatting>
  <conditionalFormatting sqref="BD2041:BD2048">
    <cfRule type="containsText" dxfId="13009" priority="3110" stopIfTrue="1" operator="containsText" text="DW">
      <formula>NOT(ISERROR(SEARCH("DW",BD2041:BD2048)))</formula>
    </cfRule>
  </conditionalFormatting>
  <conditionalFormatting sqref="BD2041:BD2048">
    <cfRule type="containsText" dxfId="13008" priority="3111" stopIfTrue="1" operator="containsText" text="NC">
      <formula>NOT(ISERROR(SEARCH("NC",BD2041:BD2048)))</formula>
    </cfRule>
  </conditionalFormatting>
  <conditionalFormatting sqref="BD2091">
    <cfRule type="containsText" dxfId="13007" priority="3112" stopIfTrue="1" operator="containsText" text="NS">
      <formula>NOT(ISERROR(SEARCH("NS",BD2091)))</formula>
    </cfRule>
  </conditionalFormatting>
  <conditionalFormatting sqref="BD2091">
    <cfRule type="containsText" dxfId="13006" priority="3113" stopIfTrue="1" operator="containsText" text="DW">
      <formula>NOT(ISERROR(SEARCH("DW",BD2091)))</formula>
    </cfRule>
  </conditionalFormatting>
  <conditionalFormatting sqref="BD2091">
    <cfRule type="containsText" dxfId="13005" priority="3114" stopIfTrue="1" operator="containsText" text="NC">
      <formula>NOT(ISERROR(SEARCH("NC",BD2091)))</formula>
    </cfRule>
  </conditionalFormatting>
  <conditionalFormatting sqref="BD2092:BD2099">
    <cfRule type="containsText" dxfId="13004" priority="3115" stopIfTrue="1" operator="containsText" text="NS">
      <formula>NOT(ISERROR(SEARCH("NS",BD2092:BD2099)))</formula>
    </cfRule>
  </conditionalFormatting>
  <conditionalFormatting sqref="BD2092:BD2099">
    <cfRule type="containsText" dxfId="13003" priority="3116" stopIfTrue="1" operator="containsText" text="DW">
      <formula>NOT(ISERROR(SEARCH("DW",BD2092:BD2099)))</formula>
    </cfRule>
  </conditionalFormatting>
  <conditionalFormatting sqref="BD2092:BD2099">
    <cfRule type="containsText" dxfId="13002" priority="3117" stopIfTrue="1" operator="containsText" text="NC">
      <formula>NOT(ISERROR(SEARCH("NC",BD2092:BD2099)))</formula>
    </cfRule>
  </conditionalFormatting>
  <conditionalFormatting sqref="BD2142">
    <cfRule type="containsText" dxfId="13001" priority="3118" stopIfTrue="1" operator="containsText" text="NS">
      <formula>NOT(ISERROR(SEARCH("NS",BD2142)))</formula>
    </cfRule>
  </conditionalFormatting>
  <conditionalFormatting sqref="BD2142">
    <cfRule type="containsText" dxfId="13000" priority="3119" stopIfTrue="1" operator="containsText" text="DW">
      <formula>NOT(ISERROR(SEARCH("DW",BD2142)))</formula>
    </cfRule>
  </conditionalFormatting>
  <conditionalFormatting sqref="BD2142">
    <cfRule type="containsText" dxfId="12999" priority="3120" stopIfTrue="1" operator="containsText" text="NC">
      <formula>NOT(ISERROR(SEARCH("NC",BD2142)))</formula>
    </cfRule>
  </conditionalFormatting>
  <conditionalFormatting sqref="BD2143:BD2150">
    <cfRule type="containsText" dxfId="12998" priority="3121" stopIfTrue="1" operator="containsText" text="NS">
      <formula>NOT(ISERROR(SEARCH("NS",BD2143:BD2150)))</formula>
    </cfRule>
  </conditionalFormatting>
  <conditionalFormatting sqref="BD2143:BD2150">
    <cfRule type="containsText" dxfId="12997" priority="3122" stopIfTrue="1" operator="containsText" text="DW">
      <formula>NOT(ISERROR(SEARCH("DW",BD2143:BD2150)))</formula>
    </cfRule>
  </conditionalFormatting>
  <conditionalFormatting sqref="BD2143:BD2150">
    <cfRule type="containsText" dxfId="12996" priority="3123" stopIfTrue="1" operator="containsText" text="NC">
      <formula>NOT(ISERROR(SEARCH("NC",BD2143:BD2150)))</formula>
    </cfRule>
  </conditionalFormatting>
  <conditionalFormatting sqref="BD2193">
    <cfRule type="containsText" dxfId="12995" priority="3124" stopIfTrue="1" operator="containsText" text="NS">
      <formula>NOT(ISERROR(SEARCH("NS",BD2193)))</formula>
    </cfRule>
  </conditionalFormatting>
  <conditionalFormatting sqref="BD2193">
    <cfRule type="containsText" dxfId="12994" priority="3125" stopIfTrue="1" operator="containsText" text="DW">
      <formula>NOT(ISERROR(SEARCH("DW",BD2193)))</formula>
    </cfRule>
  </conditionalFormatting>
  <conditionalFormatting sqref="BD2193">
    <cfRule type="containsText" dxfId="12993" priority="3126" stopIfTrue="1" operator="containsText" text="NC">
      <formula>NOT(ISERROR(SEARCH("NC",BD2193)))</formula>
    </cfRule>
  </conditionalFormatting>
  <conditionalFormatting sqref="BD2194:BD2201">
    <cfRule type="containsText" dxfId="12992" priority="3127" stopIfTrue="1" operator="containsText" text="NS">
      <formula>NOT(ISERROR(SEARCH("NS",BD2194:BD2201)))</formula>
    </cfRule>
  </conditionalFormatting>
  <conditionalFormatting sqref="BD2194:BD2201">
    <cfRule type="containsText" dxfId="12991" priority="3128" stopIfTrue="1" operator="containsText" text="DW">
      <formula>NOT(ISERROR(SEARCH("DW",BD2194:BD2201)))</formula>
    </cfRule>
  </conditionalFormatting>
  <conditionalFormatting sqref="BD2194:BD2201">
    <cfRule type="containsText" dxfId="12990" priority="3129" stopIfTrue="1" operator="containsText" text="NC">
      <formula>NOT(ISERROR(SEARCH("NC",BD2194:BD2201)))</formula>
    </cfRule>
  </conditionalFormatting>
  <conditionalFormatting sqref="BD2244">
    <cfRule type="containsText" dxfId="12989" priority="3130" stopIfTrue="1" operator="containsText" text="NS">
      <formula>NOT(ISERROR(SEARCH("NS",BD2244)))</formula>
    </cfRule>
  </conditionalFormatting>
  <conditionalFormatting sqref="BD2244">
    <cfRule type="containsText" dxfId="12988" priority="3131" stopIfTrue="1" operator="containsText" text="DW">
      <formula>NOT(ISERROR(SEARCH("DW",BD2244)))</formula>
    </cfRule>
  </conditionalFormatting>
  <conditionalFormatting sqref="BD2244">
    <cfRule type="containsText" dxfId="12987" priority="3132" stopIfTrue="1" operator="containsText" text="NC">
      <formula>NOT(ISERROR(SEARCH("NC",BD2244)))</formula>
    </cfRule>
  </conditionalFormatting>
  <conditionalFormatting sqref="BD2245:BD2252">
    <cfRule type="containsText" dxfId="12986" priority="3133" stopIfTrue="1" operator="containsText" text="NS">
      <formula>NOT(ISERROR(SEARCH("NS",BD2245:BD2252)))</formula>
    </cfRule>
  </conditionalFormatting>
  <conditionalFormatting sqref="BD2245:BD2252">
    <cfRule type="containsText" dxfId="12985" priority="3134" stopIfTrue="1" operator="containsText" text="DW">
      <formula>NOT(ISERROR(SEARCH("DW",BD2245:BD2252)))</formula>
    </cfRule>
  </conditionalFormatting>
  <conditionalFormatting sqref="BD2245:BD2252">
    <cfRule type="containsText" dxfId="12984" priority="3135" stopIfTrue="1" operator="containsText" text="NC">
      <formula>NOT(ISERROR(SEARCH("NC",BD2245:BD2252)))</formula>
    </cfRule>
  </conditionalFormatting>
  <conditionalFormatting sqref="BD2295">
    <cfRule type="containsText" dxfId="12983" priority="3136" stopIfTrue="1" operator="containsText" text="NS">
      <formula>NOT(ISERROR(SEARCH("NS",BD2295)))</formula>
    </cfRule>
  </conditionalFormatting>
  <conditionalFormatting sqref="BD2295">
    <cfRule type="containsText" dxfId="12982" priority="3137" stopIfTrue="1" operator="containsText" text="DW">
      <formula>NOT(ISERROR(SEARCH("DW",BD2295)))</formula>
    </cfRule>
  </conditionalFormatting>
  <conditionalFormatting sqref="BD2295">
    <cfRule type="containsText" dxfId="12981" priority="3138" stopIfTrue="1" operator="containsText" text="NC">
      <formula>NOT(ISERROR(SEARCH("NC",BD2295)))</formula>
    </cfRule>
  </conditionalFormatting>
  <conditionalFormatting sqref="BD2296:BD2303">
    <cfRule type="containsText" dxfId="12980" priority="3139" stopIfTrue="1" operator="containsText" text="NS">
      <formula>NOT(ISERROR(SEARCH("NS",BD2296:BD2303)))</formula>
    </cfRule>
  </conditionalFormatting>
  <conditionalFormatting sqref="BD2296:BD2303">
    <cfRule type="containsText" dxfId="12979" priority="3140" stopIfTrue="1" operator="containsText" text="DW">
      <formula>NOT(ISERROR(SEARCH("DW",BD2296:BD2303)))</formula>
    </cfRule>
  </conditionalFormatting>
  <conditionalFormatting sqref="BD2296:BD2303">
    <cfRule type="containsText" dxfId="12978" priority="3141" stopIfTrue="1" operator="containsText" text="NC">
      <formula>NOT(ISERROR(SEARCH("NC",BD2296:BD2303)))</formula>
    </cfRule>
  </conditionalFormatting>
  <conditionalFormatting sqref="BD2346">
    <cfRule type="containsText" dxfId="12977" priority="3142" stopIfTrue="1" operator="containsText" text="NS">
      <formula>NOT(ISERROR(SEARCH("NS",BD2346)))</formula>
    </cfRule>
  </conditionalFormatting>
  <conditionalFormatting sqref="BD2346">
    <cfRule type="containsText" dxfId="12976" priority="3143" stopIfTrue="1" operator="containsText" text="DW">
      <formula>NOT(ISERROR(SEARCH("DW",BD2346)))</formula>
    </cfRule>
  </conditionalFormatting>
  <conditionalFormatting sqref="BD2346">
    <cfRule type="containsText" dxfId="12975" priority="3144" stopIfTrue="1" operator="containsText" text="NC">
      <formula>NOT(ISERROR(SEARCH("NC",BD2346)))</formula>
    </cfRule>
  </conditionalFormatting>
  <conditionalFormatting sqref="BD2347:BD2354">
    <cfRule type="containsText" dxfId="12974" priority="3145" stopIfTrue="1" operator="containsText" text="NS">
      <formula>NOT(ISERROR(SEARCH("NS",BD2347:BD2354)))</formula>
    </cfRule>
  </conditionalFormatting>
  <conditionalFormatting sqref="BD2347:BD2354">
    <cfRule type="containsText" dxfId="12973" priority="3146" stopIfTrue="1" operator="containsText" text="DW">
      <formula>NOT(ISERROR(SEARCH("DW",BD2347:BD2354)))</formula>
    </cfRule>
  </conditionalFormatting>
  <conditionalFormatting sqref="BD2347:BD2354">
    <cfRule type="containsText" dxfId="12972" priority="3147" stopIfTrue="1" operator="containsText" text="NC">
      <formula>NOT(ISERROR(SEARCH("NC",BD2347:BD2354)))</formula>
    </cfRule>
  </conditionalFormatting>
  <conditionalFormatting sqref="BD2397">
    <cfRule type="containsText" dxfId="12971" priority="3148" stopIfTrue="1" operator="containsText" text="NS">
      <formula>NOT(ISERROR(SEARCH("NS",BD2397)))</formula>
    </cfRule>
  </conditionalFormatting>
  <conditionalFormatting sqref="BD2397">
    <cfRule type="containsText" dxfId="12970" priority="3149" stopIfTrue="1" operator="containsText" text="DW">
      <formula>NOT(ISERROR(SEARCH("DW",BD2397)))</formula>
    </cfRule>
  </conditionalFormatting>
  <conditionalFormatting sqref="BD2397">
    <cfRule type="containsText" dxfId="12969" priority="3150" stopIfTrue="1" operator="containsText" text="NC">
      <formula>NOT(ISERROR(SEARCH("NC",BD2397)))</formula>
    </cfRule>
  </conditionalFormatting>
  <conditionalFormatting sqref="BD2398:BD2405">
    <cfRule type="containsText" dxfId="12968" priority="3151" stopIfTrue="1" operator="containsText" text="NS">
      <formula>NOT(ISERROR(SEARCH("NS",BD2398:BD2405)))</formula>
    </cfRule>
  </conditionalFormatting>
  <conditionalFormatting sqref="BD2398:BD2405">
    <cfRule type="containsText" dxfId="12967" priority="3152" stopIfTrue="1" operator="containsText" text="DW">
      <formula>NOT(ISERROR(SEARCH("DW",BD2398:BD2405)))</formula>
    </cfRule>
  </conditionalFormatting>
  <conditionalFormatting sqref="BD2398:BD2405">
    <cfRule type="containsText" dxfId="12966" priority="3153" stopIfTrue="1" operator="containsText" text="NC">
      <formula>NOT(ISERROR(SEARCH("NC",BD2398:BD2405)))</formula>
    </cfRule>
  </conditionalFormatting>
  <conditionalFormatting sqref="BD2448">
    <cfRule type="containsText" dxfId="12965" priority="3154" stopIfTrue="1" operator="containsText" text="NS">
      <formula>NOT(ISERROR(SEARCH("NS",BD2448)))</formula>
    </cfRule>
  </conditionalFormatting>
  <conditionalFormatting sqref="BD2448">
    <cfRule type="containsText" dxfId="12964" priority="3155" stopIfTrue="1" operator="containsText" text="DW">
      <formula>NOT(ISERROR(SEARCH("DW",BD2448)))</formula>
    </cfRule>
  </conditionalFormatting>
  <conditionalFormatting sqref="BD2448">
    <cfRule type="containsText" dxfId="12963" priority="3156" stopIfTrue="1" operator="containsText" text="NC">
      <formula>NOT(ISERROR(SEARCH("NC",BD2448)))</formula>
    </cfRule>
  </conditionalFormatting>
  <conditionalFormatting sqref="BD2449:BD2456">
    <cfRule type="containsText" dxfId="12962" priority="3157" stopIfTrue="1" operator="containsText" text="NS">
      <formula>NOT(ISERROR(SEARCH("NS",BD2449:BD2456)))</formula>
    </cfRule>
  </conditionalFormatting>
  <conditionalFormatting sqref="BD2449:BD2456">
    <cfRule type="containsText" dxfId="12961" priority="3158" stopIfTrue="1" operator="containsText" text="DW">
      <formula>NOT(ISERROR(SEARCH("DW",BD2449:BD2456)))</formula>
    </cfRule>
  </conditionalFormatting>
  <conditionalFormatting sqref="BD2449:BD2456">
    <cfRule type="containsText" dxfId="12960" priority="3159" stopIfTrue="1" operator="containsText" text="NC">
      <formula>NOT(ISERROR(SEARCH("NC",BD2449:BD2456)))</formula>
    </cfRule>
  </conditionalFormatting>
  <conditionalFormatting sqref="BD2499">
    <cfRule type="containsText" dxfId="12959" priority="3160" stopIfTrue="1" operator="containsText" text="NS">
      <formula>NOT(ISERROR(SEARCH("NS",BD2499)))</formula>
    </cfRule>
  </conditionalFormatting>
  <conditionalFormatting sqref="BD2499">
    <cfRule type="containsText" dxfId="12958" priority="3161" stopIfTrue="1" operator="containsText" text="DW">
      <formula>NOT(ISERROR(SEARCH("DW",BD2499)))</formula>
    </cfRule>
  </conditionalFormatting>
  <conditionalFormatting sqref="BD2499">
    <cfRule type="containsText" dxfId="12957" priority="3162" stopIfTrue="1" operator="containsText" text="NC">
      <formula>NOT(ISERROR(SEARCH("NC",BD2499)))</formula>
    </cfRule>
  </conditionalFormatting>
  <conditionalFormatting sqref="BD2500:BD2507">
    <cfRule type="containsText" dxfId="12956" priority="3163" stopIfTrue="1" operator="containsText" text="NS">
      <formula>NOT(ISERROR(SEARCH("NS",BD2500:BD2507)))</formula>
    </cfRule>
  </conditionalFormatting>
  <conditionalFormatting sqref="BD2500:BD2507">
    <cfRule type="containsText" dxfId="12955" priority="3164" stopIfTrue="1" operator="containsText" text="DW">
      <formula>NOT(ISERROR(SEARCH("DW",BD2500:BD2507)))</formula>
    </cfRule>
  </conditionalFormatting>
  <conditionalFormatting sqref="BD2500:BD2507">
    <cfRule type="containsText" dxfId="12954" priority="3165" stopIfTrue="1" operator="containsText" text="NC">
      <formula>NOT(ISERROR(SEARCH("NC",BD2500:BD2507)))</formula>
    </cfRule>
  </conditionalFormatting>
  <conditionalFormatting sqref="BD2550">
    <cfRule type="containsText" dxfId="12953" priority="3166" stopIfTrue="1" operator="containsText" text="NS">
      <formula>NOT(ISERROR(SEARCH("NS",BD2550)))</formula>
    </cfRule>
  </conditionalFormatting>
  <conditionalFormatting sqref="BD2550">
    <cfRule type="containsText" dxfId="12952" priority="3167" stopIfTrue="1" operator="containsText" text="DW">
      <formula>NOT(ISERROR(SEARCH("DW",BD2550)))</formula>
    </cfRule>
  </conditionalFormatting>
  <conditionalFormatting sqref="BD2550">
    <cfRule type="containsText" dxfId="12951" priority="3168" stopIfTrue="1" operator="containsText" text="NC">
      <formula>NOT(ISERROR(SEARCH("NC",BD2550)))</formula>
    </cfRule>
  </conditionalFormatting>
  <conditionalFormatting sqref="BD2551:BD2558">
    <cfRule type="containsText" dxfId="12950" priority="3169" stopIfTrue="1" operator="containsText" text="NS">
      <formula>NOT(ISERROR(SEARCH("NS",BD2551:BD2558)))</formula>
    </cfRule>
  </conditionalFormatting>
  <conditionalFormatting sqref="BD2551:BD2558">
    <cfRule type="containsText" dxfId="12949" priority="3170" stopIfTrue="1" operator="containsText" text="DW">
      <formula>NOT(ISERROR(SEARCH("DW",BD2551:BD2558)))</formula>
    </cfRule>
  </conditionalFormatting>
  <conditionalFormatting sqref="BD2551:BD2558">
    <cfRule type="containsText" dxfId="12948" priority="3171" stopIfTrue="1" operator="containsText" text="NC">
      <formula>NOT(ISERROR(SEARCH("NC",BD2551:BD2558)))</formula>
    </cfRule>
  </conditionalFormatting>
  <conditionalFormatting sqref="BD2601">
    <cfRule type="containsText" dxfId="12947" priority="3172" stopIfTrue="1" operator="containsText" text="NS">
      <formula>NOT(ISERROR(SEARCH("NS",BD2601)))</formula>
    </cfRule>
  </conditionalFormatting>
  <conditionalFormatting sqref="BD2601">
    <cfRule type="containsText" dxfId="12946" priority="3173" stopIfTrue="1" operator="containsText" text="DW">
      <formula>NOT(ISERROR(SEARCH("DW",BD2601)))</formula>
    </cfRule>
  </conditionalFormatting>
  <conditionalFormatting sqref="BD2601">
    <cfRule type="containsText" dxfId="12945" priority="3174" stopIfTrue="1" operator="containsText" text="NC">
      <formula>NOT(ISERROR(SEARCH("NC",BD2601)))</formula>
    </cfRule>
  </conditionalFormatting>
  <conditionalFormatting sqref="BD2602:BD2609">
    <cfRule type="containsText" dxfId="12944" priority="3175" stopIfTrue="1" operator="containsText" text="NS">
      <formula>NOT(ISERROR(SEARCH("NS",BD2602:BD2609)))</formula>
    </cfRule>
  </conditionalFormatting>
  <conditionalFormatting sqref="BD2602:BD2609">
    <cfRule type="containsText" dxfId="12943" priority="3176" stopIfTrue="1" operator="containsText" text="DW">
      <formula>NOT(ISERROR(SEARCH("DW",BD2602:BD2609)))</formula>
    </cfRule>
  </conditionalFormatting>
  <conditionalFormatting sqref="BD2602:BD2609">
    <cfRule type="containsText" dxfId="12942" priority="3177" stopIfTrue="1" operator="containsText" text="NC">
      <formula>NOT(ISERROR(SEARCH("NC",BD2602:BD2609)))</formula>
    </cfRule>
  </conditionalFormatting>
  <conditionalFormatting sqref="BD2652">
    <cfRule type="containsText" dxfId="12941" priority="3178" stopIfTrue="1" operator="containsText" text="NS">
      <formula>NOT(ISERROR(SEARCH("NS",BD2652)))</formula>
    </cfRule>
  </conditionalFormatting>
  <conditionalFormatting sqref="BD2652">
    <cfRule type="containsText" dxfId="12940" priority="3179" stopIfTrue="1" operator="containsText" text="DW">
      <formula>NOT(ISERROR(SEARCH("DW",BD2652)))</formula>
    </cfRule>
  </conditionalFormatting>
  <conditionalFormatting sqref="BD2652">
    <cfRule type="containsText" dxfId="12939" priority="3180" stopIfTrue="1" operator="containsText" text="NC">
      <formula>NOT(ISERROR(SEARCH("NC",BD2652)))</formula>
    </cfRule>
  </conditionalFormatting>
  <conditionalFormatting sqref="BD2653:BD2660">
    <cfRule type="containsText" dxfId="12938" priority="3181" stopIfTrue="1" operator="containsText" text="NS">
      <formula>NOT(ISERROR(SEARCH("NS",BD2653:BD2660)))</formula>
    </cfRule>
  </conditionalFormatting>
  <conditionalFormatting sqref="BD2653:BD2660">
    <cfRule type="containsText" dxfId="12937" priority="3182" stopIfTrue="1" operator="containsText" text="DW">
      <formula>NOT(ISERROR(SEARCH("DW",BD2653:BD2660)))</formula>
    </cfRule>
  </conditionalFormatting>
  <conditionalFormatting sqref="BD2653:BD2660">
    <cfRule type="containsText" dxfId="12936" priority="3183" stopIfTrue="1" operator="containsText" text="NC">
      <formula>NOT(ISERROR(SEARCH("NC",BD2653:BD2660)))</formula>
    </cfRule>
  </conditionalFormatting>
  <conditionalFormatting sqref="I561:I564">
    <cfRule type="containsText" dxfId="12935" priority="3184" stopIfTrue="1" operator="containsText" text="NS">
      <formula>NOT(ISERROR(SEARCH("NS",I561:I564)))</formula>
    </cfRule>
  </conditionalFormatting>
  <conditionalFormatting sqref="I561:I564">
    <cfRule type="containsText" dxfId="12934" priority="3185" stopIfTrue="1" operator="containsText" text="DW">
      <formula>NOT(ISERROR(SEARCH("DW",I561:I564)))</formula>
    </cfRule>
  </conditionalFormatting>
  <conditionalFormatting sqref="I561:I564">
    <cfRule type="containsText" dxfId="12933" priority="3186" stopIfTrue="1" operator="containsText" text="NC">
      <formula>NOT(ISERROR(SEARCH("NC",I561:I564)))</formula>
    </cfRule>
  </conditionalFormatting>
  <conditionalFormatting sqref="I867:I870">
    <cfRule type="containsText" dxfId="12932" priority="3187" stopIfTrue="1" operator="containsText" text="NS">
      <formula>NOT(ISERROR(SEARCH("NS",I867:I870)))</formula>
    </cfRule>
  </conditionalFormatting>
  <conditionalFormatting sqref="I867:I870">
    <cfRule type="containsText" dxfId="12931" priority="3188" stopIfTrue="1" operator="containsText" text="DW">
      <formula>NOT(ISERROR(SEARCH("DW",I867:I870)))</formula>
    </cfRule>
  </conditionalFormatting>
  <conditionalFormatting sqref="I867:I870">
    <cfRule type="containsText" dxfId="12930" priority="3189" stopIfTrue="1" operator="containsText" text="NC">
      <formula>NOT(ISERROR(SEARCH("NC",I867:I870)))</formula>
    </cfRule>
  </conditionalFormatting>
  <conditionalFormatting sqref="I918:I921">
    <cfRule type="containsText" dxfId="12929" priority="3190" stopIfTrue="1" operator="containsText" text="NS">
      <formula>NOT(ISERROR(SEARCH("NS",I918:I921)))</formula>
    </cfRule>
  </conditionalFormatting>
  <conditionalFormatting sqref="I918:I921">
    <cfRule type="containsText" dxfId="12928" priority="3191" stopIfTrue="1" operator="containsText" text="DW">
      <formula>NOT(ISERROR(SEARCH("DW",I918:I921)))</formula>
    </cfRule>
  </conditionalFormatting>
  <conditionalFormatting sqref="I918:I921">
    <cfRule type="containsText" dxfId="12927" priority="3192" stopIfTrue="1" operator="containsText" text="NC">
      <formula>NOT(ISERROR(SEARCH("NC",I918:I921)))</formula>
    </cfRule>
  </conditionalFormatting>
  <conditionalFormatting sqref="I969:I972">
    <cfRule type="containsText" dxfId="12926" priority="3193" stopIfTrue="1" operator="containsText" text="NS">
      <formula>NOT(ISERROR(SEARCH("NS",I969:I972)))</formula>
    </cfRule>
  </conditionalFormatting>
  <conditionalFormatting sqref="I969:I972">
    <cfRule type="containsText" dxfId="12925" priority="3194" stopIfTrue="1" operator="containsText" text="DW">
      <formula>NOT(ISERROR(SEARCH("DW",I969:I972)))</formula>
    </cfRule>
  </conditionalFormatting>
  <conditionalFormatting sqref="I969:I972">
    <cfRule type="containsText" dxfId="12924" priority="3195" stopIfTrue="1" operator="containsText" text="NC">
      <formula>NOT(ISERROR(SEARCH("NC",I969:I972)))</formula>
    </cfRule>
  </conditionalFormatting>
  <conditionalFormatting sqref="I1020:I1023">
    <cfRule type="containsText" dxfId="12923" priority="3196" stopIfTrue="1" operator="containsText" text="NS">
      <formula>NOT(ISERROR(SEARCH("NS",I1020:I1023)))</formula>
    </cfRule>
  </conditionalFormatting>
  <conditionalFormatting sqref="I1020:I1023">
    <cfRule type="containsText" dxfId="12922" priority="3197" stopIfTrue="1" operator="containsText" text="DW">
      <formula>NOT(ISERROR(SEARCH("DW",I1020:I1023)))</formula>
    </cfRule>
  </conditionalFormatting>
  <conditionalFormatting sqref="I1020:I1023">
    <cfRule type="containsText" dxfId="12921" priority="3198" stopIfTrue="1" operator="containsText" text="NC">
      <formula>NOT(ISERROR(SEARCH("NC",I1020:I1023)))</formula>
    </cfRule>
  </conditionalFormatting>
  <conditionalFormatting sqref="I1173:I1176">
    <cfRule type="containsText" dxfId="12920" priority="3199" stopIfTrue="1" operator="containsText" text="NS">
      <formula>NOT(ISERROR(SEARCH("NS",I1173:I1176)))</formula>
    </cfRule>
  </conditionalFormatting>
  <conditionalFormatting sqref="I1173:I1176">
    <cfRule type="containsText" dxfId="12919" priority="3200" stopIfTrue="1" operator="containsText" text="DW">
      <formula>NOT(ISERROR(SEARCH("DW",I1173:I1176)))</formula>
    </cfRule>
  </conditionalFormatting>
  <conditionalFormatting sqref="I1173:I1176">
    <cfRule type="containsText" dxfId="12918" priority="3201" stopIfTrue="1" operator="containsText" text="NC">
      <formula>NOT(ISERROR(SEARCH("NC",I1173:I1176)))</formula>
    </cfRule>
  </conditionalFormatting>
  <conditionalFormatting sqref="I1224:I1227">
    <cfRule type="containsText" dxfId="12917" priority="3202" stopIfTrue="1" operator="containsText" text="NS">
      <formula>NOT(ISERROR(SEARCH("NS",I1224:I1227)))</formula>
    </cfRule>
  </conditionalFormatting>
  <conditionalFormatting sqref="I1224:I1227">
    <cfRule type="containsText" dxfId="12916" priority="3203" stopIfTrue="1" operator="containsText" text="DW">
      <formula>NOT(ISERROR(SEARCH("DW",I1224:I1227)))</formula>
    </cfRule>
  </conditionalFormatting>
  <conditionalFormatting sqref="I1224:I1227">
    <cfRule type="containsText" dxfId="12915" priority="3204" stopIfTrue="1" operator="containsText" text="NC">
      <formula>NOT(ISERROR(SEARCH("NC",I1224:I1227)))</formula>
    </cfRule>
  </conditionalFormatting>
  <conditionalFormatting sqref="I1275:I1278">
    <cfRule type="containsText" dxfId="12914" priority="3205" stopIfTrue="1" operator="containsText" text="NS">
      <formula>NOT(ISERROR(SEARCH("NS",I1275:I1278)))</formula>
    </cfRule>
  </conditionalFormatting>
  <conditionalFormatting sqref="I1275:I1278">
    <cfRule type="containsText" dxfId="12913" priority="3206" stopIfTrue="1" operator="containsText" text="DW">
      <formula>NOT(ISERROR(SEARCH("DW",I1275:I1278)))</formula>
    </cfRule>
  </conditionalFormatting>
  <conditionalFormatting sqref="I1275:I1278">
    <cfRule type="containsText" dxfId="12912" priority="3207" stopIfTrue="1" operator="containsText" text="NC">
      <formula>NOT(ISERROR(SEARCH("NC",I1275:I1278)))</formula>
    </cfRule>
  </conditionalFormatting>
  <conditionalFormatting sqref="I1377:I1380">
    <cfRule type="containsText" dxfId="12911" priority="3208" stopIfTrue="1" operator="containsText" text="NS">
      <formula>NOT(ISERROR(SEARCH("NS",I1377:I1380)))</formula>
    </cfRule>
  </conditionalFormatting>
  <conditionalFormatting sqref="I1377:I1380">
    <cfRule type="containsText" dxfId="12910" priority="3209" stopIfTrue="1" operator="containsText" text="DW">
      <formula>NOT(ISERROR(SEARCH("DW",I1377:I1380)))</formula>
    </cfRule>
  </conditionalFormatting>
  <conditionalFormatting sqref="I1377:I1380">
    <cfRule type="containsText" dxfId="12909" priority="3210" stopIfTrue="1" operator="containsText" text="NC">
      <formula>NOT(ISERROR(SEARCH("NC",I1377:I1380)))</formula>
    </cfRule>
  </conditionalFormatting>
  <conditionalFormatting sqref="I1632:I1635">
    <cfRule type="containsText" dxfId="12908" priority="3211" stopIfTrue="1" operator="containsText" text="NS">
      <formula>NOT(ISERROR(SEARCH("NS",I1632:I1635)))</formula>
    </cfRule>
  </conditionalFormatting>
  <conditionalFormatting sqref="I1632:I1635">
    <cfRule type="containsText" dxfId="12907" priority="3212" stopIfTrue="1" operator="containsText" text="DW">
      <formula>NOT(ISERROR(SEARCH("DW",I1632:I1635)))</formula>
    </cfRule>
  </conditionalFormatting>
  <conditionalFormatting sqref="I1632:I1635">
    <cfRule type="containsText" dxfId="12906" priority="3213" stopIfTrue="1" operator="containsText" text="NC">
      <formula>NOT(ISERROR(SEARCH("NC",I1632:I1635)))</formula>
    </cfRule>
  </conditionalFormatting>
  <conditionalFormatting sqref="I1836:I1839">
    <cfRule type="containsText" dxfId="12905" priority="3217" stopIfTrue="1" operator="containsText" text="NS">
      <formula>NOT(ISERROR(SEARCH("NS",I1836:I1839)))</formula>
    </cfRule>
  </conditionalFormatting>
  <conditionalFormatting sqref="I1836:I1839">
    <cfRule type="containsText" dxfId="12904" priority="3218" stopIfTrue="1" operator="containsText" text="DW">
      <formula>NOT(ISERROR(SEARCH("DW",I1836:I1839)))</formula>
    </cfRule>
  </conditionalFormatting>
  <conditionalFormatting sqref="I1836:I1839">
    <cfRule type="containsText" dxfId="12903" priority="3219" stopIfTrue="1" operator="containsText" text="NC">
      <formula>NOT(ISERROR(SEARCH("NC",I1836:I1839)))</formula>
    </cfRule>
  </conditionalFormatting>
  <conditionalFormatting sqref="I1887:I1890">
    <cfRule type="containsText" dxfId="12902" priority="3220" stopIfTrue="1" operator="containsText" text="NS">
      <formula>NOT(ISERROR(SEARCH("NS",I1887:I1890)))</formula>
    </cfRule>
  </conditionalFormatting>
  <conditionalFormatting sqref="I1887:I1890">
    <cfRule type="containsText" dxfId="12901" priority="3221" stopIfTrue="1" operator="containsText" text="DW">
      <formula>NOT(ISERROR(SEARCH("DW",I1887:I1890)))</formula>
    </cfRule>
  </conditionalFormatting>
  <conditionalFormatting sqref="I1887:I1890">
    <cfRule type="containsText" dxfId="12900" priority="3222" stopIfTrue="1" operator="containsText" text="NC">
      <formula>NOT(ISERROR(SEARCH("NC",I1887:I1890)))</formula>
    </cfRule>
  </conditionalFormatting>
  <conditionalFormatting sqref="I1938:I1940">
    <cfRule type="containsText" dxfId="12899" priority="3223" stopIfTrue="1" operator="containsText" text="NS">
      <formula>NOT(ISERROR(SEARCH("NS",I1938:I1940)))</formula>
    </cfRule>
  </conditionalFormatting>
  <conditionalFormatting sqref="I1938:I1940">
    <cfRule type="containsText" dxfId="12898" priority="3224" stopIfTrue="1" operator="containsText" text="DW">
      <formula>NOT(ISERROR(SEARCH("DW",I1938:I1940)))</formula>
    </cfRule>
  </conditionalFormatting>
  <conditionalFormatting sqref="I1938:I1940">
    <cfRule type="containsText" dxfId="12897" priority="3225" stopIfTrue="1" operator="containsText" text="NC">
      <formula>NOT(ISERROR(SEARCH("NC",I1938:I1940)))</formula>
    </cfRule>
  </conditionalFormatting>
  <conditionalFormatting sqref="I1989:I1991">
    <cfRule type="containsText" dxfId="12896" priority="3226" stopIfTrue="1" operator="containsText" text="NS">
      <formula>NOT(ISERROR(SEARCH("NS",I1989:I1991)))</formula>
    </cfRule>
  </conditionalFormatting>
  <conditionalFormatting sqref="I1989:I1991">
    <cfRule type="containsText" dxfId="12895" priority="3227" stopIfTrue="1" operator="containsText" text="DW">
      <formula>NOT(ISERROR(SEARCH("DW",I1989:I1991)))</formula>
    </cfRule>
  </conditionalFormatting>
  <conditionalFormatting sqref="I1989:I1991">
    <cfRule type="containsText" dxfId="12894" priority="3228" stopIfTrue="1" operator="containsText" text="NC">
      <formula>NOT(ISERROR(SEARCH("NC",I1989:I1991)))</formula>
    </cfRule>
  </conditionalFormatting>
  <conditionalFormatting sqref="I2091:I2094">
    <cfRule type="containsText" dxfId="12893" priority="3229" stopIfTrue="1" operator="containsText" text="NS">
      <formula>NOT(ISERROR(SEARCH("NS",I2091:I2094)))</formula>
    </cfRule>
  </conditionalFormatting>
  <conditionalFormatting sqref="I2091:I2094">
    <cfRule type="containsText" dxfId="12892" priority="3230" stopIfTrue="1" operator="containsText" text="DW">
      <formula>NOT(ISERROR(SEARCH("DW",I2091:I2094)))</formula>
    </cfRule>
  </conditionalFormatting>
  <conditionalFormatting sqref="I2091:I2094">
    <cfRule type="containsText" dxfId="12891" priority="3231" stopIfTrue="1" operator="containsText" text="NC">
      <formula>NOT(ISERROR(SEARCH("NC",I2091:I2094)))</formula>
    </cfRule>
  </conditionalFormatting>
  <conditionalFormatting sqref="I2244:I2247">
    <cfRule type="containsText" dxfId="12890" priority="3232" stopIfTrue="1" operator="containsText" text="NS">
      <formula>NOT(ISERROR(SEARCH("NS",I2244:I2247)))</formula>
    </cfRule>
  </conditionalFormatting>
  <conditionalFormatting sqref="I2244:I2247">
    <cfRule type="containsText" dxfId="12889" priority="3233" stopIfTrue="1" operator="containsText" text="DW">
      <formula>NOT(ISERROR(SEARCH("DW",I2244:I2247)))</formula>
    </cfRule>
  </conditionalFormatting>
  <conditionalFormatting sqref="I2244:I2247">
    <cfRule type="containsText" dxfId="12888" priority="3234" stopIfTrue="1" operator="containsText" text="NC">
      <formula>NOT(ISERROR(SEARCH("NC",I2244:I2247)))</formula>
    </cfRule>
  </conditionalFormatting>
  <conditionalFormatting sqref="I2295:I2298">
    <cfRule type="containsText" dxfId="12887" priority="3235" stopIfTrue="1" operator="containsText" text="NS">
      <formula>NOT(ISERROR(SEARCH("NS",I2295:I2298)))</formula>
    </cfRule>
  </conditionalFormatting>
  <conditionalFormatting sqref="I2295:I2298">
    <cfRule type="containsText" dxfId="12886" priority="3236" stopIfTrue="1" operator="containsText" text="DW">
      <formula>NOT(ISERROR(SEARCH("DW",I2295:I2298)))</formula>
    </cfRule>
  </conditionalFormatting>
  <conditionalFormatting sqref="I2295:I2298">
    <cfRule type="containsText" dxfId="12885" priority="3237" stopIfTrue="1" operator="containsText" text="NC">
      <formula>NOT(ISERROR(SEARCH("NC",I2295:I2298)))</formula>
    </cfRule>
  </conditionalFormatting>
  <conditionalFormatting sqref="I2346:I2349">
    <cfRule type="containsText" dxfId="12884" priority="3238" stopIfTrue="1" operator="containsText" text="NS">
      <formula>NOT(ISERROR(SEARCH("NS",I2346:I2349)))</formula>
    </cfRule>
  </conditionalFormatting>
  <conditionalFormatting sqref="I2346:I2349">
    <cfRule type="containsText" dxfId="12883" priority="3239" stopIfTrue="1" operator="containsText" text="DW">
      <formula>NOT(ISERROR(SEARCH("DW",I2346:I2349)))</formula>
    </cfRule>
  </conditionalFormatting>
  <conditionalFormatting sqref="I2346:I2349">
    <cfRule type="containsText" dxfId="12882" priority="3240" stopIfTrue="1" operator="containsText" text="NC">
      <formula>NOT(ISERROR(SEARCH("NC",I2346:I2349)))</formula>
    </cfRule>
  </conditionalFormatting>
  <conditionalFormatting sqref="I2499:I2502">
    <cfRule type="containsText" dxfId="12881" priority="3241" stopIfTrue="1" operator="containsText" text="NS">
      <formula>NOT(ISERROR(SEARCH("NS",I2499:I2502)))</formula>
    </cfRule>
  </conditionalFormatting>
  <conditionalFormatting sqref="I2499:I2502">
    <cfRule type="containsText" dxfId="12880" priority="3242" stopIfTrue="1" operator="containsText" text="DW">
      <formula>NOT(ISERROR(SEARCH("DW",I2499:I2502)))</formula>
    </cfRule>
  </conditionalFormatting>
  <conditionalFormatting sqref="I2499:I2502">
    <cfRule type="containsText" dxfId="12879" priority="3243" stopIfTrue="1" operator="containsText" text="NC">
      <formula>NOT(ISERROR(SEARCH("NC",I2499:I2502)))</formula>
    </cfRule>
  </conditionalFormatting>
  <conditionalFormatting sqref="I2550:I2553">
    <cfRule type="containsText" dxfId="12878" priority="3244" stopIfTrue="1" operator="containsText" text="NS">
      <formula>NOT(ISERROR(SEARCH("NS",I2550:I2553)))</formula>
    </cfRule>
  </conditionalFormatting>
  <conditionalFormatting sqref="I2550:I2553">
    <cfRule type="containsText" dxfId="12877" priority="3245" stopIfTrue="1" operator="containsText" text="DW">
      <formula>NOT(ISERROR(SEARCH("DW",I2550:I2553)))</formula>
    </cfRule>
  </conditionalFormatting>
  <conditionalFormatting sqref="I2550:I2553">
    <cfRule type="containsText" dxfId="12876" priority="3246" stopIfTrue="1" operator="containsText" text="NC">
      <formula>NOT(ISERROR(SEARCH("NC",I2550:I2553)))</formula>
    </cfRule>
  </conditionalFormatting>
  <conditionalFormatting sqref="I2601:I2603">
    <cfRule type="containsText" dxfId="12875" priority="3247" stopIfTrue="1" operator="containsText" text="NS">
      <formula>NOT(ISERROR(SEARCH("NS",I2601:I2603)))</formula>
    </cfRule>
  </conditionalFormatting>
  <conditionalFormatting sqref="I2601:I2603">
    <cfRule type="containsText" dxfId="12874" priority="3248" stopIfTrue="1" operator="containsText" text="DW">
      <formula>NOT(ISERROR(SEARCH("DW",I2601:I2603)))</formula>
    </cfRule>
  </conditionalFormatting>
  <conditionalFormatting sqref="I2601:I2603">
    <cfRule type="containsText" dxfId="12873" priority="3249" stopIfTrue="1" operator="containsText" text="NC">
      <formula>NOT(ISERROR(SEARCH("NC",I2601:I2603)))</formula>
    </cfRule>
  </conditionalFormatting>
  <conditionalFormatting sqref="I2652:I2655">
    <cfRule type="containsText" dxfId="12872" priority="3250" stopIfTrue="1" operator="containsText" text="NS">
      <formula>NOT(ISERROR(SEARCH("NS",I2652:I2655)))</formula>
    </cfRule>
  </conditionalFormatting>
  <conditionalFormatting sqref="I2652:I2655">
    <cfRule type="containsText" dxfId="12871" priority="3251" stopIfTrue="1" operator="containsText" text="DW">
      <formula>NOT(ISERROR(SEARCH("DW",I2652:I2655)))</formula>
    </cfRule>
  </conditionalFormatting>
  <conditionalFormatting sqref="I2652:I2655">
    <cfRule type="containsText" dxfId="12870" priority="3252" stopIfTrue="1" operator="containsText" text="NC">
      <formula>NOT(ISERROR(SEARCH("NC",I2652:I2655)))</formula>
    </cfRule>
  </conditionalFormatting>
  <conditionalFormatting sqref="I408:I410">
    <cfRule type="containsText" dxfId="12869" priority="3253" stopIfTrue="1" operator="containsText" text="NS">
      <formula>NOT(ISERROR(SEARCH("NS",I408:I410)))</formula>
    </cfRule>
  </conditionalFormatting>
  <conditionalFormatting sqref="I408:I410">
    <cfRule type="containsText" dxfId="12868" priority="3254" stopIfTrue="1" operator="containsText" text="DW">
      <formula>NOT(ISERROR(SEARCH("DW",I408:I410)))</formula>
    </cfRule>
  </conditionalFormatting>
  <conditionalFormatting sqref="I408:I410">
    <cfRule type="containsText" dxfId="12867" priority="3255" stopIfTrue="1" operator="containsText" text="NC">
      <formula>NOT(ISERROR(SEARCH("NC",I408:I410)))</formula>
    </cfRule>
  </conditionalFormatting>
  <conditionalFormatting sqref="I459:I462">
    <cfRule type="containsText" dxfId="12866" priority="3256" stopIfTrue="1" operator="containsText" text="NS">
      <formula>NOT(ISERROR(SEARCH("NS",I459:I462)))</formula>
    </cfRule>
  </conditionalFormatting>
  <conditionalFormatting sqref="I459:I462">
    <cfRule type="containsText" dxfId="12865" priority="3257" stopIfTrue="1" operator="containsText" text="DW">
      <formula>NOT(ISERROR(SEARCH("DW",I459:I462)))</formula>
    </cfRule>
  </conditionalFormatting>
  <conditionalFormatting sqref="I459:I462">
    <cfRule type="containsText" dxfId="12864" priority="3258" stopIfTrue="1" operator="containsText" text="NC">
      <formula>NOT(ISERROR(SEARCH("NC",I459:I462)))</formula>
    </cfRule>
  </conditionalFormatting>
  <conditionalFormatting sqref="I663:I666">
    <cfRule type="containsText" dxfId="12863" priority="3259" stopIfTrue="1" operator="containsText" text="NS">
      <formula>NOT(ISERROR(SEARCH("NS",I663:I666)))</formula>
    </cfRule>
  </conditionalFormatting>
  <conditionalFormatting sqref="I663:I666">
    <cfRule type="containsText" dxfId="12862" priority="3260" stopIfTrue="1" operator="containsText" text="DW">
      <formula>NOT(ISERROR(SEARCH("DW",I663:I666)))</formula>
    </cfRule>
  </conditionalFormatting>
  <conditionalFormatting sqref="I663:I666">
    <cfRule type="containsText" dxfId="12861" priority="3261" stopIfTrue="1" operator="containsText" text="NC">
      <formula>NOT(ISERROR(SEARCH("NC",I663:I666)))</formula>
    </cfRule>
  </conditionalFormatting>
  <conditionalFormatting sqref="I612:I615">
    <cfRule type="containsText" dxfId="12860" priority="3262" stopIfTrue="1" operator="containsText" text="NS">
      <formula>NOT(ISERROR(SEARCH("NS",I612:I615)))</formula>
    </cfRule>
  </conditionalFormatting>
  <conditionalFormatting sqref="I612:I615">
    <cfRule type="containsText" dxfId="12859" priority="3263" stopIfTrue="1" operator="containsText" text="DW">
      <formula>NOT(ISERROR(SEARCH("DW",I612:I615)))</formula>
    </cfRule>
  </conditionalFormatting>
  <conditionalFormatting sqref="I612:I615">
    <cfRule type="containsText" dxfId="12858" priority="3264" stopIfTrue="1" operator="containsText" text="NC">
      <formula>NOT(ISERROR(SEARCH("NC",I612:I615)))</formula>
    </cfRule>
  </conditionalFormatting>
  <conditionalFormatting sqref="I714:I717">
    <cfRule type="containsText" dxfId="12857" priority="3265" stopIfTrue="1" operator="containsText" text="NS">
      <formula>NOT(ISERROR(SEARCH("NS",I714:I717)))</formula>
    </cfRule>
  </conditionalFormatting>
  <conditionalFormatting sqref="I714:I717">
    <cfRule type="containsText" dxfId="12856" priority="3266" stopIfTrue="1" operator="containsText" text="DW">
      <formula>NOT(ISERROR(SEARCH("DW",I714:I717)))</formula>
    </cfRule>
  </conditionalFormatting>
  <conditionalFormatting sqref="I714:I717">
    <cfRule type="containsText" dxfId="12855" priority="3267" stopIfTrue="1" operator="containsText" text="NC">
      <formula>NOT(ISERROR(SEARCH("NC",I714:I717)))</formula>
    </cfRule>
  </conditionalFormatting>
  <conditionalFormatting sqref="I765:I768">
    <cfRule type="containsText" dxfId="12854" priority="3268" stopIfTrue="1" operator="containsText" text="NS">
      <formula>NOT(ISERROR(SEARCH("NS",I765:I768)))</formula>
    </cfRule>
  </conditionalFormatting>
  <conditionalFormatting sqref="I765:I768">
    <cfRule type="containsText" dxfId="12853" priority="3269" stopIfTrue="1" operator="containsText" text="DW">
      <formula>NOT(ISERROR(SEARCH("DW",I765:I768)))</formula>
    </cfRule>
  </conditionalFormatting>
  <conditionalFormatting sqref="I765:I768">
    <cfRule type="containsText" dxfId="12852" priority="3270" stopIfTrue="1" operator="containsText" text="NC">
      <formula>NOT(ISERROR(SEARCH("NC",I765:I768)))</formula>
    </cfRule>
  </conditionalFormatting>
  <conditionalFormatting sqref="I816:I819">
    <cfRule type="containsText" dxfId="12851" priority="3271" stopIfTrue="1" operator="containsText" text="NS">
      <formula>NOT(ISERROR(SEARCH("NS",I816:I819)))</formula>
    </cfRule>
  </conditionalFormatting>
  <conditionalFormatting sqref="I816:I819">
    <cfRule type="containsText" dxfId="12850" priority="3272" stopIfTrue="1" operator="containsText" text="DW">
      <formula>NOT(ISERROR(SEARCH("DW",I816:I819)))</formula>
    </cfRule>
  </conditionalFormatting>
  <conditionalFormatting sqref="I816:I819">
    <cfRule type="containsText" dxfId="12849" priority="3273" stopIfTrue="1" operator="containsText" text="NC">
      <formula>NOT(ISERROR(SEARCH("NC",I816:I819)))</formula>
    </cfRule>
  </conditionalFormatting>
  <conditionalFormatting sqref="I1122:I1125">
    <cfRule type="containsText" dxfId="12848" priority="3274" stopIfTrue="1" operator="containsText" text="NS">
      <formula>NOT(ISERROR(SEARCH("NS",I1122:I1125)))</formula>
    </cfRule>
  </conditionalFormatting>
  <conditionalFormatting sqref="I1122:I1125">
    <cfRule type="containsText" dxfId="12847" priority="3275" stopIfTrue="1" operator="containsText" text="DW">
      <formula>NOT(ISERROR(SEARCH("DW",I1122:I1125)))</formula>
    </cfRule>
  </conditionalFormatting>
  <conditionalFormatting sqref="I1122:I1125">
    <cfRule type="containsText" dxfId="12846" priority="3276" stopIfTrue="1" operator="containsText" text="NC">
      <formula>NOT(ISERROR(SEARCH("NC",I1122:I1125)))</formula>
    </cfRule>
  </conditionalFormatting>
  <conditionalFormatting sqref="I1326:I1329">
    <cfRule type="containsText" dxfId="12845" priority="3277" stopIfTrue="1" operator="containsText" text="NS">
      <formula>NOT(ISERROR(SEARCH("NS",I1326:I1329)))</formula>
    </cfRule>
  </conditionalFormatting>
  <conditionalFormatting sqref="I1326:I1329">
    <cfRule type="containsText" dxfId="12844" priority="3278" stopIfTrue="1" operator="containsText" text="DW">
      <formula>NOT(ISERROR(SEARCH("DW",I1326:I1329)))</formula>
    </cfRule>
  </conditionalFormatting>
  <conditionalFormatting sqref="I1326:I1329">
    <cfRule type="containsText" dxfId="12843" priority="3279" stopIfTrue="1" operator="containsText" text="NC">
      <formula>NOT(ISERROR(SEARCH("NC",I1326:I1329)))</formula>
    </cfRule>
  </conditionalFormatting>
  <conditionalFormatting sqref="I1479:I1482">
    <cfRule type="containsText" dxfId="12842" priority="3280" stopIfTrue="1" operator="containsText" text="NS">
      <formula>NOT(ISERROR(SEARCH("NS",I1479:I1482)))</formula>
    </cfRule>
  </conditionalFormatting>
  <conditionalFormatting sqref="I1479:I1482">
    <cfRule type="containsText" dxfId="12841" priority="3281" stopIfTrue="1" operator="containsText" text="DW">
      <formula>NOT(ISERROR(SEARCH("DW",I1479:I1482)))</formula>
    </cfRule>
  </conditionalFormatting>
  <conditionalFormatting sqref="I1479:I1482">
    <cfRule type="containsText" dxfId="12840" priority="3282" stopIfTrue="1" operator="containsText" text="NC">
      <formula>NOT(ISERROR(SEARCH("NC",I1479:I1482)))</formula>
    </cfRule>
  </conditionalFormatting>
  <conditionalFormatting sqref="I1530:I1533">
    <cfRule type="containsText" dxfId="12839" priority="3283" stopIfTrue="1" operator="containsText" text="NS">
      <formula>NOT(ISERROR(SEARCH("NS",I1530:I1533)))</formula>
    </cfRule>
  </conditionalFormatting>
  <conditionalFormatting sqref="I1530:I1533">
    <cfRule type="containsText" dxfId="12838" priority="3284" stopIfTrue="1" operator="containsText" text="DW">
      <formula>NOT(ISERROR(SEARCH("DW",I1530:I1533)))</formula>
    </cfRule>
  </conditionalFormatting>
  <conditionalFormatting sqref="I1530:I1533">
    <cfRule type="containsText" dxfId="12837" priority="3285" stopIfTrue="1" operator="containsText" text="NC">
      <formula>NOT(ISERROR(SEARCH("NC",I1530:I1533)))</formula>
    </cfRule>
  </conditionalFormatting>
  <conditionalFormatting sqref="I1581:I1584">
    <cfRule type="containsText" dxfId="12836" priority="3286" stopIfTrue="1" operator="containsText" text="NS">
      <formula>NOT(ISERROR(SEARCH("NS",I1581:I1584)))</formula>
    </cfRule>
  </conditionalFormatting>
  <conditionalFormatting sqref="I1581:I1584">
    <cfRule type="containsText" dxfId="12835" priority="3287" stopIfTrue="1" operator="containsText" text="DW">
      <formula>NOT(ISERROR(SEARCH("DW",I1581:I1584)))</formula>
    </cfRule>
  </conditionalFormatting>
  <conditionalFormatting sqref="I1581:I1584">
    <cfRule type="containsText" dxfId="12834" priority="3288" stopIfTrue="1" operator="containsText" text="NC">
      <formula>NOT(ISERROR(SEARCH("NC",I1581:I1584)))</formula>
    </cfRule>
  </conditionalFormatting>
  <conditionalFormatting sqref="I1785:I1788">
    <cfRule type="containsText" dxfId="12833" priority="3292" stopIfTrue="1" operator="containsText" text="NS">
      <formula>NOT(ISERROR(SEARCH("NS",I1785:I1788)))</formula>
    </cfRule>
  </conditionalFormatting>
  <conditionalFormatting sqref="I1785:I1788">
    <cfRule type="containsText" dxfId="12832" priority="3293" stopIfTrue="1" operator="containsText" text="DW">
      <formula>NOT(ISERROR(SEARCH("DW",I1785:I1788)))</formula>
    </cfRule>
  </conditionalFormatting>
  <conditionalFormatting sqref="I1785:I1788">
    <cfRule type="containsText" dxfId="12831" priority="3294" stopIfTrue="1" operator="containsText" text="NC">
      <formula>NOT(ISERROR(SEARCH("NC",I1785:I1788)))</formula>
    </cfRule>
  </conditionalFormatting>
  <conditionalFormatting sqref="I2040:I2043">
    <cfRule type="containsText" dxfId="12830" priority="3295" stopIfTrue="1" operator="containsText" text="NS">
      <formula>NOT(ISERROR(SEARCH("NS",I2040:I2043)))</formula>
    </cfRule>
  </conditionalFormatting>
  <conditionalFormatting sqref="I2040:I2043">
    <cfRule type="containsText" dxfId="12829" priority="3296" stopIfTrue="1" operator="containsText" text="DW">
      <formula>NOT(ISERROR(SEARCH("DW",I2040:I2043)))</formula>
    </cfRule>
  </conditionalFormatting>
  <conditionalFormatting sqref="I2040:I2043">
    <cfRule type="containsText" dxfId="12828" priority="3297" stopIfTrue="1" operator="containsText" text="NC">
      <formula>NOT(ISERROR(SEARCH("NC",I2040:I2043)))</formula>
    </cfRule>
  </conditionalFormatting>
  <conditionalFormatting sqref="I2142:I2145">
    <cfRule type="containsText" dxfId="12827" priority="3298" stopIfTrue="1" operator="containsText" text="NS">
      <formula>NOT(ISERROR(SEARCH("NS",I2142:I2145)))</formula>
    </cfRule>
  </conditionalFormatting>
  <conditionalFormatting sqref="I2142:I2145">
    <cfRule type="containsText" dxfId="12826" priority="3299" stopIfTrue="1" operator="containsText" text="DW">
      <formula>NOT(ISERROR(SEARCH("DW",I2142:I2145)))</formula>
    </cfRule>
  </conditionalFormatting>
  <conditionalFormatting sqref="I2142:I2145">
    <cfRule type="containsText" dxfId="12825" priority="3300" stopIfTrue="1" operator="containsText" text="NC">
      <formula>NOT(ISERROR(SEARCH("NC",I2142:I2145)))</formula>
    </cfRule>
  </conditionalFormatting>
  <conditionalFormatting sqref="I2397:I2400">
    <cfRule type="containsText" dxfId="12824" priority="3301" stopIfTrue="1" operator="containsText" text="NS">
      <formula>NOT(ISERROR(SEARCH("NS",I2397:I2400)))</formula>
    </cfRule>
  </conditionalFormatting>
  <conditionalFormatting sqref="I2397:I2400">
    <cfRule type="containsText" dxfId="12823" priority="3302" stopIfTrue="1" operator="containsText" text="DW">
      <formula>NOT(ISERROR(SEARCH("DW",I2397:I2400)))</formula>
    </cfRule>
  </conditionalFormatting>
  <conditionalFormatting sqref="I2397:I2400">
    <cfRule type="containsText" dxfId="12822" priority="3303" stopIfTrue="1" operator="containsText" text="NC">
      <formula>NOT(ISERROR(SEARCH("NC",I2397:I2400)))</formula>
    </cfRule>
  </conditionalFormatting>
  <conditionalFormatting sqref="I2448:I2451">
    <cfRule type="containsText" dxfId="12821" priority="3304" stopIfTrue="1" operator="containsText" text="NS">
      <formula>NOT(ISERROR(SEARCH("NS",I2448:I2451)))</formula>
    </cfRule>
  </conditionalFormatting>
  <conditionalFormatting sqref="I2448:I2451">
    <cfRule type="containsText" dxfId="12820" priority="3305" stopIfTrue="1" operator="containsText" text="DW">
      <formula>NOT(ISERROR(SEARCH("DW",I2448:I2451)))</formula>
    </cfRule>
  </conditionalFormatting>
  <conditionalFormatting sqref="I2448:I2451">
    <cfRule type="containsText" dxfId="12819" priority="3306" stopIfTrue="1" operator="containsText" text="NC">
      <formula>NOT(ISERROR(SEARCH("NC",I2448:I2451)))</formula>
    </cfRule>
  </conditionalFormatting>
  <conditionalFormatting sqref="I357:I360">
    <cfRule type="containsText" dxfId="12818" priority="3307" stopIfTrue="1" operator="containsText" text="NS">
      <formula>NOT(ISERROR(SEARCH("NS",I357:I360)))</formula>
    </cfRule>
  </conditionalFormatting>
  <conditionalFormatting sqref="I357:I360">
    <cfRule type="containsText" dxfId="12817" priority="3308" stopIfTrue="1" operator="containsText" text="DW">
      <formula>NOT(ISERROR(SEARCH("DW",I357:I360)))</formula>
    </cfRule>
  </conditionalFormatting>
  <conditionalFormatting sqref="I357:I360">
    <cfRule type="containsText" dxfId="12816" priority="3309" stopIfTrue="1" operator="containsText" text="NC">
      <formula>NOT(ISERROR(SEARCH("NC",I357:I360)))</formula>
    </cfRule>
  </conditionalFormatting>
  <conditionalFormatting sqref="I2193:I2196">
    <cfRule type="containsText" dxfId="12815" priority="3310" stopIfTrue="1" operator="containsText" text="NS">
      <formula>NOT(ISERROR(SEARCH("NS",I2193:I2196)))</formula>
    </cfRule>
  </conditionalFormatting>
  <conditionalFormatting sqref="I2193:I2196">
    <cfRule type="containsText" dxfId="12814" priority="3311" stopIfTrue="1" operator="containsText" text="DW">
      <formula>NOT(ISERROR(SEARCH("DW",I2193:I2196)))</formula>
    </cfRule>
  </conditionalFormatting>
  <conditionalFormatting sqref="I2193:I2196">
    <cfRule type="containsText" dxfId="12813" priority="3312" stopIfTrue="1" operator="containsText" text="NC">
      <formula>NOT(ISERROR(SEARCH("NC",I2193:I2196)))</formula>
    </cfRule>
  </conditionalFormatting>
  <conditionalFormatting sqref="I434:I447">
    <cfRule type="containsText" dxfId="12812" priority="3313" stopIfTrue="1" operator="containsText" text="NS">
      <formula>NOT(ISERROR(SEARCH("NS",I434:I447)))</formula>
    </cfRule>
  </conditionalFormatting>
  <conditionalFormatting sqref="I434:I447">
    <cfRule type="containsText" dxfId="12811" priority="3314" stopIfTrue="1" operator="containsText" text="DW">
      <formula>NOT(ISERROR(SEARCH("DW",I434:I447)))</formula>
    </cfRule>
  </conditionalFormatting>
  <conditionalFormatting sqref="I434:I447">
    <cfRule type="containsText" dxfId="12810" priority="3315" stopIfTrue="1" operator="containsText" text="NC">
      <formula>NOT(ISERROR(SEARCH("NC",I434:I447)))</formula>
    </cfRule>
  </conditionalFormatting>
  <conditionalFormatting sqref="I485:I498">
    <cfRule type="containsText" dxfId="12809" priority="3316" stopIfTrue="1" operator="containsText" text="NS">
      <formula>NOT(ISERROR(SEARCH("NS",I485:I498)))</formula>
    </cfRule>
  </conditionalFormatting>
  <conditionalFormatting sqref="I485:I498">
    <cfRule type="containsText" dxfId="12808" priority="3317" stopIfTrue="1" operator="containsText" text="DW">
      <formula>NOT(ISERROR(SEARCH("DW",I485:I498)))</formula>
    </cfRule>
  </conditionalFormatting>
  <conditionalFormatting sqref="I485:I498">
    <cfRule type="containsText" dxfId="12807" priority="3318" stopIfTrue="1" operator="containsText" text="NC">
      <formula>NOT(ISERROR(SEARCH("NC",I485:I498)))</formula>
    </cfRule>
  </conditionalFormatting>
  <conditionalFormatting sqref="I510:I513">
    <cfRule type="containsText" dxfId="12806" priority="3319" stopIfTrue="1" operator="containsText" text="NS">
      <formula>NOT(ISERROR(SEARCH("NS",I510:I513)))</formula>
    </cfRule>
  </conditionalFormatting>
  <conditionalFormatting sqref="I510:I513">
    <cfRule type="containsText" dxfId="12805" priority="3320" stopIfTrue="1" operator="containsText" text="DW">
      <formula>NOT(ISERROR(SEARCH("DW",I510:I513)))</formula>
    </cfRule>
  </conditionalFormatting>
  <conditionalFormatting sqref="I510:I513">
    <cfRule type="containsText" dxfId="12804" priority="3321" stopIfTrue="1" operator="containsText" text="NC">
      <formula>NOT(ISERROR(SEARCH("NC",I510:I513)))</formula>
    </cfRule>
  </conditionalFormatting>
  <conditionalFormatting sqref="I585:I600">
    <cfRule type="containsText" dxfId="12803" priority="3322" stopIfTrue="1" operator="containsText" text="NS">
      <formula>NOT(ISERROR(SEARCH("NS",I585:I600)))</formula>
    </cfRule>
  </conditionalFormatting>
  <conditionalFormatting sqref="I585:I600">
    <cfRule type="containsText" dxfId="12802" priority="3323" stopIfTrue="1" operator="containsText" text="DW">
      <formula>NOT(ISERROR(SEARCH("DW",I585:I600)))</formula>
    </cfRule>
  </conditionalFormatting>
  <conditionalFormatting sqref="I585:I600">
    <cfRule type="containsText" dxfId="12801" priority="3324" stopIfTrue="1" operator="containsText" text="NC">
      <formula>NOT(ISERROR(SEARCH("NC",I585:I600)))</formula>
    </cfRule>
  </conditionalFormatting>
  <conditionalFormatting sqref="I638:I651">
    <cfRule type="containsText" dxfId="12800" priority="3325" stopIfTrue="1" operator="containsText" text="NS">
      <formula>NOT(ISERROR(SEARCH("NS",I638:I651)))</formula>
    </cfRule>
  </conditionalFormatting>
  <conditionalFormatting sqref="I638:I651">
    <cfRule type="containsText" dxfId="12799" priority="3326" stopIfTrue="1" operator="containsText" text="DW">
      <formula>NOT(ISERROR(SEARCH("DW",I638:I651)))</formula>
    </cfRule>
  </conditionalFormatting>
  <conditionalFormatting sqref="I638:I651">
    <cfRule type="containsText" dxfId="12798" priority="3327" stopIfTrue="1" operator="containsText" text="NC">
      <formula>NOT(ISERROR(SEARCH("NC",I638:I651)))</formula>
    </cfRule>
  </conditionalFormatting>
  <conditionalFormatting sqref="I689:I702">
    <cfRule type="containsText" dxfId="12797" priority="3328" stopIfTrue="1" operator="containsText" text="NS">
      <formula>NOT(ISERROR(SEARCH("NS",I689:I702)))</formula>
    </cfRule>
  </conditionalFormatting>
  <conditionalFormatting sqref="I689:I702">
    <cfRule type="containsText" dxfId="12796" priority="3329" stopIfTrue="1" operator="containsText" text="DW">
      <formula>NOT(ISERROR(SEARCH("DW",I689:I702)))</formula>
    </cfRule>
  </conditionalFormatting>
  <conditionalFormatting sqref="I689:I702">
    <cfRule type="containsText" dxfId="12795" priority="3330" stopIfTrue="1" operator="containsText" text="NC">
      <formula>NOT(ISERROR(SEARCH("NC",I689:I702)))</formula>
    </cfRule>
  </conditionalFormatting>
  <conditionalFormatting sqref="I739:I753">
    <cfRule type="containsText" dxfId="12794" priority="3331" stopIfTrue="1" operator="containsText" text="NS">
      <formula>NOT(ISERROR(SEARCH("NS",I739:I753)))</formula>
    </cfRule>
  </conditionalFormatting>
  <conditionalFormatting sqref="I739:I753">
    <cfRule type="containsText" dxfId="12793" priority="3332" stopIfTrue="1" operator="containsText" text="DW">
      <formula>NOT(ISERROR(SEARCH("DW",I739:I753)))</formula>
    </cfRule>
  </conditionalFormatting>
  <conditionalFormatting sqref="I739:I753">
    <cfRule type="containsText" dxfId="12792" priority="3333" stopIfTrue="1" operator="containsText" text="NC">
      <formula>NOT(ISERROR(SEARCH("NC",I739:I753)))</formula>
    </cfRule>
  </conditionalFormatting>
  <conditionalFormatting sqref="I789:I804">
    <cfRule type="containsText" dxfId="12791" priority="3334" stopIfTrue="1" operator="containsText" text="NS">
      <formula>NOT(ISERROR(SEARCH("NS",I789:I804)))</formula>
    </cfRule>
  </conditionalFormatting>
  <conditionalFormatting sqref="I789:I804">
    <cfRule type="containsText" dxfId="12790" priority="3335" stopIfTrue="1" operator="containsText" text="DW">
      <formula>NOT(ISERROR(SEARCH("DW",I789:I804)))</formula>
    </cfRule>
  </conditionalFormatting>
  <conditionalFormatting sqref="I789:I804">
    <cfRule type="containsText" dxfId="12789" priority="3336" stopIfTrue="1" operator="containsText" text="NC">
      <formula>NOT(ISERROR(SEARCH("NC",I789:I804)))</formula>
    </cfRule>
  </conditionalFormatting>
  <conditionalFormatting sqref="I840:I855">
    <cfRule type="containsText" dxfId="12788" priority="3337" stopIfTrue="1" operator="containsText" text="NS">
      <formula>NOT(ISERROR(SEARCH("NS",I840:I855)))</formula>
    </cfRule>
  </conditionalFormatting>
  <conditionalFormatting sqref="I840:I855">
    <cfRule type="containsText" dxfId="12787" priority="3338" stopIfTrue="1" operator="containsText" text="DW">
      <formula>NOT(ISERROR(SEARCH("DW",I840:I855)))</formula>
    </cfRule>
  </conditionalFormatting>
  <conditionalFormatting sqref="I840:I855">
    <cfRule type="containsText" dxfId="12786" priority="3339" stopIfTrue="1" operator="containsText" text="NC">
      <formula>NOT(ISERROR(SEARCH("NC",I840:I855)))</formula>
    </cfRule>
  </conditionalFormatting>
  <conditionalFormatting sqref="I893:I906">
    <cfRule type="containsText" dxfId="12785" priority="3340" stopIfTrue="1" operator="containsText" text="NS">
      <formula>NOT(ISERROR(SEARCH("NS",I893:I906)))</formula>
    </cfRule>
  </conditionalFormatting>
  <conditionalFormatting sqref="I893:I906">
    <cfRule type="containsText" dxfId="12784" priority="3341" stopIfTrue="1" operator="containsText" text="DW">
      <formula>NOT(ISERROR(SEARCH("DW",I893:I906)))</formula>
    </cfRule>
  </conditionalFormatting>
  <conditionalFormatting sqref="I893:I906">
    <cfRule type="containsText" dxfId="12783" priority="3342" stopIfTrue="1" operator="containsText" text="NC">
      <formula>NOT(ISERROR(SEARCH("NC",I893:I906)))</formula>
    </cfRule>
  </conditionalFormatting>
  <conditionalFormatting sqref="I943:I957">
    <cfRule type="containsText" dxfId="12782" priority="3343" stopIfTrue="1" operator="containsText" text="NS">
      <formula>NOT(ISERROR(SEARCH("NS",I943:I957)))</formula>
    </cfRule>
  </conditionalFormatting>
  <conditionalFormatting sqref="I943:I957">
    <cfRule type="containsText" dxfId="12781" priority="3344" stopIfTrue="1" operator="containsText" text="DW">
      <formula>NOT(ISERROR(SEARCH("DW",I943:I957)))</formula>
    </cfRule>
  </conditionalFormatting>
  <conditionalFormatting sqref="I943:I957">
    <cfRule type="containsText" dxfId="12780" priority="3345" stopIfTrue="1" operator="containsText" text="NC">
      <formula>NOT(ISERROR(SEARCH("NC",I943:I957)))</formula>
    </cfRule>
  </conditionalFormatting>
  <conditionalFormatting sqref="I994:I1008">
    <cfRule type="containsText" dxfId="12779" priority="3346" stopIfTrue="1" operator="containsText" text="NS">
      <formula>NOT(ISERROR(SEARCH("NS",I994:I1008)))</formula>
    </cfRule>
  </conditionalFormatting>
  <conditionalFormatting sqref="I994:I1008">
    <cfRule type="containsText" dxfId="12778" priority="3347" stopIfTrue="1" operator="containsText" text="DW">
      <formula>NOT(ISERROR(SEARCH("DW",I994:I1008)))</formula>
    </cfRule>
  </conditionalFormatting>
  <conditionalFormatting sqref="I994:I1008">
    <cfRule type="containsText" dxfId="12777" priority="3348" stopIfTrue="1" operator="containsText" text="NC">
      <formula>NOT(ISERROR(SEARCH("NC",I994:I1008)))</formula>
    </cfRule>
  </conditionalFormatting>
  <conditionalFormatting sqref="I1045:I1059">
    <cfRule type="containsText" dxfId="12776" priority="3349" stopIfTrue="1" operator="containsText" text="NS">
      <formula>NOT(ISERROR(SEARCH("NS",I1045:I1059)))</formula>
    </cfRule>
  </conditionalFormatting>
  <conditionalFormatting sqref="I1045:I1059">
    <cfRule type="containsText" dxfId="12775" priority="3350" stopIfTrue="1" operator="containsText" text="DW">
      <formula>NOT(ISERROR(SEARCH("DW",I1045:I1059)))</formula>
    </cfRule>
  </conditionalFormatting>
  <conditionalFormatting sqref="I1045:I1059">
    <cfRule type="containsText" dxfId="12774" priority="3351" stopIfTrue="1" operator="containsText" text="NC">
      <formula>NOT(ISERROR(SEARCH("NC",I1045:I1059)))</formula>
    </cfRule>
  </conditionalFormatting>
  <conditionalFormatting sqref="I1071:I1074">
    <cfRule type="containsText" dxfId="12773" priority="3352" stopIfTrue="1" operator="containsText" text="NS">
      <formula>NOT(ISERROR(SEARCH("NS",I1071:I1074)))</formula>
    </cfRule>
  </conditionalFormatting>
  <conditionalFormatting sqref="I1071:I1074">
    <cfRule type="containsText" dxfId="12772" priority="3353" stopIfTrue="1" operator="containsText" text="DW">
      <formula>NOT(ISERROR(SEARCH("DW",I1071:I1074)))</formula>
    </cfRule>
  </conditionalFormatting>
  <conditionalFormatting sqref="I1071:I1074">
    <cfRule type="containsText" dxfId="12771" priority="3354" stopIfTrue="1" operator="containsText" text="NC">
      <formula>NOT(ISERROR(SEARCH("NC",I1071:I1074)))</formula>
    </cfRule>
  </conditionalFormatting>
  <conditionalFormatting sqref="I1147:I1161">
    <cfRule type="containsText" dxfId="12770" priority="3355" stopIfTrue="1" operator="containsText" text="NS">
      <formula>NOT(ISERROR(SEARCH("NS",I1147:I1161)))</formula>
    </cfRule>
  </conditionalFormatting>
  <conditionalFormatting sqref="I1147:I1161">
    <cfRule type="containsText" dxfId="12769" priority="3356" stopIfTrue="1" operator="containsText" text="DW">
      <formula>NOT(ISERROR(SEARCH("DW",I1147:I1161)))</formula>
    </cfRule>
  </conditionalFormatting>
  <conditionalFormatting sqref="I1147:I1161">
    <cfRule type="containsText" dxfId="12768" priority="3357" stopIfTrue="1" operator="containsText" text="NC">
      <formula>NOT(ISERROR(SEARCH("NC",I1147:I1161)))</formula>
    </cfRule>
  </conditionalFormatting>
  <conditionalFormatting sqref="I1198:I1212">
    <cfRule type="containsText" dxfId="12767" priority="3358" stopIfTrue="1" operator="containsText" text="NS">
      <formula>NOT(ISERROR(SEARCH("NS",I1198:I1212)))</formula>
    </cfRule>
  </conditionalFormatting>
  <conditionalFormatting sqref="I1198:I1212">
    <cfRule type="containsText" dxfId="12766" priority="3359" stopIfTrue="1" operator="containsText" text="DW">
      <formula>NOT(ISERROR(SEARCH("DW",I1198:I1212)))</formula>
    </cfRule>
  </conditionalFormatting>
  <conditionalFormatting sqref="I1198:I1212">
    <cfRule type="containsText" dxfId="12765" priority="3360" stopIfTrue="1" operator="containsText" text="NC">
      <formula>NOT(ISERROR(SEARCH("NC",I1198:I1212)))</formula>
    </cfRule>
  </conditionalFormatting>
  <conditionalFormatting sqref="I1249:I1263">
    <cfRule type="containsText" dxfId="12764" priority="3361" stopIfTrue="1" operator="containsText" text="NS">
      <formula>NOT(ISERROR(SEARCH("NS",I1249:I1263)))</formula>
    </cfRule>
  </conditionalFormatting>
  <conditionalFormatting sqref="I1249:I1263">
    <cfRule type="containsText" dxfId="12763" priority="3362" stopIfTrue="1" operator="containsText" text="DW">
      <formula>NOT(ISERROR(SEARCH("DW",I1249:I1263)))</formula>
    </cfRule>
  </conditionalFormatting>
  <conditionalFormatting sqref="I1249:I1263">
    <cfRule type="containsText" dxfId="12762" priority="3363" stopIfTrue="1" operator="containsText" text="NC">
      <formula>NOT(ISERROR(SEARCH("NC",I1249:I1263)))</formula>
    </cfRule>
  </conditionalFormatting>
  <conditionalFormatting sqref="I1300:I1314">
    <cfRule type="containsText" dxfId="12761" priority="3364" stopIfTrue="1" operator="containsText" text="NS">
      <formula>NOT(ISERROR(SEARCH("NS",I1300:I1314)))</formula>
    </cfRule>
  </conditionalFormatting>
  <conditionalFormatting sqref="I1300:I1314">
    <cfRule type="containsText" dxfId="12760" priority="3365" stopIfTrue="1" operator="containsText" text="DW">
      <formula>NOT(ISERROR(SEARCH("DW",I1300:I1314)))</formula>
    </cfRule>
  </conditionalFormatting>
  <conditionalFormatting sqref="I1300:I1314">
    <cfRule type="containsText" dxfId="12759" priority="3366" stopIfTrue="1" operator="containsText" text="NC">
      <formula>NOT(ISERROR(SEARCH("NC",I1300:I1314)))</formula>
    </cfRule>
  </conditionalFormatting>
  <conditionalFormatting sqref="I1351:I1365">
    <cfRule type="containsText" dxfId="12758" priority="3367" stopIfTrue="1" operator="containsText" text="NS">
      <formula>NOT(ISERROR(SEARCH("NS",I1351:I1365)))</formula>
    </cfRule>
  </conditionalFormatting>
  <conditionalFormatting sqref="I1351:I1365">
    <cfRule type="containsText" dxfId="12757" priority="3368" stopIfTrue="1" operator="containsText" text="DW">
      <formula>NOT(ISERROR(SEARCH("DW",I1351:I1365)))</formula>
    </cfRule>
  </conditionalFormatting>
  <conditionalFormatting sqref="I1351:I1365">
    <cfRule type="containsText" dxfId="12756" priority="3369" stopIfTrue="1" operator="containsText" text="NC">
      <formula>NOT(ISERROR(SEARCH("NC",I1351:I1365)))</formula>
    </cfRule>
  </conditionalFormatting>
  <conditionalFormatting sqref="I1402:I1416">
    <cfRule type="containsText" dxfId="12755" priority="3370" stopIfTrue="1" operator="containsText" text="NS">
      <formula>NOT(ISERROR(SEARCH("NS",I1402:I1416)))</formula>
    </cfRule>
  </conditionalFormatting>
  <conditionalFormatting sqref="I1402:I1416">
    <cfRule type="containsText" dxfId="12754" priority="3371" stopIfTrue="1" operator="containsText" text="DW">
      <formula>NOT(ISERROR(SEARCH("DW",I1402:I1416)))</formula>
    </cfRule>
  </conditionalFormatting>
  <conditionalFormatting sqref="I1402:I1416">
    <cfRule type="containsText" dxfId="12753" priority="3372" stopIfTrue="1" operator="containsText" text="NC">
      <formula>NOT(ISERROR(SEARCH("NC",I1402:I1416)))</formula>
    </cfRule>
  </conditionalFormatting>
  <conditionalFormatting sqref="I1428:I1431">
    <cfRule type="containsText" dxfId="12752" priority="3373" stopIfTrue="1" operator="containsText" text="NS">
      <formula>NOT(ISERROR(SEARCH("NS",I1428:I1431)))</formula>
    </cfRule>
  </conditionalFormatting>
  <conditionalFormatting sqref="I1428:I1431">
    <cfRule type="containsText" dxfId="12751" priority="3374" stopIfTrue="1" operator="containsText" text="DW">
      <formula>NOT(ISERROR(SEARCH("DW",I1428:I1431)))</formula>
    </cfRule>
  </conditionalFormatting>
  <conditionalFormatting sqref="I1428:I1431">
    <cfRule type="containsText" dxfId="12750" priority="3375" stopIfTrue="1" operator="containsText" text="NC">
      <formula>NOT(ISERROR(SEARCH("NC",I1428:I1431)))</formula>
    </cfRule>
  </conditionalFormatting>
  <conditionalFormatting sqref="I1504:I1518">
    <cfRule type="containsText" dxfId="12749" priority="3376" stopIfTrue="1" operator="containsText" text="NS">
      <formula>NOT(ISERROR(SEARCH("NS",I1504:I1518)))</formula>
    </cfRule>
  </conditionalFormatting>
  <conditionalFormatting sqref="I1504:I1518">
    <cfRule type="containsText" dxfId="12748" priority="3377" stopIfTrue="1" operator="containsText" text="DW">
      <formula>NOT(ISERROR(SEARCH("DW",I1504:I1518)))</formula>
    </cfRule>
  </conditionalFormatting>
  <conditionalFormatting sqref="I1504:I1518">
    <cfRule type="containsText" dxfId="12747" priority="3378" stopIfTrue="1" operator="containsText" text="NC">
      <formula>NOT(ISERROR(SEARCH("NC",I1504:I1518)))</formula>
    </cfRule>
  </conditionalFormatting>
  <conditionalFormatting sqref="I1658:I1671">
    <cfRule type="containsText" dxfId="12746" priority="3379" stopIfTrue="1" operator="containsText" text="NS">
      <formula>NOT(ISERROR(SEARCH("NS",I1658:I1671)))</formula>
    </cfRule>
  </conditionalFormatting>
  <conditionalFormatting sqref="I1658:I1671">
    <cfRule type="containsText" dxfId="12745" priority="3380" stopIfTrue="1" operator="containsText" text="DW">
      <formula>NOT(ISERROR(SEARCH("DW",I1658:I1671)))</formula>
    </cfRule>
  </conditionalFormatting>
  <conditionalFormatting sqref="I1658:I1671">
    <cfRule type="containsText" dxfId="12744" priority="3381" stopIfTrue="1" operator="containsText" text="NC">
      <formula>NOT(ISERROR(SEARCH("NC",I1658:I1671)))</formula>
    </cfRule>
  </conditionalFormatting>
  <conditionalFormatting sqref="I1717:I1722">
    <cfRule type="containsText" dxfId="12743" priority="3382" stopIfTrue="1" operator="containsText" text="NS">
      <formula>NOT(ISERROR(SEARCH("NS",I1717:I1730)))</formula>
    </cfRule>
  </conditionalFormatting>
  <conditionalFormatting sqref="I1717:I1722">
    <cfRule type="containsText" dxfId="12742" priority="3383" stopIfTrue="1" operator="containsText" text="DW">
      <formula>NOT(ISERROR(SEARCH("DW",I1717:I1730)))</formula>
    </cfRule>
  </conditionalFormatting>
  <conditionalFormatting sqref="I1717:I1722">
    <cfRule type="containsText" dxfId="12741" priority="3384" stopIfTrue="1" operator="containsText" text="NC">
      <formula>NOT(ISERROR(SEARCH("NC",I1717:I1730)))</formula>
    </cfRule>
  </conditionalFormatting>
  <conditionalFormatting sqref="I1764:I1773">
    <cfRule type="containsText" dxfId="12740" priority="3385" stopIfTrue="1" operator="containsText" text="NS">
      <formula>NOT(ISERROR(SEARCH("NS",I1764:I1778)))</formula>
    </cfRule>
  </conditionalFormatting>
  <conditionalFormatting sqref="I1764:I1773">
    <cfRule type="containsText" dxfId="12739" priority="3386" stopIfTrue="1" operator="containsText" text="DW">
      <formula>NOT(ISERROR(SEARCH("DW",I1764:I1778)))</formula>
    </cfRule>
  </conditionalFormatting>
  <conditionalFormatting sqref="I1764:I1773">
    <cfRule type="containsText" dxfId="12738" priority="3387" stopIfTrue="1" operator="containsText" text="NC">
      <formula>NOT(ISERROR(SEARCH("NC",I1764:I1778)))</formula>
    </cfRule>
  </conditionalFormatting>
  <conditionalFormatting sqref="I1861:I1875">
    <cfRule type="containsText" dxfId="12737" priority="3388" stopIfTrue="1" operator="containsText" text="NS">
      <formula>NOT(ISERROR(SEARCH("NS",I1861:I1875)))</formula>
    </cfRule>
  </conditionalFormatting>
  <conditionalFormatting sqref="I1861:I1875">
    <cfRule type="containsText" dxfId="12736" priority="3389" stopIfTrue="1" operator="containsText" text="DW">
      <formula>NOT(ISERROR(SEARCH("DW",I1861:I1875)))</formula>
    </cfRule>
  </conditionalFormatting>
  <conditionalFormatting sqref="I1861:I1875">
    <cfRule type="containsText" dxfId="12735" priority="3390" stopIfTrue="1" operator="containsText" text="NC">
      <formula>NOT(ISERROR(SEARCH("NC",I1861:I1875)))</formula>
    </cfRule>
  </conditionalFormatting>
  <conditionalFormatting sqref="I1913:I1926">
    <cfRule type="containsText" dxfId="12734" priority="3391" stopIfTrue="1" operator="containsText" text="NS">
      <formula>NOT(ISERROR(SEARCH("NS",I1913:I1926)))</formula>
    </cfRule>
  </conditionalFormatting>
  <conditionalFormatting sqref="I1913:I1926">
    <cfRule type="containsText" dxfId="12733" priority="3392" stopIfTrue="1" operator="containsText" text="DW">
      <formula>NOT(ISERROR(SEARCH("DW",I1913:I1926)))</formula>
    </cfRule>
  </conditionalFormatting>
  <conditionalFormatting sqref="I1913:I1926">
    <cfRule type="containsText" dxfId="12732" priority="3393" stopIfTrue="1" operator="containsText" text="NC">
      <formula>NOT(ISERROR(SEARCH("NC",I1913:I1926)))</formula>
    </cfRule>
  </conditionalFormatting>
  <conditionalFormatting sqref="I1963:I1977">
    <cfRule type="containsText" dxfId="12731" priority="3394" stopIfTrue="1" operator="containsText" text="NS">
      <formula>NOT(ISERROR(SEARCH("NS",I1963:I1977)))</formula>
    </cfRule>
  </conditionalFormatting>
  <conditionalFormatting sqref="I1963:I1977">
    <cfRule type="containsText" dxfId="12730" priority="3395" stopIfTrue="1" operator="containsText" text="DW">
      <formula>NOT(ISERROR(SEARCH("DW",I1963:I1977)))</formula>
    </cfRule>
  </conditionalFormatting>
  <conditionalFormatting sqref="I1963:I1977">
    <cfRule type="containsText" dxfId="12729" priority="3396" stopIfTrue="1" operator="containsText" text="NC">
      <formula>NOT(ISERROR(SEARCH("NC",I1963:I1977)))</formula>
    </cfRule>
  </conditionalFormatting>
  <conditionalFormatting sqref="I2014:I2028">
    <cfRule type="containsText" dxfId="12728" priority="3397" stopIfTrue="1" operator="containsText" text="NS">
      <formula>NOT(ISERROR(SEARCH("NS",I2014:I2028)))</formula>
    </cfRule>
  </conditionalFormatting>
  <conditionalFormatting sqref="I2014:I2028">
    <cfRule type="containsText" dxfId="12727" priority="3398" stopIfTrue="1" operator="containsText" text="DW">
      <formula>NOT(ISERROR(SEARCH("DW",I2014:I2028)))</formula>
    </cfRule>
  </conditionalFormatting>
  <conditionalFormatting sqref="I2014:I2028">
    <cfRule type="containsText" dxfId="12726" priority="3399" stopIfTrue="1" operator="containsText" text="NC">
      <formula>NOT(ISERROR(SEARCH("NC",I2014:I2028)))</formula>
    </cfRule>
  </conditionalFormatting>
  <conditionalFormatting sqref="I2065:I2079">
    <cfRule type="containsText" dxfId="12725" priority="3400" stopIfTrue="1" operator="containsText" text="NS">
      <formula>NOT(ISERROR(SEARCH("NS",I2065:I2079)))</formula>
    </cfRule>
  </conditionalFormatting>
  <conditionalFormatting sqref="I2065:I2079">
    <cfRule type="containsText" dxfId="12724" priority="3401" stopIfTrue="1" operator="containsText" text="DW">
      <formula>NOT(ISERROR(SEARCH("DW",I2065:I2079)))</formula>
    </cfRule>
  </conditionalFormatting>
  <conditionalFormatting sqref="I2065:I2079">
    <cfRule type="containsText" dxfId="12723" priority="3402" stopIfTrue="1" operator="containsText" text="NC">
      <formula>NOT(ISERROR(SEARCH("NC",I2065:I2079)))</formula>
    </cfRule>
  </conditionalFormatting>
  <conditionalFormatting sqref="I2117:I2130">
    <cfRule type="containsText" dxfId="12722" priority="3403" stopIfTrue="1" operator="containsText" text="NS">
      <formula>NOT(ISERROR(SEARCH("NS",I2117:I2130)))</formula>
    </cfRule>
  </conditionalFormatting>
  <conditionalFormatting sqref="I2117:I2130">
    <cfRule type="containsText" dxfId="12721" priority="3404" stopIfTrue="1" operator="containsText" text="DW">
      <formula>NOT(ISERROR(SEARCH("DW",I2117:I2130)))</formula>
    </cfRule>
  </conditionalFormatting>
  <conditionalFormatting sqref="I2117:I2130">
    <cfRule type="containsText" dxfId="12720" priority="3405" stopIfTrue="1" operator="containsText" text="NC">
      <formula>NOT(ISERROR(SEARCH("NC",I2117:I2130)))</formula>
    </cfRule>
  </conditionalFormatting>
  <conditionalFormatting sqref="I2167:I2181">
    <cfRule type="containsText" dxfId="12719" priority="3406" stopIfTrue="1" operator="containsText" text="NS">
      <formula>NOT(ISERROR(SEARCH("NS",I2167:I2181)))</formula>
    </cfRule>
  </conditionalFormatting>
  <conditionalFormatting sqref="I2167:I2181">
    <cfRule type="containsText" dxfId="12718" priority="3407" stopIfTrue="1" operator="containsText" text="DW">
      <formula>NOT(ISERROR(SEARCH("DW",I2167:I2181)))</formula>
    </cfRule>
  </conditionalFormatting>
  <conditionalFormatting sqref="I2167:I2181">
    <cfRule type="containsText" dxfId="12717" priority="3408" stopIfTrue="1" operator="containsText" text="NC">
      <formula>NOT(ISERROR(SEARCH("NC",I2167:I2181)))</formula>
    </cfRule>
  </conditionalFormatting>
  <conditionalFormatting sqref="I1455:I1467">
    <cfRule type="containsText" dxfId="12716" priority="3409" stopIfTrue="1" operator="containsText" text="NS">
      <formula>NOT(ISERROR(SEARCH("NS",I1455:I1467)))</formula>
    </cfRule>
  </conditionalFormatting>
  <conditionalFormatting sqref="I1455:I1467">
    <cfRule type="containsText" dxfId="12715" priority="3410" stopIfTrue="1" operator="containsText" text="DW">
      <formula>NOT(ISERROR(SEARCH("DW",I1455:I1467)))</formula>
    </cfRule>
  </conditionalFormatting>
  <conditionalFormatting sqref="I1455:I1467">
    <cfRule type="containsText" dxfId="12714" priority="3411" stopIfTrue="1" operator="containsText" text="NC">
      <formula>NOT(ISERROR(SEARCH("NC",I1455:I1467)))</formula>
    </cfRule>
  </conditionalFormatting>
  <conditionalFormatting sqref="I2217:I2221">
    <cfRule type="containsText" dxfId="12713" priority="3412" stopIfTrue="1" operator="containsText" text="NS">
      <formula>NOT(ISERROR(SEARCH("NS",I2217:I2221)))</formula>
    </cfRule>
  </conditionalFormatting>
  <conditionalFormatting sqref="I2217:I2221">
    <cfRule type="containsText" dxfId="12712" priority="3413" stopIfTrue="1" operator="containsText" text="DW">
      <formula>NOT(ISERROR(SEARCH("DW",I2217:I2221)))</formula>
    </cfRule>
  </conditionalFormatting>
  <conditionalFormatting sqref="I2217:I2221">
    <cfRule type="containsText" dxfId="12711" priority="3414" stopIfTrue="1" operator="containsText" text="NC">
      <formula>NOT(ISERROR(SEARCH("NC",I2217:I2221)))</formula>
    </cfRule>
  </conditionalFormatting>
  <conditionalFormatting sqref="I2269:I2283">
    <cfRule type="containsText" dxfId="12710" priority="3415" stopIfTrue="1" operator="containsText" text="NS">
      <formula>NOT(ISERROR(SEARCH("NS",I2269:I2283)))</formula>
    </cfRule>
  </conditionalFormatting>
  <conditionalFormatting sqref="I2269:I2283">
    <cfRule type="containsText" dxfId="12709" priority="3416" stopIfTrue="1" operator="containsText" text="DW">
      <formula>NOT(ISERROR(SEARCH("DW",I2269:I2283)))</formula>
    </cfRule>
  </conditionalFormatting>
  <conditionalFormatting sqref="I2269:I2283">
    <cfRule type="containsText" dxfId="12708" priority="3417" stopIfTrue="1" operator="containsText" text="NC">
      <formula>NOT(ISERROR(SEARCH("NC",I2269:I2283)))</formula>
    </cfRule>
  </conditionalFormatting>
  <conditionalFormatting sqref="I2321:I2334">
    <cfRule type="containsText" dxfId="12707" priority="3418" stopIfTrue="1" operator="containsText" text="NS">
      <formula>NOT(ISERROR(SEARCH("NS",I2321:I2334)))</formula>
    </cfRule>
  </conditionalFormatting>
  <conditionalFormatting sqref="I2321:I2334">
    <cfRule type="containsText" dxfId="12706" priority="3419" stopIfTrue="1" operator="containsText" text="DW">
      <formula>NOT(ISERROR(SEARCH("DW",I2321:I2334)))</formula>
    </cfRule>
  </conditionalFormatting>
  <conditionalFormatting sqref="I2321:I2334">
    <cfRule type="containsText" dxfId="12705" priority="3420" stopIfTrue="1" operator="containsText" text="NC">
      <formula>NOT(ISERROR(SEARCH("NC",I2321:I2334)))</formula>
    </cfRule>
  </conditionalFormatting>
  <conditionalFormatting sqref="I2371:I2385">
    <cfRule type="containsText" dxfId="12704" priority="3421" stopIfTrue="1" operator="containsText" text="NS">
      <formula>NOT(ISERROR(SEARCH("NS",I2371:I2385)))</formula>
    </cfRule>
  </conditionalFormatting>
  <conditionalFormatting sqref="I2371:I2385">
    <cfRule type="containsText" dxfId="12703" priority="3422" stopIfTrue="1" operator="containsText" text="DW">
      <formula>NOT(ISERROR(SEARCH("DW",I2371:I2385)))</formula>
    </cfRule>
  </conditionalFormatting>
  <conditionalFormatting sqref="I2371:I2385">
    <cfRule type="containsText" dxfId="12702" priority="3423" stopIfTrue="1" operator="containsText" text="NC">
      <formula>NOT(ISERROR(SEARCH("NC",I2371:I2385)))</formula>
    </cfRule>
  </conditionalFormatting>
  <conditionalFormatting sqref="I2422:I2436">
    <cfRule type="containsText" dxfId="12701" priority="3424" stopIfTrue="1" operator="containsText" text="NS">
      <formula>NOT(ISERROR(SEARCH("NS",I2422:I2436)))</formula>
    </cfRule>
  </conditionalFormatting>
  <conditionalFormatting sqref="I2422:I2436">
    <cfRule type="containsText" dxfId="12700" priority="3425" stopIfTrue="1" operator="containsText" text="DW">
      <formula>NOT(ISERROR(SEARCH("DW",I2422:I2436)))</formula>
    </cfRule>
  </conditionalFormatting>
  <conditionalFormatting sqref="I2422:I2436">
    <cfRule type="containsText" dxfId="12699" priority="3426" stopIfTrue="1" operator="containsText" text="NC">
      <formula>NOT(ISERROR(SEARCH("NC",I2422:I2436)))</formula>
    </cfRule>
  </conditionalFormatting>
  <conditionalFormatting sqref="I2473:I2487">
    <cfRule type="containsText" dxfId="12698" priority="3427" stopIfTrue="1" operator="containsText" text="NS">
      <formula>NOT(ISERROR(SEARCH("NS",I2473:I2487)))</formula>
    </cfRule>
  </conditionalFormatting>
  <conditionalFormatting sqref="I2473:I2487">
    <cfRule type="containsText" dxfId="12697" priority="3428" stopIfTrue="1" operator="containsText" text="DW">
      <formula>NOT(ISERROR(SEARCH("DW",I2473:I2487)))</formula>
    </cfRule>
  </conditionalFormatting>
  <conditionalFormatting sqref="I2473:I2487">
    <cfRule type="containsText" dxfId="12696" priority="3429" stopIfTrue="1" operator="containsText" text="NC">
      <formula>NOT(ISERROR(SEARCH("NC",I2473:I2487)))</formula>
    </cfRule>
  </conditionalFormatting>
  <conditionalFormatting sqref="I2525:I2538">
    <cfRule type="containsText" dxfId="12695" priority="3430" stopIfTrue="1" operator="containsText" text="NS">
      <formula>NOT(ISERROR(SEARCH("NS",I2525:I2538)))</formula>
    </cfRule>
  </conditionalFormatting>
  <conditionalFormatting sqref="I2525:I2538">
    <cfRule type="containsText" dxfId="12694" priority="3431" stopIfTrue="1" operator="containsText" text="DW">
      <formula>NOT(ISERROR(SEARCH("DW",I2525:I2538)))</formula>
    </cfRule>
  </conditionalFormatting>
  <conditionalFormatting sqref="I2525:I2538">
    <cfRule type="containsText" dxfId="12693" priority="3432" stopIfTrue="1" operator="containsText" text="NC">
      <formula>NOT(ISERROR(SEARCH("NC",I2525:I2538)))</formula>
    </cfRule>
  </conditionalFormatting>
  <conditionalFormatting sqref="I2575:I2589">
    <cfRule type="containsText" dxfId="12692" priority="3433" stopIfTrue="1" operator="containsText" text="NS">
      <formula>NOT(ISERROR(SEARCH("NS",I2575:I2589)))</formula>
    </cfRule>
  </conditionalFormatting>
  <conditionalFormatting sqref="I2575:I2589">
    <cfRule type="containsText" dxfId="12691" priority="3434" stopIfTrue="1" operator="containsText" text="DW">
      <formula>NOT(ISERROR(SEARCH("DW",I2575:I2589)))</formula>
    </cfRule>
  </conditionalFormatting>
  <conditionalFormatting sqref="I2575:I2589">
    <cfRule type="containsText" dxfId="12690" priority="3435" stopIfTrue="1" operator="containsText" text="NC">
      <formula>NOT(ISERROR(SEARCH("NC",I2575:I2589)))</formula>
    </cfRule>
  </conditionalFormatting>
  <conditionalFormatting sqref="I2626:I2640">
    <cfRule type="containsText" dxfId="12689" priority="3436" stopIfTrue="1" operator="containsText" text="NS">
      <formula>NOT(ISERROR(SEARCH("NS",I2626:I2640)))</formula>
    </cfRule>
  </conditionalFormatting>
  <conditionalFormatting sqref="I2626:I2640">
    <cfRule type="containsText" dxfId="12688" priority="3437" stopIfTrue="1" operator="containsText" text="DW">
      <formula>NOT(ISERROR(SEARCH("DW",I2626:I2640)))</formula>
    </cfRule>
  </conditionalFormatting>
  <conditionalFormatting sqref="I2626:I2640">
    <cfRule type="containsText" dxfId="12687" priority="3438" stopIfTrue="1" operator="containsText" text="NC">
      <formula>NOT(ISERROR(SEARCH("NC",I2626:I2640)))</formula>
    </cfRule>
  </conditionalFormatting>
  <conditionalFormatting sqref="I421:I425">
    <cfRule type="containsText" dxfId="12686" priority="3439" stopIfTrue="1" operator="containsText" text="NS">
      <formula>NOT(ISERROR(SEARCH("NS",I421:I425)))</formula>
    </cfRule>
  </conditionalFormatting>
  <conditionalFormatting sqref="I421:I425">
    <cfRule type="containsText" dxfId="12685" priority="3440" stopIfTrue="1" operator="containsText" text="DW">
      <formula>NOT(ISERROR(SEARCH("DW",I421:I425)))</formula>
    </cfRule>
  </conditionalFormatting>
  <conditionalFormatting sqref="I421:I425">
    <cfRule type="containsText" dxfId="12684" priority="3441" stopIfTrue="1" operator="containsText" text="NC">
      <formula>NOT(ISERROR(SEARCH("NC",I421:I425)))</formula>
    </cfRule>
  </conditionalFormatting>
  <conditionalFormatting sqref="I626:I629">
    <cfRule type="containsText" dxfId="12683" priority="3442" stopIfTrue="1" operator="containsText" text="NS">
      <formula>NOT(ISERROR(SEARCH("NS",I626:I629)))</formula>
    </cfRule>
  </conditionalFormatting>
  <conditionalFormatting sqref="I626:I629">
    <cfRule type="containsText" dxfId="12682" priority="3443" stopIfTrue="1" operator="containsText" text="DW">
      <formula>NOT(ISERROR(SEARCH("DW",I626:I629)))</formula>
    </cfRule>
  </conditionalFormatting>
  <conditionalFormatting sqref="I626:I629">
    <cfRule type="containsText" dxfId="12681" priority="3444" stopIfTrue="1" operator="containsText" text="NC">
      <formula>NOT(ISERROR(SEARCH("NC",I626:I629)))</formula>
    </cfRule>
  </conditionalFormatting>
  <conditionalFormatting sqref="I728:I731">
    <cfRule type="containsText" dxfId="12680" priority="3445" stopIfTrue="1" operator="containsText" text="NS">
      <formula>NOT(ISERROR(SEARCH("NS",I728:I731)))</formula>
    </cfRule>
  </conditionalFormatting>
  <conditionalFormatting sqref="I728:I731">
    <cfRule type="containsText" dxfId="12679" priority="3446" stopIfTrue="1" operator="containsText" text="DW">
      <formula>NOT(ISERROR(SEARCH("DW",I728:I731)))</formula>
    </cfRule>
  </conditionalFormatting>
  <conditionalFormatting sqref="I728:I731">
    <cfRule type="containsText" dxfId="12678" priority="3447" stopIfTrue="1" operator="containsText" text="NC">
      <formula>NOT(ISERROR(SEARCH("NC",I728:I731)))</formula>
    </cfRule>
  </conditionalFormatting>
  <conditionalFormatting sqref="I830:I833">
    <cfRule type="containsText" dxfId="12677" priority="3448" stopIfTrue="1" operator="containsText" text="NS">
      <formula>NOT(ISERROR(SEARCH("NS",I830:I833)))</formula>
    </cfRule>
  </conditionalFormatting>
  <conditionalFormatting sqref="I830:I833">
    <cfRule type="containsText" dxfId="12676" priority="3449" stopIfTrue="1" operator="containsText" text="DW">
      <formula>NOT(ISERROR(SEARCH("DW",I830:I833)))</formula>
    </cfRule>
  </conditionalFormatting>
  <conditionalFormatting sqref="I830:I833">
    <cfRule type="containsText" dxfId="12675" priority="3450" stopIfTrue="1" operator="containsText" text="NC">
      <formula>NOT(ISERROR(SEARCH("NC",I830:I833)))</formula>
    </cfRule>
  </conditionalFormatting>
  <conditionalFormatting sqref="I932:I935">
    <cfRule type="containsText" dxfId="12674" priority="3451" stopIfTrue="1" operator="containsText" text="NS">
      <formula>NOT(ISERROR(SEARCH("NS",I932:I935)))</formula>
    </cfRule>
  </conditionalFormatting>
  <conditionalFormatting sqref="I932:I935">
    <cfRule type="containsText" dxfId="12673" priority="3452" stopIfTrue="1" operator="containsText" text="DW">
      <formula>NOT(ISERROR(SEARCH("DW",I932:I935)))</formula>
    </cfRule>
  </conditionalFormatting>
  <conditionalFormatting sqref="I932:I935">
    <cfRule type="containsText" dxfId="12672" priority="3453" stopIfTrue="1" operator="containsText" text="NC">
      <formula>NOT(ISERROR(SEARCH("NC",I932:I935)))</formula>
    </cfRule>
  </conditionalFormatting>
  <conditionalFormatting sqref="I1034:I1037">
    <cfRule type="containsText" dxfId="12671" priority="3454" stopIfTrue="1" operator="containsText" text="NS">
      <formula>NOT(ISERROR(SEARCH("NS",I1034:I1037)))</formula>
    </cfRule>
  </conditionalFormatting>
  <conditionalFormatting sqref="I1034:I1037">
    <cfRule type="containsText" dxfId="12670" priority="3455" stopIfTrue="1" operator="containsText" text="DW">
      <formula>NOT(ISERROR(SEARCH("DW",I1034:I1037)))</formula>
    </cfRule>
  </conditionalFormatting>
  <conditionalFormatting sqref="I1034:I1037">
    <cfRule type="containsText" dxfId="12669" priority="3456" stopIfTrue="1" operator="containsText" text="NC">
      <formula>NOT(ISERROR(SEARCH("NC",I1034:I1037)))</formula>
    </cfRule>
  </conditionalFormatting>
  <conditionalFormatting sqref="I1136:I1139">
    <cfRule type="containsText" dxfId="12668" priority="3457" stopIfTrue="1" operator="containsText" text="NS">
      <formula>NOT(ISERROR(SEARCH("NS",I1136:I1139)))</formula>
    </cfRule>
  </conditionalFormatting>
  <conditionalFormatting sqref="I1136:I1139">
    <cfRule type="containsText" dxfId="12667" priority="3458" stopIfTrue="1" operator="containsText" text="DW">
      <formula>NOT(ISERROR(SEARCH("DW",I1136:I1139)))</formula>
    </cfRule>
  </conditionalFormatting>
  <conditionalFormatting sqref="I1136:I1139">
    <cfRule type="containsText" dxfId="12666" priority="3459" stopIfTrue="1" operator="containsText" text="NC">
      <formula>NOT(ISERROR(SEARCH("NC",I1136:I1139)))</formula>
    </cfRule>
  </conditionalFormatting>
  <conditionalFormatting sqref="I1238:I1241">
    <cfRule type="containsText" dxfId="12665" priority="3460" stopIfTrue="1" operator="containsText" text="NS">
      <formula>NOT(ISERROR(SEARCH("NS",I1238:I1241)))</formula>
    </cfRule>
  </conditionalFormatting>
  <conditionalFormatting sqref="I1238:I1241">
    <cfRule type="containsText" dxfId="12664" priority="3461" stopIfTrue="1" operator="containsText" text="DW">
      <formula>NOT(ISERROR(SEARCH("DW",I1238:I1241)))</formula>
    </cfRule>
  </conditionalFormatting>
  <conditionalFormatting sqref="I1238:I1241">
    <cfRule type="containsText" dxfId="12663" priority="3462" stopIfTrue="1" operator="containsText" text="NC">
      <formula>NOT(ISERROR(SEARCH("NC",I1238:I1241)))</formula>
    </cfRule>
  </conditionalFormatting>
  <conditionalFormatting sqref="I1340:I1343">
    <cfRule type="containsText" dxfId="12662" priority="3463" stopIfTrue="1" operator="containsText" text="NS">
      <formula>NOT(ISERROR(SEARCH("NS",I1340:I1343)))</formula>
    </cfRule>
  </conditionalFormatting>
  <conditionalFormatting sqref="I1340:I1343">
    <cfRule type="containsText" dxfId="12661" priority="3464" stopIfTrue="1" operator="containsText" text="DW">
      <formula>NOT(ISERROR(SEARCH("DW",I1340:I1343)))</formula>
    </cfRule>
  </conditionalFormatting>
  <conditionalFormatting sqref="I1340:I1343">
    <cfRule type="containsText" dxfId="12660" priority="3465" stopIfTrue="1" operator="containsText" text="NC">
      <formula>NOT(ISERROR(SEARCH("NC",I1340:I1343)))</formula>
    </cfRule>
  </conditionalFormatting>
  <conditionalFormatting sqref="I1646:I1649">
    <cfRule type="containsText" dxfId="12659" priority="3466" stopIfTrue="1" operator="containsText" text="NS">
      <formula>NOT(ISERROR(SEARCH("NS",I1646:I1649)))</formula>
    </cfRule>
  </conditionalFormatting>
  <conditionalFormatting sqref="I1646:I1649">
    <cfRule type="containsText" dxfId="12658" priority="3467" stopIfTrue="1" operator="containsText" text="DW">
      <formula>NOT(ISERROR(SEARCH("DW",I1646:I1649)))</formula>
    </cfRule>
  </conditionalFormatting>
  <conditionalFormatting sqref="I1646:I1649">
    <cfRule type="containsText" dxfId="12657" priority="3468" stopIfTrue="1" operator="containsText" text="NC">
      <formula>NOT(ISERROR(SEARCH("NC",I1646:I1649)))</formula>
    </cfRule>
  </conditionalFormatting>
  <conditionalFormatting sqref="I1850:I1853">
    <cfRule type="containsText" dxfId="12656" priority="3472" stopIfTrue="1" operator="containsText" text="NS">
      <formula>NOT(ISERROR(SEARCH("NS",I1850:I1853)))</formula>
    </cfRule>
  </conditionalFormatting>
  <conditionalFormatting sqref="I1850:I1853">
    <cfRule type="containsText" dxfId="12655" priority="3473" stopIfTrue="1" operator="containsText" text="DW">
      <formula>NOT(ISERROR(SEARCH("DW",I1850:I1853)))</formula>
    </cfRule>
  </conditionalFormatting>
  <conditionalFormatting sqref="I1850:I1853">
    <cfRule type="containsText" dxfId="12654" priority="3474" stopIfTrue="1" operator="containsText" text="NC">
      <formula>NOT(ISERROR(SEARCH("NC",I1850:I1853)))</formula>
    </cfRule>
  </conditionalFormatting>
  <conditionalFormatting sqref="I1951:I1955">
    <cfRule type="containsText" dxfId="12653" priority="3475" stopIfTrue="1" operator="containsText" text="NS">
      <formula>NOT(ISERROR(SEARCH("NS",I1951:I1955)))</formula>
    </cfRule>
  </conditionalFormatting>
  <conditionalFormatting sqref="I1951:I1955">
    <cfRule type="containsText" dxfId="12652" priority="3476" stopIfTrue="1" operator="containsText" text="DW">
      <formula>NOT(ISERROR(SEARCH("DW",I1951:I1955)))</formula>
    </cfRule>
  </conditionalFormatting>
  <conditionalFormatting sqref="I1951:I1955">
    <cfRule type="containsText" dxfId="12651" priority="3477" stopIfTrue="1" operator="containsText" text="NC">
      <formula>NOT(ISERROR(SEARCH("NC",I1951:I1955)))</formula>
    </cfRule>
  </conditionalFormatting>
  <conditionalFormatting sqref="I2054:I2057">
    <cfRule type="containsText" dxfId="12650" priority="3478" stopIfTrue="1" operator="containsText" text="NS">
      <formula>NOT(ISERROR(SEARCH("NS",I2054:I2057)))</formula>
    </cfRule>
  </conditionalFormatting>
  <conditionalFormatting sqref="I2054:I2057">
    <cfRule type="containsText" dxfId="12649" priority="3479" stopIfTrue="1" operator="containsText" text="DW">
      <formula>NOT(ISERROR(SEARCH("DW",I2054:I2057)))</formula>
    </cfRule>
  </conditionalFormatting>
  <conditionalFormatting sqref="I2054:I2057">
    <cfRule type="containsText" dxfId="12648" priority="3480" stopIfTrue="1" operator="containsText" text="NC">
      <formula>NOT(ISERROR(SEARCH("NC",I2054:I2057)))</formula>
    </cfRule>
  </conditionalFormatting>
  <conditionalFormatting sqref="I2156:I2159">
    <cfRule type="containsText" dxfId="12647" priority="3481" stopIfTrue="1" operator="containsText" text="NS">
      <formula>NOT(ISERROR(SEARCH("NS",I2156:I2159)))</formula>
    </cfRule>
  </conditionalFormatting>
  <conditionalFormatting sqref="I2156:I2159">
    <cfRule type="containsText" dxfId="12646" priority="3482" stopIfTrue="1" operator="containsText" text="DW">
      <formula>NOT(ISERROR(SEARCH("DW",I2156:I2159)))</formula>
    </cfRule>
  </conditionalFormatting>
  <conditionalFormatting sqref="I2156:I2159">
    <cfRule type="containsText" dxfId="12645" priority="3483" stopIfTrue="1" operator="containsText" text="NC">
      <formula>NOT(ISERROR(SEARCH("NC",I2156:I2159)))</formula>
    </cfRule>
  </conditionalFormatting>
  <conditionalFormatting sqref="I2258:I2261">
    <cfRule type="containsText" dxfId="12644" priority="3484" stopIfTrue="1" operator="containsText" text="NS">
      <formula>NOT(ISERROR(SEARCH("NS",I2258:I2261)))</formula>
    </cfRule>
  </conditionalFormatting>
  <conditionalFormatting sqref="I2258:I2261">
    <cfRule type="containsText" dxfId="12643" priority="3485" stopIfTrue="1" operator="containsText" text="DW">
      <formula>NOT(ISERROR(SEARCH("DW",I2258:I2261)))</formula>
    </cfRule>
  </conditionalFormatting>
  <conditionalFormatting sqref="I2258:I2261">
    <cfRule type="containsText" dxfId="12642" priority="3486" stopIfTrue="1" operator="containsText" text="NC">
      <formula>NOT(ISERROR(SEARCH("NC",I2258:I2261)))</formula>
    </cfRule>
  </conditionalFormatting>
  <conditionalFormatting sqref="I2360:I2363">
    <cfRule type="containsText" dxfId="12641" priority="3487" stopIfTrue="1" operator="containsText" text="NS">
      <formula>NOT(ISERROR(SEARCH("NS",I2360:I2363)))</formula>
    </cfRule>
  </conditionalFormatting>
  <conditionalFormatting sqref="I2360:I2363">
    <cfRule type="containsText" dxfId="12640" priority="3488" stopIfTrue="1" operator="containsText" text="DW">
      <formula>NOT(ISERROR(SEARCH("DW",I2360:I2363)))</formula>
    </cfRule>
  </conditionalFormatting>
  <conditionalFormatting sqref="I2360:I2363">
    <cfRule type="containsText" dxfId="12639" priority="3489" stopIfTrue="1" operator="containsText" text="NC">
      <formula>NOT(ISERROR(SEARCH("NC",I2360:I2363)))</formula>
    </cfRule>
  </conditionalFormatting>
  <conditionalFormatting sqref="I2462:I2465">
    <cfRule type="containsText" dxfId="12638" priority="3490" stopIfTrue="1" operator="containsText" text="NS">
      <formula>NOT(ISERROR(SEARCH("NS",I2462:I2465)))</formula>
    </cfRule>
  </conditionalFormatting>
  <conditionalFormatting sqref="I2462:I2465">
    <cfRule type="containsText" dxfId="12637" priority="3491" stopIfTrue="1" operator="containsText" text="DW">
      <formula>NOT(ISERROR(SEARCH("DW",I2462:I2465)))</formula>
    </cfRule>
  </conditionalFormatting>
  <conditionalFormatting sqref="I2462:I2465">
    <cfRule type="containsText" dxfId="12636" priority="3492" stopIfTrue="1" operator="containsText" text="NC">
      <formula>NOT(ISERROR(SEARCH("NC",I2462:I2465)))</formula>
    </cfRule>
  </conditionalFormatting>
  <conditionalFormatting sqref="I2564:I2567">
    <cfRule type="containsText" dxfId="12635" priority="3493" stopIfTrue="1" operator="containsText" text="NS">
      <formula>NOT(ISERROR(SEARCH("NS",I2564:I2567)))</formula>
    </cfRule>
  </conditionalFormatting>
  <conditionalFormatting sqref="I2564:I2567">
    <cfRule type="containsText" dxfId="12634" priority="3494" stopIfTrue="1" operator="containsText" text="DW">
      <formula>NOT(ISERROR(SEARCH("DW",I2564:I2567)))</formula>
    </cfRule>
  </conditionalFormatting>
  <conditionalFormatting sqref="I2564:I2567">
    <cfRule type="containsText" dxfId="12633" priority="3495" stopIfTrue="1" operator="containsText" text="NC">
      <formula>NOT(ISERROR(SEARCH("NC",I2564:I2567)))</formula>
    </cfRule>
  </conditionalFormatting>
  <conditionalFormatting sqref="I2666:I2669">
    <cfRule type="containsText" dxfId="12632" priority="3496" stopIfTrue="1" operator="containsText" text="NS">
      <formula>NOT(ISERROR(SEARCH("NS",I2666:I2669)))</formula>
    </cfRule>
  </conditionalFormatting>
  <conditionalFormatting sqref="I2666:I2669">
    <cfRule type="containsText" dxfId="12631" priority="3497" stopIfTrue="1" operator="containsText" text="DW">
      <formula>NOT(ISERROR(SEARCH("DW",I2666:I2669)))</formula>
    </cfRule>
  </conditionalFormatting>
  <conditionalFormatting sqref="I2666:I2669">
    <cfRule type="containsText" dxfId="12630" priority="3498" stopIfTrue="1" operator="containsText" text="NC">
      <formula>NOT(ISERROR(SEARCH("NC",I2666:I2669)))</formula>
    </cfRule>
  </conditionalFormatting>
  <conditionalFormatting sqref="I535:I549">
    <cfRule type="containsText" dxfId="12629" priority="3499" stopIfTrue="1" operator="containsText" text="NS">
      <formula>NOT(ISERROR(SEARCH("NS",I535:I549)))</formula>
    </cfRule>
  </conditionalFormatting>
  <conditionalFormatting sqref="I535:I549">
    <cfRule type="containsText" dxfId="12628" priority="3500" stopIfTrue="1" operator="containsText" text="DW">
      <formula>NOT(ISERROR(SEARCH("DW",I535:I549)))</formula>
    </cfRule>
  </conditionalFormatting>
  <conditionalFormatting sqref="I535:I549">
    <cfRule type="containsText" dxfId="12627" priority="3501" stopIfTrue="1" operator="containsText" text="NC">
      <formula>NOT(ISERROR(SEARCH("NC",I535:I549)))</formula>
    </cfRule>
  </conditionalFormatting>
  <conditionalFormatting sqref="I1097:I1110">
    <cfRule type="containsText" dxfId="12626" priority="3502" stopIfTrue="1" operator="containsText" text="NS">
      <formula>NOT(ISERROR(SEARCH("NS",I1097:I1110)))</formula>
    </cfRule>
  </conditionalFormatting>
  <conditionalFormatting sqref="I1097:I1110">
    <cfRule type="containsText" dxfId="12625" priority="3503" stopIfTrue="1" operator="containsText" text="DW">
      <formula>NOT(ISERROR(SEARCH("DW",I1097:I1110)))</formula>
    </cfRule>
  </conditionalFormatting>
  <conditionalFormatting sqref="I1097:I1110">
    <cfRule type="containsText" dxfId="12624" priority="3504" stopIfTrue="1" operator="containsText" text="NC">
      <formula>NOT(ISERROR(SEARCH("NC",I1097:I1110)))</formula>
    </cfRule>
  </conditionalFormatting>
  <conditionalFormatting sqref="I524:I527">
    <cfRule type="containsText" dxfId="12623" priority="3505" stopIfTrue="1" operator="containsText" text="NS">
      <formula>NOT(ISERROR(SEARCH("NS",I524:I527)))</formula>
    </cfRule>
  </conditionalFormatting>
  <conditionalFormatting sqref="I524:I527">
    <cfRule type="containsText" dxfId="12622" priority="3506" stopIfTrue="1" operator="containsText" text="DW">
      <formula>NOT(ISERROR(SEARCH("DW",I524:I527)))</formula>
    </cfRule>
  </conditionalFormatting>
  <conditionalFormatting sqref="I524:I527">
    <cfRule type="containsText" dxfId="12621" priority="3507" stopIfTrue="1" operator="containsText" text="NC">
      <formula>NOT(ISERROR(SEARCH("NC",I524:I527)))</formula>
    </cfRule>
  </conditionalFormatting>
  <conditionalFormatting sqref="I382:I396">
    <cfRule type="containsText" dxfId="12620" priority="3508" stopIfTrue="1" operator="containsText" text="NS">
      <formula>NOT(ISERROR(SEARCH("NS",I382:I396)))</formula>
    </cfRule>
  </conditionalFormatting>
  <conditionalFormatting sqref="I382:I396">
    <cfRule type="containsText" dxfId="12619" priority="3509" stopIfTrue="1" operator="containsText" text="DW">
      <formula>NOT(ISERROR(SEARCH("DW",I382:I396)))</formula>
    </cfRule>
  </conditionalFormatting>
  <conditionalFormatting sqref="I382:I396">
    <cfRule type="containsText" dxfId="12618" priority="3510" stopIfTrue="1" operator="containsText" text="NC">
      <formula>NOT(ISERROR(SEARCH("NC",I382:I396)))</formula>
    </cfRule>
  </conditionalFormatting>
  <conditionalFormatting sqref="I1555:I1569">
    <cfRule type="containsText" dxfId="12617" priority="3511" stopIfTrue="1" operator="containsText" text="NS">
      <formula>NOT(ISERROR(SEARCH("NS",I1555:I1569)))</formula>
    </cfRule>
  </conditionalFormatting>
  <conditionalFormatting sqref="I1555:I1569">
    <cfRule type="containsText" dxfId="12616" priority="3512" stopIfTrue="1" operator="containsText" text="DW">
      <formula>NOT(ISERROR(SEARCH("DW",I1555:I1569)))</formula>
    </cfRule>
  </conditionalFormatting>
  <conditionalFormatting sqref="I1555:I1569">
    <cfRule type="containsText" dxfId="12615" priority="3513" stopIfTrue="1" operator="containsText" text="NC">
      <formula>NOT(ISERROR(SEARCH("NC",I1555:I1569)))</formula>
    </cfRule>
  </conditionalFormatting>
  <conditionalFormatting sqref="I1544:I1547">
    <cfRule type="containsText" dxfId="12614" priority="3514" stopIfTrue="1" operator="containsText" text="NS">
      <formula>NOT(ISERROR(SEARCH("NS",I1544:I1547)))</formula>
    </cfRule>
  </conditionalFormatting>
  <conditionalFormatting sqref="I1544:I1547">
    <cfRule type="containsText" dxfId="12613" priority="3515" stopIfTrue="1" operator="containsText" text="DW">
      <formula>NOT(ISERROR(SEARCH("DW",I1544:I1547)))</formula>
    </cfRule>
  </conditionalFormatting>
  <conditionalFormatting sqref="I1544:I1547">
    <cfRule type="containsText" dxfId="12612" priority="3516" stopIfTrue="1" operator="containsText" text="NC">
      <formula>NOT(ISERROR(SEARCH("NC",I1544:I1547)))</formula>
    </cfRule>
  </conditionalFormatting>
  <conditionalFormatting sqref="I1606:I1620">
    <cfRule type="containsText" dxfId="12611" priority="3517" stopIfTrue="1" operator="containsText" text="NS">
      <formula>NOT(ISERROR(SEARCH("NS",I1606:I1620)))</formula>
    </cfRule>
  </conditionalFormatting>
  <conditionalFormatting sqref="I1606:I1620">
    <cfRule type="containsText" dxfId="12610" priority="3518" stopIfTrue="1" operator="containsText" text="DW">
      <formula>NOT(ISERROR(SEARCH("DW",I1606:I1620)))</formula>
    </cfRule>
  </conditionalFormatting>
  <conditionalFormatting sqref="I1606:I1620">
    <cfRule type="containsText" dxfId="12609" priority="3519" stopIfTrue="1" operator="containsText" text="NC">
      <formula>NOT(ISERROR(SEARCH("NC",I1606:I1620)))</formula>
    </cfRule>
  </conditionalFormatting>
  <conditionalFormatting sqref="I2223:I2232">
    <cfRule type="containsText" dxfId="12608" priority="3520" stopIfTrue="1" operator="containsText" text="NS">
      <formula>NOT(ISERROR(SEARCH("NS",I2223:I2232)))</formula>
    </cfRule>
  </conditionalFormatting>
  <conditionalFormatting sqref="I2223:I2232">
    <cfRule type="containsText" dxfId="12607" priority="3521" stopIfTrue="1" operator="containsText" text="DW">
      <formula>NOT(ISERROR(SEARCH("DW",I2223:I2232)))</formula>
    </cfRule>
  </conditionalFormatting>
  <conditionalFormatting sqref="I2223:I2232">
    <cfRule type="containsText" dxfId="12606" priority="3522" stopIfTrue="1" operator="containsText" text="NC">
      <formula>NOT(ISERROR(SEARCH("NC",I2223:I2232)))</formula>
    </cfRule>
  </conditionalFormatting>
  <conditionalFormatting sqref="I427:I431">
    <cfRule type="containsText" dxfId="12605" priority="3523" stopIfTrue="1" operator="containsText" text="NS">
      <formula>NOT(ISERROR(SEARCH("NS",I427:I431)))</formula>
    </cfRule>
  </conditionalFormatting>
  <conditionalFormatting sqref="I427:I431">
    <cfRule type="containsText" dxfId="12604" priority="3524" stopIfTrue="1" operator="containsText" text="DW">
      <formula>NOT(ISERROR(SEARCH("DW",I427:I431)))</formula>
    </cfRule>
  </conditionalFormatting>
  <conditionalFormatting sqref="I427:I431">
    <cfRule type="containsText" dxfId="12603" priority="3525" stopIfTrue="1" operator="containsText" text="NC">
      <formula>NOT(ISERROR(SEARCH("NC",I427:I431)))</formula>
    </cfRule>
  </conditionalFormatting>
  <conditionalFormatting sqref="I529:I533">
    <cfRule type="containsText" dxfId="12602" priority="3526" stopIfTrue="1" operator="containsText" text="NS">
      <formula>NOT(ISERROR(SEARCH("NS",I529:I533)))</formula>
    </cfRule>
  </conditionalFormatting>
  <conditionalFormatting sqref="I529:I533">
    <cfRule type="containsText" dxfId="12601" priority="3527" stopIfTrue="1" operator="containsText" text="DW">
      <formula>NOT(ISERROR(SEARCH("DW",I529:I533)))</formula>
    </cfRule>
  </conditionalFormatting>
  <conditionalFormatting sqref="I529:I533">
    <cfRule type="containsText" dxfId="12600" priority="3528" stopIfTrue="1" operator="containsText" text="NC">
      <formula>NOT(ISERROR(SEARCH("NC",I529:I533)))</formula>
    </cfRule>
  </conditionalFormatting>
  <conditionalFormatting sqref="I631:I635">
    <cfRule type="containsText" dxfId="12599" priority="3529" stopIfTrue="1" operator="containsText" text="NS">
      <formula>NOT(ISERROR(SEARCH("NS",I631:I635)))</formula>
    </cfRule>
  </conditionalFormatting>
  <conditionalFormatting sqref="I631:I635">
    <cfRule type="containsText" dxfId="12598" priority="3530" stopIfTrue="1" operator="containsText" text="DW">
      <formula>NOT(ISERROR(SEARCH("DW",I631:I635)))</formula>
    </cfRule>
  </conditionalFormatting>
  <conditionalFormatting sqref="I631:I635">
    <cfRule type="containsText" dxfId="12597" priority="3531" stopIfTrue="1" operator="containsText" text="NC">
      <formula>NOT(ISERROR(SEARCH("NC",I631:I635)))</formula>
    </cfRule>
  </conditionalFormatting>
  <conditionalFormatting sqref="I733:I737">
    <cfRule type="containsText" dxfId="12596" priority="3532" stopIfTrue="1" operator="containsText" text="NS">
      <formula>NOT(ISERROR(SEARCH("NS",I733:I737)))</formula>
    </cfRule>
  </conditionalFormatting>
  <conditionalFormatting sqref="I733:I737">
    <cfRule type="containsText" dxfId="12595" priority="3533" stopIfTrue="1" operator="containsText" text="DW">
      <formula>NOT(ISERROR(SEARCH("DW",I733:I737)))</formula>
    </cfRule>
  </conditionalFormatting>
  <conditionalFormatting sqref="I733:I737">
    <cfRule type="containsText" dxfId="12594" priority="3534" stopIfTrue="1" operator="containsText" text="NC">
      <formula>NOT(ISERROR(SEARCH("NC",I733:I737)))</formula>
    </cfRule>
  </conditionalFormatting>
  <conditionalFormatting sqref="I835:I838">
    <cfRule type="containsText" dxfId="12593" priority="3535" stopIfTrue="1" operator="containsText" text="NS">
      <formula>NOT(ISERROR(SEARCH("NS",I835:I838)))</formula>
    </cfRule>
  </conditionalFormatting>
  <conditionalFormatting sqref="I835:I838">
    <cfRule type="containsText" dxfId="12592" priority="3536" stopIfTrue="1" operator="containsText" text="DW">
      <formula>NOT(ISERROR(SEARCH("DW",I835:I838)))</formula>
    </cfRule>
  </conditionalFormatting>
  <conditionalFormatting sqref="I835:I838">
    <cfRule type="containsText" dxfId="12591" priority="3537" stopIfTrue="1" operator="containsText" text="NC">
      <formula>NOT(ISERROR(SEARCH("NC",I835:I838)))</formula>
    </cfRule>
  </conditionalFormatting>
  <conditionalFormatting sqref="I937:I941">
    <cfRule type="containsText" dxfId="12590" priority="3538" stopIfTrue="1" operator="containsText" text="NS">
      <formula>NOT(ISERROR(SEARCH("NS",I937:I941)))</formula>
    </cfRule>
  </conditionalFormatting>
  <conditionalFormatting sqref="I937:I941">
    <cfRule type="containsText" dxfId="12589" priority="3539" stopIfTrue="1" operator="containsText" text="DW">
      <formula>NOT(ISERROR(SEARCH("DW",I937:I941)))</formula>
    </cfRule>
  </conditionalFormatting>
  <conditionalFormatting sqref="I937:I941">
    <cfRule type="containsText" dxfId="12588" priority="3540" stopIfTrue="1" operator="containsText" text="NC">
      <formula>NOT(ISERROR(SEARCH("NC",I937:I941)))</formula>
    </cfRule>
  </conditionalFormatting>
  <conditionalFormatting sqref="I1039:I1043">
    <cfRule type="containsText" dxfId="12587" priority="3541" stopIfTrue="1" operator="containsText" text="NS">
      <formula>NOT(ISERROR(SEARCH("NS",I1039:I1043)))</formula>
    </cfRule>
  </conditionalFormatting>
  <conditionalFormatting sqref="I1039:I1043">
    <cfRule type="containsText" dxfId="12586" priority="3542" stopIfTrue="1" operator="containsText" text="DW">
      <formula>NOT(ISERROR(SEARCH("DW",I1039:I1043)))</formula>
    </cfRule>
  </conditionalFormatting>
  <conditionalFormatting sqref="I1039:I1043">
    <cfRule type="containsText" dxfId="12585" priority="3543" stopIfTrue="1" operator="containsText" text="NC">
      <formula>NOT(ISERROR(SEARCH("NC",I1039:I1043)))</formula>
    </cfRule>
  </conditionalFormatting>
  <conditionalFormatting sqref="I1141:I1145">
    <cfRule type="containsText" dxfId="12584" priority="3544" stopIfTrue="1" operator="containsText" text="NS">
      <formula>NOT(ISERROR(SEARCH("NS",I1141:I1145)))</formula>
    </cfRule>
  </conditionalFormatting>
  <conditionalFormatting sqref="I1141:I1145">
    <cfRule type="containsText" dxfId="12583" priority="3545" stopIfTrue="1" operator="containsText" text="DW">
      <formula>NOT(ISERROR(SEARCH("DW",I1141:I1145)))</formula>
    </cfRule>
  </conditionalFormatting>
  <conditionalFormatting sqref="I1141:I1145">
    <cfRule type="containsText" dxfId="12582" priority="3546" stopIfTrue="1" operator="containsText" text="NC">
      <formula>NOT(ISERROR(SEARCH("NC",I1141:I1145)))</formula>
    </cfRule>
  </conditionalFormatting>
  <conditionalFormatting sqref="I1243:I1247">
    <cfRule type="containsText" dxfId="12581" priority="3547" stopIfTrue="1" operator="containsText" text="NS">
      <formula>NOT(ISERROR(SEARCH("NS",I1243:I1247)))</formula>
    </cfRule>
  </conditionalFormatting>
  <conditionalFormatting sqref="I1243:I1247">
    <cfRule type="containsText" dxfId="12580" priority="3548" stopIfTrue="1" operator="containsText" text="DW">
      <formula>NOT(ISERROR(SEARCH("DW",I1243:I1247)))</formula>
    </cfRule>
  </conditionalFormatting>
  <conditionalFormatting sqref="I1243:I1247">
    <cfRule type="containsText" dxfId="12579" priority="3549" stopIfTrue="1" operator="containsText" text="NC">
      <formula>NOT(ISERROR(SEARCH("NC",I1243:I1247)))</formula>
    </cfRule>
  </conditionalFormatting>
  <conditionalFormatting sqref="I1345:I1349">
    <cfRule type="containsText" dxfId="12578" priority="3550" stopIfTrue="1" operator="containsText" text="NS">
      <formula>NOT(ISERROR(SEARCH("NS",I1345:I1349)))</formula>
    </cfRule>
  </conditionalFormatting>
  <conditionalFormatting sqref="I1345:I1349">
    <cfRule type="containsText" dxfId="12577" priority="3551" stopIfTrue="1" operator="containsText" text="DW">
      <formula>NOT(ISERROR(SEARCH("DW",I1345:I1349)))</formula>
    </cfRule>
  </conditionalFormatting>
  <conditionalFormatting sqref="I1345:I1349">
    <cfRule type="containsText" dxfId="12576" priority="3552" stopIfTrue="1" operator="containsText" text="NC">
      <formula>NOT(ISERROR(SEARCH("NC",I1345:I1349)))</formula>
    </cfRule>
  </conditionalFormatting>
  <conditionalFormatting sqref="I1549:I1553">
    <cfRule type="containsText" dxfId="12575" priority="3553" stopIfTrue="1" operator="containsText" text="NS">
      <formula>NOT(ISERROR(SEARCH("NS",I1549:I1553)))</formula>
    </cfRule>
  </conditionalFormatting>
  <conditionalFormatting sqref="I1549:I1553">
    <cfRule type="containsText" dxfId="12574" priority="3554" stopIfTrue="1" operator="containsText" text="DW">
      <formula>NOT(ISERROR(SEARCH("DW",I1549:I1553)))</formula>
    </cfRule>
  </conditionalFormatting>
  <conditionalFormatting sqref="I1549:I1553">
    <cfRule type="containsText" dxfId="12573" priority="3555" stopIfTrue="1" operator="containsText" text="NC">
      <formula>NOT(ISERROR(SEARCH("NC",I1549:I1553)))</formula>
    </cfRule>
  </conditionalFormatting>
  <conditionalFormatting sqref="I1651:I1655">
    <cfRule type="containsText" dxfId="12572" priority="3556" stopIfTrue="1" operator="containsText" text="NS">
      <formula>NOT(ISERROR(SEARCH("NS",I1651:I1655)))</formula>
    </cfRule>
  </conditionalFormatting>
  <conditionalFormatting sqref="I1651:I1655">
    <cfRule type="containsText" dxfId="12571" priority="3557" stopIfTrue="1" operator="containsText" text="DW">
      <formula>NOT(ISERROR(SEARCH("DW",I1651:I1655)))</formula>
    </cfRule>
  </conditionalFormatting>
  <conditionalFormatting sqref="I1651:I1655">
    <cfRule type="containsText" dxfId="12570" priority="3558" stopIfTrue="1" operator="containsText" text="NC">
      <formula>NOT(ISERROR(SEARCH("NC",I1651:I1655)))</formula>
    </cfRule>
  </conditionalFormatting>
  <conditionalFormatting sqref="I1855:I1859">
    <cfRule type="containsText" dxfId="12569" priority="3562" stopIfTrue="1" operator="containsText" text="NS">
      <formula>NOT(ISERROR(SEARCH("NS",I1855:I1859)))</formula>
    </cfRule>
  </conditionalFormatting>
  <conditionalFormatting sqref="I1855:I1859">
    <cfRule type="containsText" dxfId="12568" priority="3563" stopIfTrue="1" operator="containsText" text="DW">
      <formula>NOT(ISERROR(SEARCH("DW",I1855:I1859)))</formula>
    </cfRule>
  </conditionalFormatting>
  <conditionalFormatting sqref="I1855:I1859">
    <cfRule type="containsText" dxfId="12567" priority="3564" stopIfTrue="1" operator="containsText" text="NC">
      <formula>NOT(ISERROR(SEARCH("NC",I1855:I1859)))</formula>
    </cfRule>
  </conditionalFormatting>
  <conditionalFormatting sqref="I1957:I1961">
    <cfRule type="containsText" dxfId="12566" priority="3565" stopIfTrue="1" operator="containsText" text="NS">
      <formula>NOT(ISERROR(SEARCH("NS",I1957:I1961)))</formula>
    </cfRule>
  </conditionalFormatting>
  <conditionalFormatting sqref="I1957:I1961">
    <cfRule type="containsText" dxfId="12565" priority="3566" stopIfTrue="1" operator="containsText" text="DW">
      <formula>NOT(ISERROR(SEARCH("DW",I1957:I1961)))</formula>
    </cfRule>
  </conditionalFormatting>
  <conditionalFormatting sqref="I1957:I1961">
    <cfRule type="containsText" dxfId="12564" priority="3567" stopIfTrue="1" operator="containsText" text="NC">
      <formula>NOT(ISERROR(SEARCH("NC",I1957:I1961)))</formula>
    </cfRule>
  </conditionalFormatting>
  <conditionalFormatting sqref="I2059:I2063">
    <cfRule type="containsText" dxfId="12563" priority="3568" stopIfTrue="1" operator="containsText" text="NS">
      <formula>NOT(ISERROR(SEARCH("NS",I2059:I2063)))</formula>
    </cfRule>
  </conditionalFormatting>
  <conditionalFormatting sqref="I2059:I2063">
    <cfRule type="containsText" dxfId="12562" priority="3569" stopIfTrue="1" operator="containsText" text="DW">
      <formula>NOT(ISERROR(SEARCH("DW",I2059:I2063)))</formula>
    </cfRule>
  </conditionalFormatting>
  <conditionalFormatting sqref="I2059:I2063">
    <cfRule type="containsText" dxfId="12561" priority="3570" stopIfTrue="1" operator="containsText" text="NC">
      <formula>NOT(ISERROR(SEARCH("NC",I2059:I2063)))</formula>
    </cfRule>
  </conditionalFormatting>
  <conditionalFormatting sqref="I2161:I2165">
    <cfRule type="containsText" dxfId="12560" priority="3571" stopIfTrue="1" operator="containsText" text="NS">
      <formula>NOT(ISERROR(SEARCH("NS",I2161:I2165)))</formula>
    </cfRule>
  </conditionalFormatting>
  <conditionalFormatting sqref="I2161:I2165">
    <cfRule type="containsText" dxfId="12559" priority="3572" stopIfTrue="1" operator="containsText" text="DW">
      <formula>NOT(ISERROR(SEARCH("DW",I2161:I2165)))</formula>
    </cfRule>
  </conditionalFormatting>
  <conditionalFormatting sqref="I2161:I2165">
    <cfRule type="containsText" dxfId="12558" priority="3573" stopIfTrue="1" operator="containsText" text="NC">
      <formula>NOT(ISERROR(SEARCH("NC",I2161:I2165)))</formula>
    </cfRule>
  </conditionalFormatting>
  <conditionalFormatting sqref="I2263:I2267">
    <cfRule type="containsText" dxfId="12557" priority="3574" stopIfTrue="1" operator="containsText" text="NS">
      <formula>NOT(ISERROR(SEARCH("NS",I2263:I2267)))</formula>
    </cfRule>
  </conditionalFormatting>
  <conditionalFormatting sqref="I2263:I2267">
    <cfRule type="containsText" dxfId="12556" priority="3575" stopIfTrue="1" operator="containsText" text="DW">
      <formula>NOT(ISERROR(SEARCH("DW",I2263:I2267)))</formula>
    </cfRule>
  </conditionalFormatting>
  <conditionalFormatting sqref="I2263:I2267">
    <cfRule type="containsText" dxfId="12555" priority="3576" stopIfTrue="1" operator="containsText" text="NC">
      <formula>NOT(ISERROR(SEARCH("NC",I2263:I2267)))</formula>
    </cfRule>
  </conditionalFormatting>
  <conditionalFormatting sqref="I2365:I2369">
    <cfRule type="containsText" dxfId="12554" priority="3577" stopIfTrue="1" operator="containsText" text="NS">
      <formula>NOT(ISERROR(SEARCH("NS",I2365:I2369)))</formula>
    </cfRule>
  </conditionalFormatting>
  <conditionalFormatting sqref="I2365:I2369">
    <cfRule type="containsText" dxfId="12553" priority="3578" stopIfTrue="1" operator="containsText" text="DW">
      <formula>NOT(ISERROR(SEARCH("DW",I2365:I2369)))</formula>
    </cfRule>
  </conditionalFormatting>
  <conditionalFormatting sqref="I2365:I2369">
    <cfRule type="containsText" dxfId="12552" priority="3579" stopIfTrue="1" operator="containsText" text="NC">
      <formula>NOT(ISERROR(SEARCH("NC",I2365:I2369)))</formula>
    </cfRule>
  </conditionalFormatting>
  <conditionalFormatting sqref="I2467:I2471">
    <cfRule type="containsText" dxfId="12551" priority="3580" stopIfTrue="1" operator="containsText" text="NS">
      <formula>NOT(ISERROR(SEARCH("NS",I2467:I2471)))</formula>
    </cfRule>
  </conditionalFormatting>
  <conditionalFormatting sqref="I2467:I2471">
    <cfRule type="containsText" dxfId="12550" priority="3581" stopIfTrue="1" operator="containsText" text="DW">
      <formula>NOT(ISERROR(SEARCH("DW",I2467:I2471)))</formula>
    </cfRule>
  </conditionalFormatting>
  <conditionalFormatting sqref="I2467:I2471">
    <cfRule type="containsText" dxfId="12549" priority="3582" stopIfTrue="1" operator="containsText" text="NC">
      <formula>NOT(ISERROR(SEARCH("NC",I2467:I2471)))</formula>
    </cfRule>
  </conditionalFormatting>
  <conditionalFormatting sqref="I2569:I2573">
    <cfRule type="containsText" dxfId="12548" priority="3583" stopIfTrue="1" operator="containsText" text="NS">
      <formula>NOT(ISERROR(SEARCH("NS",I2569:I2573)))</formula>
    </cfRule>
  </conditionalFormatting>
  <conditionalFormatting sqref="I2569:I2573">
    <cfRule type="containsText" dxfId="12547" priority="3584" stopIfTrue="1" operator="containsText" text="DW">
      <formula>NOT(ISERROR(SEARCH("DW",I2569:I2573)))</formula>
    </cfRule>
  </conditionalFormatting>
  <conditionalFormatting sqref="I2569:I2573">
    <cfRule type="containsText" dxfId="12546" priority="3585" stopIfTrue="1" operator="containsText" text="NC">
      <formula>NOT(ISERROR(SEARCH("NC",I2569:I2573)))</formula>
    </cfRule>
  </conditionalFormatting>
  <conditionalFormatting sqref="I2671:I2675">
    <cfRule type="containsText" dxfId="12545" priority="3586" stopIfTrue="1" operator="containsText" text="NS">
      <formula>NOT(ISERROR(SEARCH("NS",I2671:I2675)))</formula>
    </cfRule>
  </conditionalFormatting>
  <conditionalFormatting sqref="I2671:I2675">
    <cfRule type="containsText" dxfId="12544" priority="3587" stopIfTrue="1" operator="containsText" text="DW">
      <formula>NOT(ISERROR(SEARCH("DW",I2671:I2675)))</formula>
    </cfRule>
  </conditionalFormatting>
  <conditionalFormatting sqref="I2671:I2675">
    <cfRule type="containsText" dxfId="12543" priority="3588" stopIfTrue="1" operator="containsText" text="NC">
      <formula>NOT(ISERROR(SEARCH("NC",I2671:I2675)))</formula>
    </cfRule>
  </conditionalFormatting>
  <conditionalFormatting sqref="I380:I381">
    <cfRule type="containsText" dxfId="12542" priority="3589" stopIfTrue="1" operator="containsText" text="NS">
      <formula>NOT(ISERROR(SEARCH("NS",I380:I381)))</formula>
    </cfRule>
  </conditionalFormatting>
  <conditionalFormatting sqref="I380:I381">
    <cfRule type="containsText" dxfId="12541" priority="3590" stopIfTrue="1" operator="containsText" text="DW">
      <formula>NOT(ISERROR(SEARCH("DW",I380:I381)))</formula>
    </cfRule>
  </conditionalFormatting>
  <conditionalFormatting sqref="I380:I381">
    <cfRule type="containsText" dxfId="12540" priority="3591" stopIfTrue="1" operator="containsText" text="NC">
      <formula>NOT(ISERROR(SEARCH("NC",I380:I381)))</formula>
    </cfRule>
  </conditionalFormatting>
  <conditionalFormatting sqref="I432:I433">
    <cfRule type="containsText" dxfId="12539" priority="3592" stopIfTrue="1" operator="containsText" text="NS">
      <formula>NOT(ISERROR(SEARCH("NS",I432:I433)))</formula>
    </cfRule>
  </conditionalFormatting>
  <conditionalFormatting sqref="I432:I433">
    <cfRule type="containsText" dxfId="12538" priority="3593" stopIfTrue="1" operator="containsText" text="DW">
      <formula>NOT(ISERROR(SEARCH("DW",I432:I433)))</formula>
    </cfRule>
  </conditionalFormatting>
  <conditionalFormatting sqref="I432:I433">
    <cfRule type="containsText" dxfId="12537" priority="3594" stopIfTrue="1" operator="containsText" text="NC">
      <formula>NOT(ISERROR(SEARCH("NC",I432:I433)))</formula>
    </cfRule>
  </conditionalFormatting>
  <conditionalFormatting sqref="I483:I484">
    <cfRule type="containsText" dxfId="12536" priority="3595" stopIfTrue="1" operator="containsText" text="NS">
      <formula>NOT(ISERROR(SEARCH("NS",I483:I484)))</formula>
    </cfRule>
  </conditionalFormatting>
  <conditionalFormatting sqref="I483:I484">
    <cfRule type="containsText" dxfId="12535" priority="3596" stopIfTrue="1" operator="containsText" text="DW">
      <formula>NOT(ISERROR(SEARCH("DW",I483:I484)))</formula>
    </cfRule>
  </conditionalFormatting>
  <conditionalFormatting sqref="I483:I484">
    <cfRule type="containsText" dxfId="12534" priority="3597" stopIfTrue="1" operator="containsText" text="NC">
      <formula>NOT(ISERROR(SEARCH("NC",I483:I484)))</formula>
    </cfRule>
  </conditionalFormatting>
  <conditionalFormatting sqref="I582">
    <cfRule type="containsText" dxfId="12533" priority="3598" stopIfTrue="1" operator="containsText" text="NS">
      <formula>NOT(ISERROR(SEARCH("NS",I582)))</formula>
    </cfRule>
  </conditionalFormatting>
  <conditionalFormatting sqref="I582">
    <cfRule type="containsText" dxfId="12532" priority="3599" stopIfTrue="1" operator="containsText" text="DW">
      <formula>NOT(ISERROR(SEARCH("DW",I582)))</formula>
    </cfRule>
  </conditionalFormatting>
  <conditionalFormatting sqref="I582">
    <cfRule type="containsText" dxfId="12531" priority="3600" stopIfTrue="1" operator="containsText" text="NC">
      <formula>NOT(ISERROR(SEARCH("NC",I582)))</formula>
    </cfRule>
  </conditionalFormatting>
  <conditionalFormatting sqref="I584">
    <cfRule type="containsText" dxfId="12530" priority="3601" stopIfTrue="1" operator="containsText" text="NS">
      <formula>NOT(ISERROR(SEARCH("NS",I584)))</formula>
    </cfRule>
  </conditionalFormatting>
  <conditionalFormatting sqref="I584">
    <cfRule type="containsText" dxfId="12529" priority="3602" stopIfTrue="1" operator="containsText" text="DW">
      <formula>NOT(ISERROR(SEARCH("DW",I584)))</formula>
    </cfRule>
  </conditionalFormatting>
  <conditionalFormatting sqref="I584">
    <cfRule type="containsText" dxfId="12528" priority="3603" stopIfTrue="1" operator="containsText" text="NC">
      <formula>NOT(ISERROR(SEARCH("NC",I584)))</formula>
    </cfRule>
  </conditionalFormatting>
  <conditionalFormatting sqref="I636:I637">
    <cfRule type="containsText" dxfId="12527" priority="3604" stopIfTrue="1" operator="containsText" text="NS">
      <formula>NOT(ISERROR(SEARCH("NS",I636:I637)))</formula>
    </cfRule>
  </conditionalFormatting>
  <conditionalFormatting sqref="I636:I637">
    <cfRule type="containsText" dxfId="12526" priority="3605" stopIfTrue="1" operator="containsText" text="DW">
      <formula>NOT(ISERROR(SEARCH("DW",I636:I637)))</formula>
    </cfRule>
  </conditionalFormatting>
  <conditionalFormatting sqref="I636:I637">
    <cfRule type="containsText" dxfId="12525" priority="3606" stopIfTrue="1" operator="containsText" text="NC">
      <formula>NOT(ISERROR(SEARCH("NC",I636:I637)))</formula>
    </cfRule>
  </conditionalFormatting>
  <conditionalFormatting sqref="I687:I688">
    <cfRule type="containsText" dxfId="12524" priority="3607" stopIfTrue="1" operator="containsText" text="NS">
      <formula>NOT(ISERROR(SEARCH("NS",I687:I688)))</formula>
    </cfRule>
  </conditionalFormatting>
  <conditionalFormatting sqref="I687:I688">
    <cfRule type="containsText" dxfId="12523" priority="3608" stopIfTrue="1" operator="containsText" text="DW">
      <formula>NOT(ISERROR(SEARCH("DW",I687:I688)))</formula>
    </cfRule>
  </conditionalFormatting>
  <conditionalFormatting sqref="I687:I688">
    <cfRule type="containsText" dxfId="12522" priority="3609" stopIfTrue="1" operator="containsText" text="NC">
      <formula>NOT(ISERROR(SEARCH("NC",I687:I688)))</formula>
    </cfRule>
  </conditionalFormatting>
  <conditionalFormatting sqref="I786">
    <cfRule type="containsText" dxfId="12521" priority="3610" stopIfTrue="1" operator="containsText" text="NS">
      <formula>NOT(ISERROR(SEARCH("NS",I786)))</formula>
    </cfRule>
  </conditionalFormatting>
  <conditionalFormatting sqref="I786">
    <cfRule type="containsText" dxfId="12520" priority="3611" stopIfTrue="1" operator="containsText" text="DW">
      <formula>NOT(ISERROR(SEARCH("DW",I786)))</formula>
    </cfRule>
  </conditionalFormatting>
  <conditionalFormatting sqref="I786">
    <cfRule type="containsText" dxfId="12519" priority="3612" stopIfTrue="1" operator="containsText" text="NC">
      <formula>NOT(ISERROR(SEARCH("NC",I786)))</formula>
    </cfRule>
  </conditionalFormatting>
  <conditionalFormatting sqref="I788">
    <cfRule type="containsText" dxfId="12518" priority="3613" stopIfTrue="1" operator="containsText" text="NS">
      <formula>NOT(ISERROR(SEARCH("NS",I788)))</formula>
    </cfRule>
  </conditionalFormatting>
  <conditionalFormatting sqref="I788">
    <cfRule type="containsText" dxfId="12517" priority="3614" stopIfTrue="1" operator="containsText" text="DW">
      <formula>NOT(ISERROR(SEARCH("DW",I788)))</formula>
    </cfRule>
  </conditionalFormatting>
  <conditionalFormatting sqref="I788">
    <cfRule type="containsText" dxfId="12516" priority="3615" stopIfTrue="1" operator="containsText" text="NC">
      <formula>NOT(ISERROR(SEARCH("NC",I788)))</formula>
    </cfRule>
  </conditionalFormatting>
  <conditionalFormatting sqref="I839">
    <cfRule type="containsText" dxfId="12515" priority="3616" stopIfTrue="1" operator="containsText" text="NS">
      <formula>NOT(ISERROR(SEARCH("NS",I839)))</formula>
    </cfRule>
  </conditionalFormatting>
  <conditionalFormatting sqref="I839">
    <cfRule type="containsText" dxfId="12514" priority="3617" stopIfTrue="1" operator="containsText" text="DW">
      <formula>NOT(ISERROR(SEARCH("DW",I839)))</formula>
    </cfRule>
  </conditionalFormatting>
  <conditionalFormatting sqref="I839">
    <cfRule type="containsText" dxfId="12513" priority="3618" stopIfTrue="1" operator="containsText" text="NC">
      <formula>NOT(ISERROR(SEARCH("NC",I839)))</formula>
    </cfRule>
  </conditionalFormatting>
  <conditionalFormatting sqref="I891:I892">
    <cfRule type="containsText" dxfId="12512" priority="3619" stopIfTrue="1" operator="containsText" text="NS">
      <formula>NOT(ISERROR(SEARCH("NS",I891:I892)))</formula>
    </cfRule>
  </conditionalFormatting>
  <conditionalFormatting sqref="I891:I892">
    <cfRule type="containsText" dxfId="12511" priority="3620" stopIfTrue="1" operator="containsText" text="DW">
      <formula>NOT(ISERROR(SEARCH("DW",I891:I892)))</formula>
    </cfRule>
  </conditionalFormatting>
  <conditionalFormatting sqref="I891:I892">
    <cfRule type="containsText" dxfId="12510" priority="3621" stopIfTrue="1" operator="containsText" text="NC">
      <formula>NOT(ISERROR(SEARCH("NC",I891:I892)))</formula>
    </cfRule>
  </conditionalFormatting>
  <conditionalFormatting sqref="I992:I993">
    <cfRule type="containsText" dxfId="12509" priority="3622" stopIfTrue="1" operator="containsText" text="NS">
      <formula>NOT(ISERROR(SEARCH("NS",I992:I993)))</formula>
    </cfRule>
  </conditionalFormatting>
  <conditionalFormatting sqref="I992:I993">
    <cfRule type="containsText" dxfId="12508" priority="3623" stopIfTrue="1" operator="containsText" text="DW">
      <formula>NOT(ISERROR(SEARCH("DW",I992:I993)))</formula>
    </cfRule>
  </conditionalFormatting>
  <conditionalFormatting sqref="I992:I993">
    <cfRule type="containsText" dxfId="12507" priority="3624" stopIfTrue="1" operator="containsText" text="NC">
      <formula>NOT(ISERROR(SEARCH("NC",I992:I993)))</formula>
    </cfRule>
  </conditionalFormatting>
  <conditionalFormatting sqref="I1095:I1096">
    <cfRule type="containsText" dxfId="12506" priority="3625" stopIfTrue="1" operator="containsText" text="NS">
      <formula>NOT(ISERROR(SEARCH("NS",I1095:I1096)))</formula>
    </cfRule>
  </conditionalFormatting>
  <conditionalFormatting sqref="I1095:I1096">
    <cfRule type="containsText" dxfId="12505" priority="3626" stopIfTrue="1" operator="containsText" text="DW">
      <formula>NOT(ISERROR(SEARCH("DW",I1095:I1096)))</formula>
    </cfRule>
  </conditionalFormatting>
  <conditionalFormatting sqref="I1095:I1096">
    <cfRule type="containsText" dxfId="12504" priority="3627" stopIfTrue="1" operator="containsText" text="NC">
      <formula>NOT(ISERROR(SEARCH("NC",I1095:I1096)))</formula>
    </cfRule>
  </conditionalFormatting>
  <conditionalFormatting sqref="I1196:I1197">
    <cfRule type="containsText" dxfId="12503" priority="3628" stopIfTrue="1" operator="containsText" text="NS">
      <formula>NOT(ISERROR(SEARCH("NS",I1196:I1197)))</formula>
    </cfRule>
  </conditionalFormatting>
  <conditionalFormatting sqref="I1196:I1197">
    <cfRule type="containsText" dxfId="12502" priority="3629" stopIfTrue="1" operator="containsText" text="DW">
      <formula>NOT(ISERROR(SEARCH("DW",I1196:I1197)))</formula>
    </cfRule>
  </conditionalFormatting>
  <conditionalFormatting sqref="I1196:I1197">
    <cfRule type="containsText" dxfId="12501" priority="3630" stopIfTrue="1" operator="containsText" text="NC">
      <formula>NOT(ISERROR(SEARCH("NC",I1196:I1197)))</formula>
    </cfRule>
  </conditionalFormatting>
  <conditionalFormatting sqref="I1298:I1299">
    <cfRule type="containsText" dxfId="12500" priority="3631" stopIfTrue="1" operator="containsText" text="NS">
      <formula>NOT(ISERROR(SEARCH("NS",I1298:I1299)))</formula>
    </cfRule>
  </conditionalFormatting>
  <conditionalFormatting sqref="I1298:I1299">
    <cfRule type="containsText" dxfId="12499" priority="3632" stopIfTrue="1" operator="containsText" text="DW">
      <formula>NOT(ISERROR(SEARCH("DW",I1298:I1299)))</formula>
    </cfRule>
  </conditionalFormatting>
  <conditionalFormatting sqref="I1298:I1299">
    <cfRule type="containsText" dxfId="12498" priority="3633" stopIfTrue="1" operator="containsText" text="NC">
      <formula>NOT(ISERROR(SEARCH("NC",I1298:I1299)))</formula>
    </cfRule>
  </conditionalFormatting>
  <conditionalFormatting sqref="I1400:I1401">
    <cfRule type="containsText" dxfId="12497" priority="3634" stopIfTrue="1" operator="containsText" text="NS">
      <formula>NOT(ISERROR(SEARCH("NS",I1400:I1401)))</formula>
    </cfRule>
  </conditionalFormatting>
  <conditionalFormatting sqref="I1400:I1401">
    <cfRule type="containsText" dxfId="12496" priority="3635" stopIfTrue="1" operator="containsText" text="DW">
      <formula>NOT(ISERROR(SEARCH("DW",I1400:I1401)))</formula>
    </cfRule>
  </conditionalFormatting>
  <conditionalFormatting sqref="I1400:I1401">
    <cfRule type="containsText" dxfId="12495" priority="3636" stopIfTrue="1" operator="containsText" text="NC">
      <formula>NOT(ISERROR(SEARCH("NC",I1400:I1401)))</formula>
    </cfRule>
  </conditionalFormatting>
  <conditionalFormatting sqref="I1502:I1503">
    <cfRule type="containsText" dxfId="12494" priority="3637" stopIfTrue="1" operator="containsText" text="NS">
      <formula>NOT(ISERROR(SEARCH("NS",I1502:I1503)))</formula>
    </cfRule>
  </conditionalFormatting>
  <conditionalFormatting sqref="I1502:I1503">
    <cfRule type="containsText" dxfId="12493" priority="3638" stopIfTrue="1" operator="containsText" text="DW">
      <formula>NOT(ISERROR(SEARCH("DW",I1502:I1503)))</formula>
    </cfRule>
  </conditionalFormatting>
  <conditionalFormatting sqref="I1502:I1503">
    <cfRule type="containsText" dxfId="12492" priority="3639" stopIfTrue="1" operator="containsText" text="NC">
      <formula>NOT(ISERROR(SEARCH("NC",I1502:I1503)))</formula>
    </cfRule>
  </conditionalFormatting>
  <conditionalFormatting sqref="I1604:I1605">
    <cfRule type="containsText" dxfId="12491" priority="3640" stopIfTrue="1" operator="containsText" text="NS">
      <formula>NOT(ISERROR(SEARCH("NS",I1604:I1605)))</formula>
    </cfRule>
  </conditionalFormatting>
  <conditionalFormatting sqref="I1604:I1605">
    <cfRule type="containsText" dxfId="12490" priority="3641" stopIfTrue="1" operator="containsText" text="DW">
      <formula>NOT(ISERROR(SEARCH("DW",I1604:I1605)))</formula>
    </cfRule>
  </conditionalFormatting>
  <conditionalFormatting sqref="I1604:I1605">
    <cfRule type="containsText" dxfId="12489" priority="3642" stopIfTrue="1" operator="containsText" text="NC">
      <formula>NOT(ISERROR(SEARCH("NC",I1604:I1605)))</formula>
    </cfRule>
  </conditionalFormatting>
  <conditionalFormatting sqref="I1656:I1657">
    <cfRule type="containsText" dxfId="12488" priority="3643" stopIfTrue="1" operator="containsText" text="NS">
      <formula>NOT(ISERROR(SEARCH("NS",I1656:I1657)))</formula>
    </cfRule>
  </conditionalFormatting>
  <conditionalFormatting sqref="I1656:I1657">
    <cfRule type="containsText" dxfId="12487" priority="3644" stopIfTrue="1" operator="containsText" text="DW">
      <formula>NOT(ISERROR(SEARCH("DW",I1656:I1657)))</formula>
    </cfRule>
  </conditionalFormatting>
  <conditionalFormatting sqref="I1656:I1657">
    <cfRule type="containsText" dxfId="12486" priority="3645" stopIfTrue="1" operator="containsText" text="NC">
      <formula>NOT(ISERROR(SEARCH("NC",I1656:I1657)))</formula>
    </cfRule>
  </conditionalFormatting>
  <conditionalFormatting sqref="I1911:I1912">
    <cfRule type="containsText" dxfId="12485" priority="3649" stopIfTrue="1" operator="containsText" text="NS">
      <formula>NOT(ISERROR(SEARCH("NS",I1911:I1912)))</formula>
    </cfRule>
  </conditionalFormatting>
  <conditionalFormatting sqref="I1911:I1912">
    <cfRule type="containsText" dxfId="12484" priority="3650" stopIfTrue="1" operator="containsText" text="DW">
      <formula>NOT(ISERROR(SEARCH("DW",I1911:I1912)))</formula>
    </cfRule>
  </conditionalFormatting>
  <conditionalFormatting sqref="I1911:I1912">
    <cfRule type="containsText" dxfId="12483" priority="3651" stopIfTrue="1" operator="containsText" text="NC">
      <formula>NOT(ISERROR(SEARCH("NC",I1911:I1912)))</formula>
    </cfRule>
  </conditionalFormatting>
  <conditionalFormatting sqref="I2012:I2013">
    <cfRule type="containsText" dxfId="12482" priority="3652" stopIfTrue="1" operator="containsText" text="NS">
      <formula>NOT(ISERROR(SEARCH("NS",I2012:I2013)))</formula>
    </cfRule>
  </conditionalFormatting>
  <conditionalFormatting sqref="I2012:I2013">
    <cfRule type="containsText" dxfId="12481" priority="3653" stopIfTrue="1" operator="containsText" text="DW">
      <formula>NOT(ISERROR(SEARCH("DW",I2012:I2013)))</formula>
    </cfRule>
  </conditionalFormatting>
  <conditionalFormatting sqref="I2012:I2013">
    <cfRule type="containsText" dxfId="12480" priority="3654" stopIfTrue="1" operator="containsText" text="NC">
      <formula>NOT(ISERROR(SEARCH("NC",I2012:I2013)))</formula>
    </cfRule>
  </conditionalFormatting>
  <conditionalFormatting sqref="I2115:I2116">
    <cfRule type="containsText" dxfId="12479" priority="3655" stopIfTrue="1" operator="containsText" text="NS">
      <formula>NOT(ISERROR(SEARCH("NS",I2115:I2116)))</formula>
    </cfRule>
  </conditionalFormatting>
  <conditionalFormatting sqref="I2115:I2116">
    <cfRule type="containsText" dxfId="12478" priority="3656" stopIfTrue="1" operator="containsText" text="DW">
      <formula>NOT(ISERROR(SEARCH("DW",I2115:I2116)))</formula>
    </cfRule>
  </conditionalFormatting>
  <conditionalFormatting sqref="I2115:I2116">
    <cfRule type="containsText" dxfId="12477" priority="3657" stopIfTrue="1" operator="containsText" text="NC">
      <formula>NOT(ISERROR(SEARCH("NC",I2115:I2116)))</formula>
    </cfRule>
  </conditionalFormatting>
  <conditionalFormatting sqref="I1452:I1453">
    <cfRule type="containsText" dxfId="12476" priority="3658" stopIfTrue="1" operator="containsText" text="NS">
      <formula>NOT(ISERROR(SEARCH("NS",I1452:I1453)))</formula>
    </cfRule>
  </conditionalFormatting>
  <conditionalFormatting sqref="I1452:I1453">
    <cfRule type="containsText" dxfId="12475" priority="3659" stopIfTrue="1" operator="containsText" text="DW">
      <formula>NOT(ISERROR(SEARCH("DW",I1452:I1453)))</formula>
    </cfRule>
  </conditionalFormatting>
  <conditionalFormatting sqref="I1452:I1453">
    <cfRule type="containsText" dxfId="12474" priority="3660" stopIfTrue="1" operator="containsText" text="NC">
      <formula>NOT(ISERROR(SEARCH("NC",I1452:I1453)))</formula>
    </cfRule>
  </conditionalFormatting>
  <conditionalFormatting sqref="I2319:I2320">
    <cfRule type="containsText" dxfId="12473" priority="3661" stopIfTrue="1" operator="containsText" text="NS">
      <formula>NOT(ISERROR(SEARCH("NS",I2319:I2320)))</formula>
    </cfRule>
  </conditionalFormatting>
  <conditionalFormatting sqref="I2319:I2320">
    <cfRule type="containsText" dxfId="12472" priority="3662" stopIfTrue="1" operator="containsText" text="DW">
      <formula>NOT(ISERROR(SEARCH("DW",I2319:I2320)))</formula>
    </cfRule>
  </conditionalFormatting>
  <conditionalFormatting sqref="I2319:I2320">
    <cfRule type="containsText" dxfId="12471" priority="3663" stopIfTrue="1" operator="containsText" text="NC">
      <formula>NOT(ISERROR(SEARCH("NC",I2319:I2320)))</formula>
    </cfRule>
  </conditionalFormatting>
  <conditionalFormatting sqref="I2420:I2421">
    <cfRule type="containsText" dxfId="12470" priority="3664" stopIfTrue="1" operator="containsText" text="NS">
      <formula>NOT(ISERROR(SEARCH("NS",I2420:I2421)))</formula>
    </cfRule>
  </conditionalFormatting>
  <conditionalFormatting sqref="I2420:I2421">
    <cfRule type="containsText" dxfId="12469" priority="3665" stopIfTrue="1" operator="containsText" text="DW">
      <formula>NOT(ISERROR(SEARCH("DW",I2420:I2421)))</formula>
    </cfRule>
  </conditionalFormatting>
  <conditionalFormatting sqref="I2420:I2421">
    <cfRule type="containsText" dxfId="12468" priority="3666" stopIfTrue="1" operator="containsText" text="NC">
      <formula>NOT(ISERROR(SEARCH("NC",I2420:I2421)))</formula>
    </cfRule>
  </conditionalFormatting>
  <conditionalFormatting sqref="I2523:I2524">
    <cfRule type="containsText" dxfId="12467" priority="3667" stopIfTrue="1" operator="containsText" text="NS">
      <formula>NOT(ISERROR(SEARCH("NS",I2523:I2524)))</formula>
    </cfRule>
  </conditionalFormatting>
  <conditionalFormatting sqref="I2523:I2524">
    <cfRule type="containsText" dxfId="12466" priority="3668" stopIfTrue="1" operator="containsText" text="DW">
      <formula>NOT(ISERROR(SEARCH("DW",I2523:I2524)))</formula>
    </cfRule>
  </conditionalFormatting>
  <conditionalFormatting sqref="I2523:I2524">
    <cfRule type="containsText" dxfId="12465" priority="3669" stopIfTrue="1" operator="containsText" text="NC">
      <formula>NOT(ISERROR(SEARCH("NC",I2523:I2524)))</formula>
    </cfRule>
  </conditionalFormatting>
  <conditionalFormatting sqref="I2624:I2625">
    <cfRule type="containsText" dxfId="12464" priority="3670" stopIfTrue="1" operator="containsText" text="NS">
      <formula>NOT(ISERROR(SEARCH("NS",I2624:I2625)))</formula>
    </cfRule>
  </conditionalFormatting>
  <conditionalFormatting sqref="I2624:I2625">
    <cfRule type="containsText" dxfId="12463" priority="3671" stopIfTrue="1" operator="containsText" text="DW">
      <formula>NOT(ISERROR(SEARCH("DW",I2624:I2625)))</formula>
    </cfRule>
  </conditionalFormatting>
  <conditionalFormatting sqref="I2624:I2625">
    <cfRule type="containsText" dxfId="12462" priority="3672" stopIfTrue="1" operator="containsText" text="NC">
      <formula>NOT(ISERROR(SEARCH("NC",I2624:I2625)))</formula>
    </cfRule>
  </conditionalFormatting>
  <conditionalFormatting sqref="I2676:I2677">
    <cfRule type="containsText" dxfId="12461" priority="3673" stopIfTrue="1" operator="containsText" text="NS">
      <formula>NOT(ISERROR(SEARCH("NS",I2676:I2677)))</formula>
    </cfRule>
  </conditionalFormatting>
  <conditionalFormatting sqref="I2676:I2677">
    <cfRule type="containsText" dxfId="12460" priority="3674" stopIfTrue="1" operator="containsText" text="DW">
      <formula>NOT(ISERROR(SEARCH("DW",I2676:I2677)))</formula>
    </cfRule>
  </conditionalFormatting>
  <conditionalFormatting sqref="I2676:I2677">
    <cfRule type="containsText" dxfId="12459" priority="3675" stopIfTrue="1" operator="containsText" text="NC">
      <formula>NOT(ISERROR(SEARCH("NC",I2676:I2677)))</formula>
    </cfRule>
  </conditionalFormatting>
  <conditionalFormatting sqref="I361">
    <cfRule type="containsText" dxfId="12458" priority="3676" stopIfTrue="1" operator="containsText" text="NS">
      <formula>NOT(ISERROR(SEARCH("NS",I361)))</formula>
    </cfRule>
  </conditionalFormatting>
  <conditionalFormatting sqref="I361">
    <cfRule type="containsText" dxfId="12457" priority="3677" stopIfTrue="1" operator="containsText" text="DW">
      <formula>NOT(ISERROR(SEARCH("DW",I361)))</formula>
    </cfRule>
  </conditionalFormatting>
  <conditionalFormatting sqref="I361">
    <cfRule type="containsText" dxfId="12456" priority="3678" stopIfTrue="1" operator="containsText" text="NC">
      <formula>NOT(ISERROR(SEARCH("NC",I361)))</formula>
    </cfRule>
  </conditionalFormatting>
  <conditionalFormatting sqref="I368:I370">
    <cfRule type="containsText" dxfId="12455" priority="3679" stopIfTrue="1" operator="containsText" text="NS">
      <formula>NOT(ISERROR(SEARCH("NS",I368:I370)))</formula>
    </cfRule>
  </conditionalFormatting>
  <conditionalFormatting sqref="I368:I370">
    <cfRule type="containsText" dxfId="12454" priority="3680" stopIfTrue="1" operator="containsText" text="DW">
      <formula>NOT(ISERROR(SEARCH("DW",I368:I370)))</formula>
    </cfRule>
  </conditionalFormatting>
  <conditionalFormatting sqref="I368:I370">
    <cfRule type="containsText" dxfId="12453" priority="3681" stopIfTrue="1" operator="containsText" text="NC">
      <formula>NOT(ISERROR(SEARCH("NC",I368:I370)))</formula>
    </cfRule>
  </conditionalFormatting>
  <conditionalFormatting sqref="I411">
    <cfRule type="containsText" dxfId="12452" priority="3682" stopIfTrue="1" operator="containsText" text="NS">
      <formula>NOT(ISERROR(SEARCH("NS",I411)))</formula>
    </cfRule>
  </conditionalFormatting>
  <conditionalFormatting sqref="I411">
    <cfRule type="containsText" dxfId="12451" priority="3683" stopIfTrue="1" operator="containsText" text="DW">
      <formula>NOT(ISERROR(SEARCH("DW",I411)))</formula>
    </cfRule>
  </conditionalFormatting>
  <conditionalFormatting sqref="I411">
    <cfRule type="containsText" dxfId="12450" priority="3684" stopIfTrue="1" operator="containsText" text="NC">
      <formula>NOT(ISERROR(SEARCH("NC",I411)))</formula>
    </cfRule>
  </conditionalFormatting>
  <conditionalFormatting sqref="I416">
    <cfRule type="containsText" dxfId="12449" priority="3685" stopIfTrue="1" operator="containsText" text="NS">
      <formula>NOT(ISERROR(SEARCH("NS",I416)))</formula>
    </cfRule>
  </conditionalFormatting>
  <conditionalFormatting sqref="I416">
    <cfRule type="containsText" dxfId="12448" priority="3686" stopIfTrue="1" operator="containsText" text="DW">
      <formula>NOT(ISERROR(SEARCH("DW",I416)))</formula>
    </cfRule>
  </conditionalFormatting>
  <conditionalFormatting sqref="I416">
    <cfRule type="containsText" dxfId="12447" priority="3687" stopIfTrue="1" operator="containsText" text="NC">
      <formula>NOT(ISERROR(SEARCH("NC",I416)))</formula>
    </cfRule>
  </conditionalFormatting>
  <conditionalFormatting sqref="I419:I420">
    <cfRule type="containsText" dxfId="12446" priority="3688" stopIfTrue="1" operator="containsText" text="NS">
      <formula>NOT(ISERROR(SEARCH("NS",I419:I420)))</formula>
    </cfRule>
  </conditionalFormatting>
  <conditionalFormatting sqref="I419:I420">
    <cfRule type="containsText" dxfId="12445" priority="3689" stopIfTrue="1" operator="containsText" text="DW">
      <formula>NOT(ISERROR(SEARCH("DW",I419:I420)))</formula>
    </cfRule>
  </conditionalFormatting>
  <conditionalFormatting sqref="I419:I420">
    <cfRule type="containsText" dxfId="12444" priority="3690" stopIfTrue="1" operator="containsText" text="NC">
      <formula>NOT(ISERROR(SEARCH("NC",I419:I420)))</formula>
    </cfRule>
  </conditionalFormatting>
  <conditionalFormatting sqref="I463">
    <cfRule type="containsText" dxfId="12443" priority="3691" stopIfTrue="1" operator="containsText" text="NS">
      <formula>NOT(ISERROR(SEARCH("NS",I463)))</formula>
    </cfRule>
  </conditionalFormatting>
  <conditionalFormatting sqref="I463">
    <cfRule type="containsText" dxfId="12442" priority="3692" stopIfTrue="1" operator="containsText" text="DW">
      <formula>NOT(ISERROR(SEARCH("DW",I463)))</formula>
    </cfRule>
  </conditionalFormatting>
  <conditionalFormatting sqref="I463">
    <cfRule type="containsText" dxfId="12441" priority="3693" stopIfTrue="1" operator="containsText" text="NC">
      <formula>NOT(ISERROR(SEARCH("NC",I463)))</formula>
    </cfRule>
  </conditionalFormatting>
  <conditionalFormatting sqref="I470:I472">
    <cfRule type="containsText" dxfId="12440" priority="3694" stopIfTrue="1" operator="containsText" text="NS">
      <formula>NOT(ISERROR(SEARCH("NS",I470:I472)))</formula>
    </cfRule>
  </conditionalFormatting>
  <conditionalFormatting sqref="I470:I472">
    <cfRule type="containsText" dxfId="12439" priority="3695" stopIfTrue="1" operator="containsText" text="DW">
      <formula>NOT(ISERROR(SEARCH("DW",I470:I472)))</formula>
    </cfRule>
  </conditionalFormatting>
  <conditionalFormatting sqref="I470:I472">
    <cfRule type="containsText" dxfId="12438" priority="3696" stopIfTrue="1" operator="containsText" text="NC">
      <formula>NOT(ISERROR(SEARCH("NC",I470:I472)))</formula>
    </cfRule>
  </conditionalFormatting>
  <conditionalFormatting sqref="I514">
    <cfRule type="containsText" dxfId="12437" priority="3697" stopIfTrue="1" operator="containsText" text="NS">
      <formula>NOT(ISERROR(SEARCH("NS",I514)))</formula>
    </cfRule>
  </conditionalFormatting>
  <conditionalFormatting sqref="I514">
    <cfRule type="containsText" dxfId="12436" priority="3698" stopIfTrue="1" operator="containsText" text="DW">
      <formula>NOT(ISERROR(SEARCH("DW",I514)))</formula>
    </cfRule>
  </conditionalFormatting>
  <conditionalFormatting sqref="I514">
    <cfRule type="containsText" dxfId="12435" priority="3699" stopIfTrue="1" operator="containsText" text="NC">
      <formula>NOT(ISERROR(SEARCH("NC",I514)))</formula>
    </cfRule>
  </conditionalFormatting>
  <conditionalFormatting sqref="I521:I523">
    <cfRule type="containsText" dxfId="12434" priority="3700" stopIfTrue="1" operator="containsText" text="NS">
      <formula>NOT(ISERROR(SEARCH("NS",I521:I523)))</formula>
    </cfRule>
  </conditionalFormatting>
  <conditionalFormatting sqref="I521:I523">
    <cfRule type="containsText" dxfId="12433" priority="3701" stopIfTrue="1" operator="containsText" text="DW">
      <formula>NOT(ISERROR(SEARCH("DW",I521:I523)))</formula>
    </cfRule>
  </conditionalFormatting>
  <conditionalFormatting sqref="I521:I523">
    <cfRule type="containsText" dxfId="12432" priority="3702" stopIfTrue="1" operator="containsText" text="NC">
      <formula>NOT(ISERROR(SEARCH("NC",I521:I523)))</formula>
    </cfRule>
  </conditionalFormatting>
  <conditionalFormatting sqref="I565">
    <cfRule type="containsText" dxfId="12431" priority="3703" stopIfTrue="1" operator="containsText" text="NS">
      <formula>NOT(ISERROR(SEARCH("NS",I565)))</formula>
    </cfRule>
  </conditionalFormatting>
  <conditionalFormatting sqref="I565">
    <cfRule type="containsText" dxfId="12430" priority="3704" stopIfTrue="1" operator="containsText" text="DW">
      <formula>NOT(ISERROR(SEARCH("DW",I565)))</formula>
    </cfRule>
  </conditionalFormatting>
  <conditionalFormatting sqref="I565">
    <cfRule type="containsText" dxfId="12429" priority="3705" stopIfTrue="1" operator="containsText" text="NC">
      <formula>NOT(ISERROR(SEARCH("NC",I565)))</formula>
    </cfRule>
  </conditionalFormatting>
  <conditionalFormatting sqref="I572:I574">
    <cfRule type="containsText" dxfId="12428" priority="3706" stopIfTrue="1" operator="containsText" text="NS">
      <formula>NOT(ISERROR(SEARCH("NS",I572:I574)))</formula>
    </cfRule>
  </conditionalFormatting>
  <conditionalFormatting sqref="I572:I574">
    <cfRule type="containsText" dxfId="12427" priority="3707" stopIfTrue="1" operator="containsText" text="DW">
      <formula>NOT(ISERROR(SEARCH("DW",I572:I574)))</formula>
    </cfRule>
  </conditionalFormatting>
  <conditionalFormatting sqref="I572:I574">
    <cfRule type="containsText" dxfId="12426" priority="3708" stopIfTrue="1" operator="containsText" text="NC">
      <formula>NOT(ISERROR(SEARCH("NC",I572:I574)))</formula>
    </cfRule>
  </conditionalFormatting>
  <conditionalFormatting sqref="I616:I617">
    <cfRule type="containsText" dxfId="12425" priority="3709" stopIfTrue="1" operator="containsText" text="NS">
      <formula>NOT(ISERROR(SEARCH("NS",I616:I617)))</formula>
    </cfRule>
  </conditionalFormatting>
  <conditionalFormatting sqref="I616:I617">
    <cfRule type="containsText" dxfId="12424" priority="3710" stopIfTrue="1" operator="containsText" text="DW">
      <formula>NOT(ISERROR(SEARCH("DW",I616:I617)))</formula>
    </cfRule>
  </conditionalFormatting>
  <conditionalFormatting sqref="I616:I617">
    <cfRule type="containsText" dxfId="12423" priority="3711" stopIfTrue="1" operator="containsText" text="NC">
      <formula>NOT(ISERROR(SEARCH("NC",I616:I617)))</formula>
    </cfRule>
  </conditionalFormatting>
  <conditionalFormatting sqref="I624:I625">
    <cfRule type="containsText" dxfId="12422" priority="3712" stopIfTrue="1" operator="containsText" text="NS">
      <formula>NOT(ISERROR(SEARCH("NS",I624:I625)))</formula>
    </cfRule>
  </conditionalFormatting>
  <conditionalFormatting sqref="I624:I625">
    <cfRule type="containsText" dxfId="12421" priority="3713" stopIfTrue="1" operator="containsText" text="DW">
      <formula>NOT(ISERROR(SEARCH("DW",I624:I625)))</formula>
    </cfRule>
  </conditionalFormatting>
  <conditionalFormatting sqref="I624:I625">
    <cfRule type="containsText" dxfId="12420" priority="3714" stopIfTrue="1" operator="containsText" text="NC">
      <formula>NOT(ISERROR(SEARCH("NC",I624:I625)))</formula>
    </cfRule>
  </conditionalFormatting>
  <conditionalFormatting sqref="I667">
    <cfRule type="containsText" dxfId="12419" priority="3715" stopIfTrue="1" operator="containsText" text="NS">
      <formula>NOT(ISERROR(SEARCH("NS",I667)))</formula>
    </cfRule>
  </conditionalFormatting>
  <conditionalFormatting sqref="I667">
    <cfRule type="containsText" dxfId="12418" priority="3716" stopIfTrue="1" operator="containsText" text="DW">
      <formula>NOT(ISERROR(SEARCH("DW",I667)))</formula>
    </cfRule>
  </conditionalFormatting>
  <conditionalFormatting sqref="I667">
    <cfRule type="containsText" dxfId="12417" priority="3717" stopIfTrue="1" operator="containsText" text="NC">
      <formula>NOT(ISERROR(SEARCH("NC",I667)))</formula>
    </cfRule>
  </conditionalFormatting>
  <conditionalFormatting sqref="I674:I676">
    <cfRule type="containsText" dxfId="12416" priority="3718" stopIfTrue="1" operator="containsText" text="NS">
      <formula>NOT(ISERROR(SEARCH("NS",I674:I676)))</formula>
    </cfRule>
  </conditionalFormatting>
  <conditionalFormatting sqref="I674:I676">
    <cfRule type="containsText" dxfId="12415" priority="3719" stopIfTrue="1" operator="containsText" text="DW">
      <formula>NOT(ISERROR(SEARCH("DW",I674:I676)))</formula>
    </cfRule>
  </conditionalFormatting>
  <conditionalFormatting sqref="I674:I676">
    <cfRule type="containsText" dxfId="12414" priority="3720" stopIfTrue="1" operator="containsText" text="NC">
      <formula>NOT(ISERROR(SEARCH("NC",I674:I676)))</formula>
    </cfRule>
  </conditionalFormatting>
  <conditionalFormatting sqref="I718">
    <cfRule type="containsText" dxfId="12413" priority="3721" stopIfTrue="1" operator="containsText" text="NS">
      <formula>NOT(ISERROR(SEARCH("NS",I718)))</formula>
    </cfRule>
  </conditionalFormatting>
  <conditionalFormatting sqref="I718">
    <cfRule type="containsText" dxfId="12412" priority="3722" stopIfTrue="1" operator="containsText" text="DW">
      <formula>NOT(ISERROR(SEARCH("DW",I718)))</formula>
    </cfRule>
  </conditionalFormatting>
  <conditionalFormatting sqref="I718">
    <cfRule type="containsText" dxfId="12411" priority="3723" stopIfTrue="1" operator="containsText" text="NC">
      <formula>NOT(ISERROR(SEARCH("NC",I718)))</formula>
    </cfRule>
  </conditionalFormatting>
  <conditionalFormatting sqref="I725:I727">
    <cfRule type="containsText" dxfId="12410" priority="3724" stopIfTrue="1" operator="containsText" text="NS">
      <formula>NOT(ISERROR(SEARCH("NS",I725:I727)))</formula>
    </cfRule>
  </conditionalFormatting>
  <conditionalFormatting sqref="I725:I727">
    <cfRule type="containsText" dxfId="12409" priority="3725" stopIfTrue="1" operator="containsText" text="DW">
      <formula>NOT(ISERROR(SEARCH("DW",I725:I727)))</formula>
    </cfRule>
  </conditionalFormatting>
  <conditionalFormatting sqref="I725:I727">
    <cfRule type="containsText" dxfId="12408" priority="3726" stopIfTrue="1" operator="containsText" text="NC">
      <formula>NOT(ISERROR(SEARCH("NC",I725:I727)))</formula>
    </cfRule>
  </conditionalFormatting>
  <conditionalFormatting sqref="I769">
    <cfRule type="containsText" dxfId="12407" priority="3727" stopIfTrue="1" operator="containsText" text="NS">
      <formula>NOT(ISERROR(SEARCH("NS",I769)))</formula>
    </cfRule>
  </conditionalFormatting>
  <conditionalFormatting sqref="I769">
    <cfRule type="containsText" dxfId="12406" priority="3728" stopIfTrue="1" operator="containsText" text="DW">
      <formula>NOT(ISERROR(SEARCH("DW",I769)))</formula>
    </cfRule>
  </conditionalFormatting>
  <conditionalFormatting sqref="I769">
    <cfRule type="containsText" dxfId="12405" priority="3729" stopIfTrue="1" operator="containsText" text="NC">
      <formula>NOT(ISERROR(SEARCH("NC",I769)))</formula>
    </cfRule>
  </conditionalFormatting>
  <conditionalFormatting sqref="I776:I778">
    <cfRule type="containsText" dxfId="12404" priority="3730" stopIfTrue="1" operator="containsText" text="NS">
      <formula>NOT(ISERROR(SEARCH("NS",I776:I778)))</formula>
    </cfRule>
  </conditionalFormatting>
  <conditionalFormatting sqref="I776:I778">
    <cfRule type="containsText" dxfId="12403" priority="3731" stopIfTrue="1" operator="containsText" text="DW">
      <formula>NOT(ISERROR(SEARCH("DW",I776:I778)))</formula>
    </cfRule>
  </conditionalFormatting>
  <conditionalFormatting sqref="I776:I778">
    <cfRule type="containsText" dxfId="12402" priority="3732" stopIfTrue="1" operator="containsText" text="NC">
      <formula>NOT(ISERROR(SEARCH("NC",I776:I778)))</formula>
    </cfRule>
  </conditionalFormatting>
  <conditionalFormatting sqref="I820">
    <cfRule type="containsText" dxfId="12401" priority="3733" stopIfTrue="1" operator="containsText" text="NS">
      <formula>NOT(ISERROR(SEARCH("NS",I820)))</formula>
    </cfRule>
  </conditionalFormatting>
  <conditionalFormatting sqref="I820">
    <cfRule type="containsText" dxfId="12400" priority="3734" stopIfTrue="1" operator="containsText" text="DW">
      <formula>NOT(ISERROR(SEARCH("DW",I820)))</formula>
    </cfRule>
  </conditionalFormatting>
  <conditionalFormatting sqref="I820">
    <cfRule type="containsText" dxfId="12399" priority="3735" stopIfTrue="1" operator="containsText" text="NC">
      <formula>NOT(ISERROR(SEARCH("NC",I820)))</formula>
    </cfRule>
  </conditionalFormatting>
  <conditionalFormatting sqref="I827:I829">
    <cfRule type="containsText" dxfId="12398" priority="3736" stopIfTrue="1" operator="containsText" text="NS">
      <formula>NOT(ISERROR(SEARCH("NS",I827:I829)))</formula>
    </cfRule>
  </conditionalFormatting>
  <conditionalFormatting sqref="I827:I829">
    <cfRule type="containsText" dxfId="12397" priority="3737" stopIfTrue="1" operator="containsText" text="DW">
      <formula>NOT(ISERROR(SEARCH("DW",I827:I829)))</formula>
    </cfRule>
  </conditionalFormatting>
  <conditionalFormatting sqref="I827:I829">
    <cfRule type="containsText" dxfId="12396" priority="3738" stopIfTrue="1" operator="containsText" text="NC">
      <formula>NOT(ISERROR(SEARCH("NC",I827:I829)))</formula>
    </cfRule>
  </conditionalFormatting>
  <conditionalFormatting sqref="I871">
    <cfRule type="containsText" dxfId="12395" priority="3739" stopIfTrue="1" operator="containsText" text="NS">
      <formula>NOT(ISERROR(SEARCH("NS",I871)))</formula>
    </cfRule>
  </conditionalFormatting>
  <conditionalFormatting sqref="I871">
    <cfRule type="containsText" dxfId="12394" priority="3740" stopIfTrue="1" operator="containsText" text="DW">
      <formula>NOT(ISERROR(SEARCH("DW",I871)))</formula>
    </cfRule>
  </conditionalFormatting>
  <conditionalFormatting sqref="I871">
    <cfRule type="containsText" dxfId="12393" priority="3741" stopIfTrue="1" operator="containsText" text="NC">
      <formula>NOT(ISERROR(SEARCH("NC",I871)))</formula>
    </cfRule>
  </conditionalFormatting>
  <conditionalFormatting sqref="I878:I880">
    <cfRule type="containsText" dxfId="12392" priority="3742" stopIfTrue="1" operator="containsText" text="NS">
      <formula>NOT(ISERROR(SEARCH("NS",I878:I880)))</formula>
    </cfRule>
  </conditionalFormatting>
  <conditionalFormatting sqref="I878:I880">
    <cfRule type="containsText" dxfId="12391" priority="3743" stopIfTrue="1" operator="containsText" text="DW">
      <formula>NOT(ISERROR(SEARCH("DW",I878:I880)))</formula>
    </cfRule>
  </conditionalFormatting>
  <conditionalFormatting sqref="I878:I880">
    <cfRule type="containsText" dxfId="12390" priority="3744" stopIfTrue="1" operator="containsText" text="NC">
      <formula>NOT(ISERROR(SEARCH("NC",I878:I880)))</formula>
    </cfRule>
  </conditionalFormatting>
  <conditionalFormatting sqref="I922">
    <cfRule type="containsText" dxfId="12389" priority="3745" stopIfTrue="1" operator="containsText" text="NS">
      <formula>NOT(ISERROR(SEARCH("NS",I922)))</formula>
    </cfRule>
  </conditionalFormatting>
  <conditionalFormatting sqref="I922">
    <cfRule type="containsText" dxfId="12388" priority="3746" stopIfTrue="1" operator="containsText" text="DW">
      <formula>NOT(ISERROR(SEARCH("DW",I922)))</formula>
    </cfRule>
  </conditionalFormatting>
  <conditionalFormatting sqref="I922">
    <cfRule type="containsText" dxfId="12387" priority="3747" stopIfTrue="1" operator="containsText" text="NC">
      <formula>NOT(ISERROR(SEARCH("NC",I922)))</formula>
    </cfRule>
  </conditionalFormatting>
  <conditionalFormatting sqref="I929:I931">
    <cfRule type="containsText" dxfId="12386" priority="3748" stopIfTrue="1" operator="containsText" text="NS">
      <formula>NOT(ISERROR(SEARCH("NS",I929:I931)))</formula>
    </cfRule>
  </conditionalFormatting>
  <conditionalFormatting sqref="I929:I931">
    <cfRule type="containsText" dxfId="12385" priority="3749" stopIfTrue="1" operator="containsText" text="DW">
      <formula>NOT(ISERROR(SEARCH("DW",I929:I931)))</formula>
    </cfRule>
  </conditionalFormatting>
  <conditionalFormatting sqref="I929:I931">
    <cfRule type="containsText" dxfId="12384" priority="3750" stopIfTrue="1" operator="containsText" text="NC">
      <formula>NOT(ISERROR(SEARCH("NC",I929:I931)))</formula>
    </cfRule>
  </conditionalFormatting>
  <conditionalFormatting sqref="I973">
    <cfRule type="containsText" dxfId="12383" priority="3751" stopIfTrue="1" operator="containsText" text="NS">
      <formula>NOT(ISERROR(SEARCH("NS",I973)))</formula>
    </cfRule>
  </conditionalFormatting>
  <conditionalFormatting sqref="I973">
    <cfRule type="containsText" dxfId="12382" priority="3752" stopIfTrue="1" operator="containsText" text="DW">
      <formula>NOT(ISERROR(SEARCH("DW",I973)))</formula>
    </cfRule>
  </conditionalFormatting>
  <conditionalFormatting sqref="I973">
    <cfRule type="containsText" dxfId="12381" priority="3753" stopIfTrue="1" operator="containsText" text="NC">
      <formula>NOT(ISERROR(SEARCH("NC",I973)))</formula>
    </cfRule>
  </conditionalFormatting>
  <conditionalFormatting sqref="I980:I982">
    <cfRule type="containsText" dxfId="12380" priority="3754" stopIfTrue="1" operator="containsText" text="NS">
      <formula>NOT(ISERROR(SEARCH("NS",I980:I982)))</formula>
    </cfRule>
  </conditionalFormatting>
  <conditionalFormatting sqref="I980:I982">
    <cfRule type="containsText" dxfId="12379" priority="3755" stopIfTrue="1" operator="containsText" text="DW">
      <formula>NOT(ISERROR(SEARCH("DW",I980:I982)))</formula>
    </cfRule>
  </conditionalFormatting>
  <conditionalFormatting sqref="I980:I982">
    <cfRule type="containsText" dxfId="12378" priority="3756" stopIfTrue="1" operator="containsText" text="NC">
      <formula>NOT(ISERROR(SEARCH("NC",I980:I982)))</formula>
    </cfRule>
  </conditionalFormatting>
  <conditionalFormatting sqref="I1024">
    <cfRule type="containsText" dxfId="12377" priority="3757" stopIfTrue="1" operator="containsText" text="NS">
      <formula>NOT(ISERROR(SEARCH("NS",I1024)))</formula>
    </cfRule>
  </conditionalFormatting>
  <conditionalFormatting sqref="I1024">
    <cfRule type="containsText" dxfId="12376" priority="3758" stopIfTrue="1" operator="containsText" text="DW">
      <formula>NOT(ISERROR(SEARCH("DW",I1024)))</formula>
    </cfRule>
  </conditionalFormatting>
  <conditionalFormatting sqref="I1024">
    <cfRule type="containsText" dxfId="12375" priority="3759" stopIfTrue="1" operator="containsText" text="NC">
      <formula>NOT(ISERROR(SEARCH("NC",I1024)))</formula>
    </cfRule>
  </conditionalFormatting>
  <conditionalFormatting sqref="I1031:I1033">
    <cfRule type="containsText" dxfId="12374" priority="3760" stopIfTrue="1" operator="containsText" text="NS">
      <formula>NOT(ISERROR(SEARCH("NS",I1031:I1033)))</formula>
    </cfRule>
  </conditionalFormatting>
  <conditionalFormatting sqref="I1031:I1033">
    <cfRule type="containsText" dxfId="12373" priority="3761" stopIfTrue="1" operator="containsText" text="DW">
      <formula>NOT(ISERROR(SEARCH("DW",I1031:I1033)))</formula>
    </cfRule>
  </conditionalFormatting>
  <conditionalFormatting sqref="I1031:I1033">
    <cfRule type="containsText" dxfId="12372" priority="3762" stopIfTrue="1" operator="containsText" text="NC">
      <formula>NOT(ISERROR(SEARCH("NC",I1031:I1033)))</formula>
    </cfRule>
  </conditionalFormatting>
  <conditionalFormatting sqref="I1075">
    <cfRule type="containsText" dxfId="12371" priority="3763" stopIfTrue="1" operator="containsText" text="NS">
      <formula>NOT(ISERROR(SEARCH("NS",I1075)))</formula>
    </cfRule>
  </conditionalFormatting>
  <conditionalFormatting sqref="I1075">
    <cfRule type="containsText" dxfId="12370" priority="3764" stopIfTrue="1" operator="containsText" text="DW">
      <formula>NOT(ISERROR(SEARCH("DW",I1075)))</formula>
    </cfRule>
  </conditionalFormatting>
  <conditionalFormatting sqref="I1075">
    <cfRule type="containsText" dxfId="12369" priority="3765" stopIfTrue="1" operator="containsText" text="NC">
      <formula>NOT(ISERROR(SEARCH("NC",I1075)))</formula>
    </cfRule>
  </conditionalFormatting>
  <conditionalFormatting sqref="I1082:I1084">
    <cfRule type="containsText" dxfId="12368" priority="3766" stopIfTrue="1" operator="containsText" text="NS">
      <formula>NOT(ISERROR(SEARCH("NS",I1082:I1084)))</formula>
    </cfRule>
  </conditionalFormatting>
  <conditionalFormatting sqref="I1082:I1084">
    <cfRule type="containsText" dxfId="12367" priority="3767" stopIfTrue="1" operator="containsText" text="DW">
      <formula>NOT(ISERROR(SEARCH("DW",I1082:I1084)))</formula>
    </cfRule>
  </conditionalFormatting>
  <conditionalFormatting sqref="I1082:I1084">
    <cfRule type="containsText" dxfId="12366" priority="3768" stopIfTrue="1" operator="containsText" text="NC">
      <formula>NOT(ISERROR(SEARCH("NC",I1082:I1084)))</formula>
    </cfRule>
  </conditionalFormatting>
  <conditionalFormatting sqref="I1126">
    <cfRule type="containsText" dxfId="12365" priority="3769" stopIfTrue="1" operator="containsText" text="NS">
      <formula>NOT(ISERROR(SEARCH("NS",I1126)))</formula>
    </cfRule>
  </conditionalFormatting>
  <conditionalFormatting sqref="I1126">
    <cfRule type="containsText" dxfId="12364" priority="3770" stopIfTrue="1" operator="containsText" text="DW">
      <formula>NOT(ISERROR(SEARCH("DW",I1126)))</formula>
    </cfRule>
  </conditionalFormatting>
  <conditionalFormatting sqref="I1126">
    <cfRule type="containsText" dxfId="12363" priority="3771" stopIfTrue="1" operator="containsText" text="NC">
      <formula>NOT(ISERROR(SEARCH("NC",I1126)))</formula>
    </cfRule>
  </conditionalFormatting>
  <conditionalFormatting sqref="I1133:I1135">
    <cfRule type="containsText" dxfId="12362" priority="3772" stopIfTrue="1" operator="containsText" text="NS">
      <formula>NOT(ISERROR(SEARCH("NS",I1133:I1135)))</formula>
    </cfRule>
  </conditionalFormatting>
  <conditionalFormatting sqref="I1133:I1135">
    <cfRule type="containsText" dxfId="12361" priority="3773" stopIfTrue="1" operator="containsText" text="DW">
      <formula>NOT(ISERROR(SEARCH("DW",I1133:I1135)))</formula>
    </cfRule>
  </conditionalFormatting>
  <conditionalFormatting sqref="I1133:I1135">
    <cfRule type="containsText" dxfId="12360" priority="3774" stopIfTrue="1" operator="containsText" text="NC">
      <formula>NOT(ISERROR(SEARCH("NC",I1133:I1135)))</formula>
    </cfRule>
  </conditionalFormatting>
  <conditionalFormatting sqref="I1177">
    <cfRule type="containsText" dxfId="12359" priority="3775" stopIfTrue="1" operator="containsText" text="NS">
      <formula>NOT(ISERROR(SEARCH("NS",I1177)))</formula>
    </cfRule>
  </conditionalFormatting>
  <conditionalFormatting sqref="I1177">
    <cfRule type="containsText" dxfId="12358" priority="3776" stopIfTrue="1" operator="containsText" text="DW">
      <formula>NOT(ISERROR(SEARCH("DW",I1177)))</formula>
    </cfRule>
  </conditionalFormatting>
  <conditionalFormatting sqref="I1177">
    <cfRule type="containsText" dxfId="12357" priority="3777" stopIfTrue="1" operator="containsText" text="NC">
      <formula>NOT(ISERROR(SEARCH("NC",I1177)))</formula>
    </cfRule>
  </conditionalFormatting>
  <conditionalFormatting sqref="I1184:I1186">
    <cfRule type="containsText" dxfId="12356" priority="3778" stopIfTrue="1" operator="containsText" text="NS">
      <formula>NOT(ISERROR(SEARCH("NS",I1184:I1186)))</formula>
    </cfRule>
  </conditionalFormatting>
  <conditionalFormatting sqref="I1184:I1186">
    <cfRule type="containsText" dxfId="12355" priority="3779" stopIfTrue="1" operator="containsText" text="DW">
      <formula>NOT(ISERROR(SEARCH("DW",I1184:I1186)))</formula>
    </cfRule>
  </conditionalFormatting>
  <conditionalFormatting sqref="I1184:I1186">
    <cfRule type="containsText" dxfId="12354" priority="3780" stopIfTrue="1" operator="containsText" text="NC">
      <formula>NOT(ISERROR(SEARCH("NC",I1184:I1186)))</formula>
    </cfRule>
  </conditionalFormatting>
  <conditionalFormatting sqref="I1228">
    <cfRule type="containsText" dxfId="12353" priority="3781" stopIfTrue="1" operator="containsText" text="NS">
      <formula>NOT(ISERROR(SEARCH("NS",I1228)))</formula>
    </cfRule>
  </conditionalFormatting>
  <conditionalFormatting sqref="I1228">
    <cfRule type="containsText" dxfId="12352" priority="3782" stopIfTrue="1" operator="containsText" text="DW">
      <formula>NOT(ISERROR(SEARCH("DW",I1228)))</formula>
    </cfRule>
  </conditionalFormatting>
  <conditionalFormatting sqref="I1228">
    <cfRule type="containsText" dxfId="12351" priority="3783" stopIfTrue="1" operator="containsText" text="NC">
      <formula>NOT(ISERROR(SEARCH("NC",I1228)))</formula>
    </cfRule>
  </conditionalFormatting>
  <conditionalFormatting sqref="I1235:I1237">
    <cfRule type="containsText" dxfId="12350" priority="3784" stopIfTrue="1" operator="containsText" text="NS">
      <formula>NOT(ISERROR(SEARCH("NS",I1235:I1237)))</formula>
    </cfRule>
  </conditionalFormatting>
  <conditionalFormatting sqref="I1235:I1237">
    <cfRule type="containsText" dxfId="12349" priority="3785" stopIfTrue="1" operator="containsText" text="DW">
      <formula>NOT(ISERROR(SEARCH("DW",I1235:I1237)))</formula>
    </cfRule>
  </conditionalFormatting>
  <conditionalFormatting sqref="I1235:I1237">
    <cfRule type="containsText" dxfId="12348" priority="3786" stopIfTrue="1" operator="containsText" text="NC">
      <formula>NOT(ISERROR(SEARCH("NC",I1235:I1237)))</formula>
    </cfRule>
  </conditionalFormatting>
  <conditionalFormatting sqref="I1279">
    <cfRule type="containsText" dxfId="12347" priority="3787" stopIfTrue="1" operator="containsText" text="NS">
      <formula>NOT(ISERROR(SEARCH("NS",I1279)))</formula>
    </cfRule>
  </conditionalFormatting>
  <conditionalFormatting sqref="I1279">
    <cfRule type="containsText" dxfId="12346" priority="3788" stopIfTrue="1" operator="containsText" text="DW">
      <formula>NOT(ISERROR(SEARCH("DW",I1279)))</formula>
    </cfRule>
  </conditionalFormatting>
  <conditionalFormatting sqref="I1279">
    <cfRule type="containsText" dxfId="12345" priority="3789" stopIfTrue="1" operator="containsText" text="NC">
      <formula>NOT(ISERROR(SEARCH("NC",I1279)))</formula>
    </cfRule>
  </conditionalFormatting>
  <conditionalFormatting sqref="I1286:I1288">
    <cfRule type="containsText" dxfId="12344" priority="3790" stopIfTrue="1" operator="containsText" text="NS">
      <formula>NOT(ISERROR(SEARCH("NS",I1286:I1288)))</formula>
    </cfRule>
  </conditionalFormatting>
  <conditionalFormatting sqref="I1286:I1288">
    <cfRule type="containsText" dxfId="12343" priority="3791" stopIfTrue="1" operator="containsText" text="DW">
      <formula>NOT(ISERROR(SEARCH("DW",I1286:I1288)))</formula>
    </cfRule>
  </conditionalFormatting>
  <conditionalFormatting sqref="I1286:I1288">
    <cfRule type="containsText" dxfId="12342" priority="3792" stopIfTrue="1" operator="containsText" text="NC">
      <formula>NOT(ISERROR(SEARCH("NC",I1286:I1288)))</formula>
    </cfRule>
  </conditionalFormatting>
  <conditionalFormatting sqref="I1330">
    <cfRule type="containsText" dxfId="12341" priority="3793" stopIfTrue="1" operator="containsText" text="NS">
      <formula>NOT(ISERROR(SEARCH("NS",I1330)))</formula>
    </cfRule>
  </conditionalFormatting>
  <conditionalFormatting sqref="I1330">
    <cfRule type="containsText" dxfId="12340" priority="3794" stopIfTrue="1" operator="containsText" text="DW">
      <formula>NOT(ISERROR(SEARCH("DW",I1330)))</formula>
    </cfRule>
  </conditionalFormatting>
  <conditionalFormatting sqref="I1330">
    <cfRule type="containsText" dxfId="12339" priority="3795" stopIfTrue="1" operator="containsText" text="NC">
      <formula>NOT(ISERROR(SEARCH("NC",I1330)))</formula>
    </cfRule>
  </conditionalFormatting>
  <conditionalFormatting sqref="I1337:I1339">
    <cfRule type="containsText" dxfId="12338" priority="3796" stopIfTrue="1" operator="containsText" text="NS">
      <formula>NOT(ISERROR(SEARCH("NS",I1337:I1339)))</formula>
    </cfRule>
  </conditionalFormatting>
  <conditionalFormatting sqref="I1337:I1339">
    <cfRule type="containsText" dxfId="12337" priority="3797" stopIfTrue="1" operator="containsText" text="DW">
      <formula>NOT(ISERROR(SEARCH("DW",I1337:I1339)))</formula>
    </cfRule>
  </conditionalFormatting>
  <conditionalFormatting sqref="I1337:I1339">
    <cfRule type="containsText" dxfId="12336" priority="3798" stopIfTrue="1" operator="containsText" text="NC">
      <formula>NOT(ISERROR(SEARCH("NC",I1337:I1339)))</formula>
    </cfRule>
  </conditionalFormatting>
  <conditionalFormatting sqref="I1381">
    <cfRule type="containsText" dxfId="12335" priority="3799" stopIfTrue="1" operator="containsText" text="NS">
      <formula>NOT(ISERROR(SEARCH("NS",I1381)))</formula>
    </cfRule>
  </conditionalFormatting>
  <conditionalFormatting sqref="I1381">
    <cfRule type="containsText" dxfId="12334" priority="3800" stopIfTrue="1" operator="containsText" text="DW">
      <formula>NOT(ISERROR(SEARCH("DW",I1381)))</formula>
    </cfRule>
  </conditionalFormatting>
  <conditionalFormatting sqref="I1381">
    <cfRule type="containsText" dxfId="12333" priority="3801" stopIfTrue="1" operator="containsText" text="NC">
      <formula>NOT(ISERROR(SEARCH("NC",I1381)))</formula>
    </cfRule>
  </conditionalFormatting>
  <conditionalFormatting sqref="I1388:I1390">
    <cfRule type="containsText" dxfId="12332" priority="3802" stopIfTrue="1" operator="containsText" text="NS">
      <formula>NOT(ISERROR(SEARCH("NS",I1388:I1390)))</formula>
    </cfRule>
  </conditionalFormatting>
  <conditionalFormatting sqref="I1388:I1390">
    <cfRule type="containsText" dxfId="12331" priority="3803" stopIfTrue="1" operator="containsText" text="DW">
      <formula>NOT(ISERROR(SEARCH("DW",I1388:I1390)))</formula>
    </cfRule>
  </conditionalFormatting>
  <conditionalFormatting sqref="I1388:I1390">
    <cfRule type="containsText" dxfId="12330" priority="3804" stopIfTrue="1" operator="containsText" text="NC">
      <formula>NOT(ISERROR(SEARCH("NC",I1388:I1390)))</formula>
    </cfRule>
  </conditionalFormatting>
  <conditionalFormatting sqref="I1432">
    <cfRule type="containsText" dxfId="12329" priority="3805" stopIfTrue="1" operator="containsText" text="NS">
      <formula>NOT(ISERROR(SEARCH("NS",I1432)))</formula>
    </cfRule>
  </conditionalFormatting>
  <conditionalFormatting sqref="I1432">
    <cfRule type="containsText" dxfId="12328" priority="3806" stopIfTrue="1" operator="containsText" text="DW">
      <formula>NOT(ISERROR(SEARCH("DW",I1432)))</formula>
    </cfRule>
  </conditionalFormatting>
  <conditionalFormatting sqref="I1432">
    <cfRule type="containsText" dxfId="12327" priority="3807" stopIfTrue="1" operator="containsText" text="NC">
      <formula>NOT(ISERROR(SEARCH("NC",I1432)))</formula>
    </cfRule>
  </conditionalFormatting>
  <conditionalFormatting sqref="I1439:I1441">
    <cfRule type="containsText" dxfId="12326" priority="3808" stopIfTrue="1" operator="containsText" text="NS">
      <formula>NOT(ISERROR(SEARCH("NS",I1439:I1441)))</formula>
    </cfRule>
  </conditionalFormatting>
  <conditionalFormatting sqref="I1439:I1441">
    <cfRule type="containsText" dxfId="12325" priority="3809" stopIfTrue="1" operator="containsText" text="DW">
      <formula>NOT(ISERROR(SEARCH("DW",I1439:I1441)))</formula>
    </cfRule>
  </conditionalFormatting>
  <conditionalFormatting sqref="I1439:I1441">
    <cfRule type="containsText" dxfId="12324" priority="3810" stopIfTrue="1" operator="containsText" text="NC">
      <formula>NOT(ISERROR(SEARCH("NC",I1439:I1441)))</formula>
    </cfRule>
  </conditionalFormatting>
  <conditionalFormatting sqref="I1483">
    <cfRule type="containsText" dxfId="12323" priority="3811" stopIfTrue="1" operator="containsText" text="NS">
      <formula>NOT(ISERROR(SEARCH("NS",I1483)))</formula>
    </cfRule>
  </conditionalFormatting>
  <conditionalFormatting sqref="I1483">
    <cfRule type="containsText" dxfId="12322" priority="3812" stopIfTrue="1" operator="containsText" text="DW">
      <formula>NOT(ISERROR(SEARCH("DW",I1483)))</formula>
    </cfRule>
  </conditionalFormatting>
  <conditionalFormatting sqref="I1483">
    <cfRule type="containsText" dxfId="12321" priority="3813" stopIfTrue="1" operator="containsText" text="NC">
      <formula>NOT(ISERROR(SEARCH("NC",I1483)))</formula>
    </cfRule>
  </conditionalFormatting>
  <conditionalFormatting sqref="I1490:I1492">
    <cfRule type="containsText" dxfId="12320" priority="3814" stopIfTrue="1" operator="containsText" text="NS">
      <formula>NOT(ISERROR(SEARCH("NS",I1490:I1492)))</formula>
    </cfRule>
  </conditionalFormatting>
  <conditionalFormatting sqref="I1490:I1492">
    <cfRule type="containsText" dxfId="12319" priority="3815" stopIfTrue="1" operator="containsText" text="DW">
      <formula>NOT(ISERROR(SEARCH("DW",I1490:I1492)))</formula>
    </cfRule>
  </conditionalFormatting>
  <conditionalFormatting sqref="I1490:I1492">
    <cfRule type="containsText" dxfId="12318" priority="3816" stopIfTrue="1" operator="containsText" text="NC">
      <formula>NOT(ISERROR(SEARCH("NC",I1490:I1492)))</formula>
    </cfRule>
  </conditionalFormatting>
  <conditionalFormatting sqref="I1534">
    <cfRule type="containsText" dxfId="12317" priority="3817" stopIfTrue="1" operator="containsText" text="NS">
      <formula>NOT(ISERROR(SEARCH("NS",I1534)))</formula>
    </cfRule>
  </conditionalFormatting>
  <conditionalFormatting sqref="I1534">
    <cfRule type="containsText" dxfId="12316" priority="3818" stopIfTrue="1" operator="containsText" text="DW">
      <formula>NOT(ISERROR(SEARCH("DW",I1534)))</formula>
    </cfRule>
  </conditionalFormatting>
  <conditionalFormatting sqref="I1534">
    <cfRule type="containsText" dxfId="12315" priority="3819" stopIfTrue="1" operator="containsText" text="NC">
      <formula>NOT(ISERROR(SEARCH("NC",I1534)))</formula>
    </cfRule>
  </conditionalFormatting>
  <conditionalFormatting sqref="I1541:I1543">
    <cfRule type="containsText" dxfId="12314" priority="3820" stopIfTrue="1" operator="containsText" text="NS">
      <formula>NOT(ISERROR(SEARCH("NS",I1541:I1543)))</formula>
    </cfRule>
  </conditionalFormatting>
  <conditionalFormatting sqref="I1541:I1543">
    <cfRule type="containsText" dxfId="12313" priority="3821" stopIfTrue="1" operator="containsText" text="DW">
      <formula>NOT(ISERROR(SEARCH("DW",I1541:I1543)))</formula>
    </cfRule>
  </conditionalFormatting>
  <conditionalFormatting sqref="I1541:I1543">
    <cfRule type="containsText" dxfId="12312" priority="3822" stopIfTrue="1" operator="containsText" text="NC">
      <formula>NOT(ISERROR(SEARCH("NC",I1541:I1543)))</formula>
    </cfRule>
  </conditionalFormatting>
  <conditionalFormatting sqref="I1585">
    <cfRule type="containsText" dxfId="12311" priority="3823" stopIfTrue="1" operator="containsText" text="NS">
      <formula>NOT(ISERROR(SEARCH("NS",I1585)))</formula>
    </cfRule>
  </conditionalFormatting>
  <conditionalFormatting sqref="I1585">
    <cfRule type="containsText" dxfId="12310" priority="3824" stopIfTrue="1" operator="containsText" text="DW">
      <formula>NOT(ISERROR(SEARCH("DW",I1585)))</formula>
    </cfRule>
  </conditionalFormatting>
  <conditionalFormatting sqref="I1585">
    <cfRule type="containsText" dxfId="12309" priority="3825" stopIfTrue="1" operator="containsText" text="NC">
      <formula>NOT(ISERROR(SEARCH("NC",I1585)))</formula>
    </cfRule>
  </conditionalFormatting>
  <conditionalFormatting sqref="I1592:I1594">
    <cfRule type="containsText" dxfId="12308" priority="3826" stopIfTrue="1" operator="containsText" text="NS">
      <formula>NOT(ISERROR(SEARCH("NS",I1592:I1594)))</formula>
    </cfRule>
  </conditionalFormatting>
  <conditionalFormatting sqref="I1592:I1594">
    <cfRule type="containsText" dxfId="12307" priority="3827" stopIfTrue="1" operator="containsText" text="DW">
      <formula>NOT(ISERROR(SEARCH("DW",I1592:I1594)))</formula>
    </cfRule>
  </conditionalFormatting>
  <conditionalFormatting sqref="I1592:I1594">
    <cfRule type="containsText" dxfId="12306" priority="3828" stopIfTrue="1" operator="containsText" text="NC">
      <formula>NOT(ISERROR(SEARCH("NC",I1592:I1594)))</formula>
    </cfRule>
  </conditionalFormatting>
  <conditionalFormatting sqref="I1636">
    <cfRule type="containsText" dxfId="12305" priority="3829" stopIfTrue="1" operator="containsText" text="NS">
      <formula>NOT(ISERROR(SEARCH("NS",I1636)))</formula>
    </cfRule>
  </conditionalFormatting>
  <conditionalFormatting sqref="I1636">
    <cfRule type="containsText" dxfId="12304" priority="3830" stopIfTrue="1" operator="containsText" text="DW">
      <formula>NOT(ISERROR(SEARCH("DW",I1636)))</formula>
    </cfRule>
  </conditionalFormatting>
  <conditionalFormatting sqref="I1636">
    <cfRule type="containsText" dxfId="12303" priority="3831" stopIfTrue="1" operator="containsText" text="NC">
      <formula>NOT(ISERROR(SEARCH("NC",I1636)))</formula>
    </cfRule>
  </conditionalFormatting>
  <conditionalFormatting sqref="I1643:I1645">
    <cfRule type="containsText" dxfId="12302" priority="3832" stopIfTrue="1" operator="containsText" text="NS">
      <formula>NOT(ISERROR(SEARCH("NS",I1643:I1645)))</formula>
    </cfRule>
  </conditionalFormatting>
  <conditionalFormatting sqref="I1643:I1645">
    <cfRule type="containsText" dxfId="12301" priority="3833" stopIfTrue="1" operator="containsText" text="DW">
      <formula>NOT(ISERROR(SEARCH("DW",I1643:I1645)))</formula>
    </cfRule>
  </conditionalFormatting>
  <conditionalFormatting sqref="I1643:I1645">
    <cfRule type="containsText" dxfId="12300" priority="3834" stopIfTrue="1" operator="containsText" text="NC">
      <formula>NOT(ISERROR(SEARCH("NC",I1643:I1645)))</formula>
    </cfRule>
  </conditionalFormatting>
  <conditionalFormatting sqref="I1789">
    <cfRule type="containsText" dxfId="12299" priority="3847" stopIfTrue="1" operator="containsText" text="NS">
      <formula>NOT(ISERROR(SEARCH("NS",I1789)))</formula>
    </cfRule>
  </conditionalFormatting>
  <conditionalFormatting sqref="I1789">
    <cfRule type="containsText" dxfId="12298" priority="3848" stopIfTrue="1" operator="containsText" text="DW">
      <formula>NOT(ISERROR(SEARCH("DW",I1789)))</formula>
    </cfRule>
  </conditionalFormatting>
  <conditionalFormatting sqref="I1789">
    <cfRule type="containsText" dxfId="12297" priority="3849" stopIfTrue="1" operator="containsText" text="NC">
      <formula>NOT(ISERROR(SEARCH("NC",I1789)))</formula>
    </cfRule>
  </conditionalFormatting>
  <conditionalFormatting sqref="I1796:I1798">
    <cfRule type="containsText" dxfId="12296" priority="3850" stopIfTrue="1" operator="containsText" text="NS">
      <formula>NOT(ISERROR(SEARCH("NS",I1796:I1798)))</formula>
    </cfRule>
  </conditionalFormatting>
  <conditionalFormatting sqref="I1796:I1798">
    <cfRule type="containsText" dxfId="12295" priority="3851" stopIfTrue="1" operator="containsText" text="DW">
      <formula>NOT(ISERROR(SEARCH("DW",I1796:I1798)))</formula>
    </cfRule>
  </conditionalFormatting>
  <conditionalFormatting sqref="I1796:I1798">
    <cfRule type="containsText" dxfId="12294" priority="3852" stopIfTrue="1" operator="containsText" text="NC">
      <formula>NOT(ISERROR(SEARCH("NC",I1796:I1798)))</formula>
    </cfRule>
  </conditionalFormatting>
  <conditionalFormatting sqref="I1840">
    <cfRule type="containsText" dxfId="12293" priority="3853" stopIfTrue="1" operator="containsText" text="NS">
      <formula>NOT(ISERROR(SEARCH("NS",I1840)))</formula>
    </cfRule>
  </conditionalFormatting>
  <conditionalFormatting sqref="I1840">
    <cfRule type="containsText" dxfId="12292" priority="3854" stopIfTrue="1" operator="containsText" text="DW">
      <formula>NOT(ISERROR(SEARCH("DW",I1840)))</formula>
    </cfRule>
  </conditionalFormatting>
  <conditionalFormatting sqref="I1840">
    <cfRule type="containsText" dxfId="12291" priority="3855" stopIfTrue="1" operator="containsText" text="NC">
      <formula>NOT(ISERROR(SEARCH("NC",I1840)))</formula>
    </cfRule>
  </conditionalFormatting>
  <conditionalFormatting sqref="I1847:I1849">
    <cfRule type="containsText" dxfId="12290" priority="3856" stopIfTrue="1" operator="containsText" text="NS">
      <formula>NOT(ISERROR(SEARCH("NS",I1847:I1849)))</formula>
    </cfRule>
  </conditionalFormatting>
  <conditionalFormatting sqref="I1847:I1849">
    <cfRule type="containsText" dxfId="12289" priority="3857" stopIfTrue="1" operator="containsText" text="DW">
      <formula>NOT(ISERROR(SEARCH("DW",I1847:I1849)))</formula>
    </cfRule>
  </conditionalFormatting>
  <conditionalFormatting sqref="I1847:I1849">
    <cfRule type="containsText" dxfId="12288" priority="3858" stopIfTrue="1" operator="containsText" text="NC">
      <formula>NOT(ISERROR(SEARCH("NC",I1847:I1849)))</formula>
    </cfRule>
  </conditionalFormatting>
  <conditionalFormatting sqref="I1891">
    <cfRule type="containsText" dxfId="12287" priority="3859" stopIfTrue="1" operator="containsText" text="NS">
      <formula>NOT(ISERROR(SEARCH("NS",I1891)))</formula>
    </cfRule>
  </conditionalFormatting>
  <conditionalFormatting sqref="I1891">
    <cfRule type="containsText" dxfId="12286" priority="3860" stopIfTrue="1" operator="containsText" text="DW">
      <formula>NOT(ISERROR(SEARCH("DW",I1891)))</formula>
    </cfRule>
  </conditionalFormatting>
  <conditionalFormatting sqref="I1891">
    <cfRule type="containsText" dxfId="12285" priority="3861" stopIfTrue="1" operator="containsText" text="NC">
      <formula>NOT(ISERROR(SEARCH("NC",I1891)))</formula>
    </cfRule>
  </conditionalFormatting>
  <conditionalFormatting sqref="I1898:I1900">
    <cfRule type="containsText" dxfId="12284" priority="3862" stopIfTrue="1" operator="containsText" text="NS">
      <formula>NOT(ISERROR(SEARCH("NS",I1898:I1900)))</formula>
    </cfRule>
  </conditionalFormatting>
  <conditionalFormatting sqref="I1898:I1900">
    <cfRule type="containsText" dxfId="12283" priority="3863" stopIfTrue="1" operator="containsText" text="DW">
      <formula>NOT(ISERROR(SEARCH("DW",I1898:I1900)))</formula>
    </cfRule>
  </conditionalFormatting>
  <conditionalFormatting sqref="I1898:I1900">
    <cfRule type="containsText" dxfId="12282" priority="3864" stopIfTrue="1" operator="containsText" text="NC">
      <formula>NOT(ISERROR(SEARCH("NC",I1898:I1900)))</formula>
    </cfRule>
  </conditionalFormatting>
  <conditionalFormatting sqref="I1941">
    <cfRule type="containsText" dxfId="12281" priority="3865" stopIfTrue="1" operator="containsText" text="NS">
      <formula>NOT(ISERROR(SEARCH("NS",I1941)))</formula>
    </cfRule>
  </conditionalFormatting>
  <conditionalFormatting sqref="I1941">
    <cfRule type="containsText" dxfId="12280" priority="3866" stopIfTrue="1" operator="containsText" text="DW">
      <formula>NOT(ISERROR(SEARCH("DW",I1941)))</formula>
    </cfRule>
  </conditionalFormatting>
  <conditionalFormatting sqref="I1941">
    <cfRule type="containsText" dxfId="12279" priority="3867" stopIfTrue="1" operator="containsText" text="NC">
      <formula>NOT(ISERROR(SEARCH("NC",I1941)))</formula>
    </cfRule>
  </conditionalFormatting>
  <conditionalFormatting sqref="I1946">
    <cfRule type="containsText" dxfId="12278" priority="3868" stopIfTrue="1" operator="containsText" text="NS">
      <formula>NOT(ISERROR(SEARCH("NS",I1946)))</formula>
    </cfRule>
  </conditionalFormatting>
  <conditionalFormatting sqref="I1946">
    <cfRule type="containsText" dxfId="12277" priority="3869" stopIfTrue="1" operator="containsText" text="DW">
      <formula>NOT(ISERROR(SEARCH("DW",I1946)))</formula>
    </cfRule>
  </conditionalFormatting>
  <conditionalFormatting sqref="I1946">
    <cfRule type="containsText" dxfId="12276" priority="3870" stopIfTrue="1" operator="containsText" text="NC">
      <formula>NOT(ISERROR(SEARCH("NC",I1946)))</formula>
    </cfRule>
  </conditionalFormatting>
  <conditionalFormatting sqref="I1949:I1950">
    <cfRule type="containsText" dxfId="12275" priority="3871" stopIfTrue="1" operator="containsText" text="NS">
      <formula>NOT(ISERROR(SEARCH("NS",I1949:I1950)))</formula>
    </cfRule>
  </conditionalFormatting>
  <conditionalFormatting sqref="I1949:I1950">
    <cfRule type="containsText" dxfId="12274" priority="3872" stopIfTrue="1" operator="containsText" text="DW">
      <formula>NOT(ISERROR(SEARCH("DW",I1949:I1950)))</formula>
    </cfRule>
  </conditionalFormatting>
  <conditionalFormatting sqref="I1949:I1950">
    <cfRule type="containsText" dxfId="12273" priority="3873" stopIfTrue="1" operator="containsText" text="NC">
      <formula>NOT(ISERROR(SEARCH("NC",I1949:I1950)))</formula>
    </cfRule>
  </conditionalFormatting>
  <conditionalFormatting sqref="I1992">
    <cfRule type="containsText" dxfId="12272" priority="3874" stopIfTrue="1" operator="containsText" text="NS">
      <formula>NOT(ISERROR(SEARCH("NS",I1992)))</formula>
    </cfRule>
  </conditionalFormatting>
  <conditionalFormatting sqref="I1992">
    <cfRule type="containsText" dxfId="12271" priority="3875" stopIfTrue="1" operator="containsText" text="DW">
      <formula>NOT(ISERROR(SEARCH("DW",I1992)))</formula>
    </cfRule>
  </conditionalFormatting>
  <conditionalFormatting sqref="I1992">
    <cfRule type="containsText" dxfId="12270" priority="3876" stopIfTrue="1" operator="containsText" text="NC">
      <formula>NOT(ISERROR(SEARCH("NC",I1992)))</formula>
    </cfRule>
  </conditionalFormatting>
  <conditionalFormatting sqref="I1997">
    <cfRule type="containsText" dxfId="12269" priority="3877" stopIfTrue="1" operator="containsText" text="NS">
      <formula>NOT(ISERROR(SEARCH("NS",I1997)))</formula>
    </cfRule>
  </conditionalFormatting>
  <conditionalFormatting sqref="I1997">
    <cfRule type="containsText" dxfId="12268" priority="3878" stopIfTrue="1" operator="containsText" text="DW">
      <formula>NOT(ISERROR(SEARCH("DW",I1997)))</formula>
    </cfRule>
  </conditionalFormatting>
  <conditionalFormatting sqref="I1997">
    <cfRule type="containsText" dxfId="12267" priority="3879" stopIfTrue="1" operator="containsText" text="NC">
      <formula>NOT(ISERROR(SEARCH("NC",I1997)))</formula>
    </cfRule>
  </conditionalFormatting>
  <conditionalFormatting sqref="I2000:I2001">
    <cfRule type="containsText" dxfId="12266" priority="3880" stopIfTrue="1" operator="containsText" text="NS">
      <formula>NOT(ISERROR(SEARCH("NS",I2000:I2001)))</formula>
    </cfRule>
  </conditionalFormatting>
  <conditionalFormatting sqref="I2000:I2001">
    <cfRule type="containsText" dxfId="12265" priority="3881" stopIfTrue="1" operator="containsText" text="DW">
      <formula>NOT(ISERROR(SEARCH("DW",I2000:I2001)))</formula>
    </cfRule>
  </conditionalFormatting>
  <conditionalFormatting sqref="I2000:I2001">
    <cfRule type="containsText" dxfId="12264" priority="3882" stopIfTrue="1" operator="containsText" text="NC">
      <formula>NOT(ISERROR(SEARCH("NC",I2000:I2001)))</formula>
    </cfRule>
  </conditionalFormatting>
  <conditionalFormatting sqref="I2044">
    <cfRule type="containsText" dxfId="12263" priority="3883" stopIfTrue="1" operator="containsText" text="NS">
      <formula>NOT(ISERROR(SEARCH("NS",I2044)))</formula>
    </cfRule>
  </conditionalFormatting>
  <conditionalFormatting sqref="I2044">
    <cfRule type="containsText" dxfId="12262" priority="3884" stopIfTrue="1" operator="containsText" text="DW">
      <formula>NOT(ISERROR(SEARCH("DW",I2044)))</formula>
    </cfRule>
  </conditionalFormatting>
  <conditionalFormatting sqref="I2044">
    <cfRule type="containsText" dxfId="12261" priority="3885" stopIfTrue="1" operator="containsText" text="NC">
      <formula>NOT(ISERROR(SEARCH("NC",I2044)))</formula>
    </cfRule>
  </conditionalFormatting>
  <conditionalFormatting sqref="I2051:I2053">
    <cfRule type="containsText" dxfId="12260" priority="3886" stopIfTrue="1" operator="containsText" text="NS">
      <formula>NOT(ISERROR(SEARCH("NS",I2051:I2053)))</formula>
    </cfRule>
  </conditionalFormatting>
  <conditionalFormatting sqref="I2051:I2053">
    <cfRule type="containsText" dxfId="12259" priority="3887" stopIfTrue="1" operator="containsText" text="DW">
      <formula>NOT(ISERROR(SEARCH("DW",I2051:I2053)))</formula>
    </cfRule>
  </conditionalFormatting>
  <conditionalFormatting sqref="I2051:I2053">
    <cfRule type="containsText" dxfId="12258" priority="3888" stopIfTrue="1" operator="containsText" text="NC">
      <formula>NOT(ISERROR(SEARCH("NC",I2051:I2053)))</formula>
    </cfRule>
  </conditionalFormatting>
  <conditionalFormatting sqref="I2095">
    <cfRule type="containsText" dxfId="12257" priority="3889" stopIfTrue="1" operator="containsText" text="NS">
      <formula>NOT(ISERROR(SEARCH("NS",I2095)))</formula>
    </cfRule>
  </conditionalFormatting>
  <conditionalFormatting sqref="I2095">
    <cfRule type="containsText" dxfId="12256" priority="3890" stopIfTrue="1" operator="containsText" text="DW">
      <formula>NOT(ISERROR(SEARCH("DW",I2095)))</formula>
    </cfRule>
  </conditionalFormatting>
  <conditionalFormatting sqref="I2095">
    <cfRule type="containsText" dxfId="12255" priority="3891" stopIfTrue="1" operator="containsText" text="NC">
      <formula>NOT(ISERROR(SEARCH("NC",I2095)))</formula>
    </cfRule>
  </conditionalFormatting>
  <conditionalFormatting sqref="I2102:I2104">
    <cfRule type="containsText" dxfId="12254" priority="3892" stopIfTrue="1" operator="containsText" text="NS">
      <formula>NOT(ISERROR(SEARCH("NS",I2102:I2104)))</formula>
    </cfRule>
  </conditionalFormatting>
  <conditionalFormatting sqref="I2102:I2104">
    <cfRule type="containsText" dxfId="12253" priority="3893" stopIfTrue="1" operator="containsText" text="DW">
      <formula>NOT(ISERROR(SEARCH("DW",I2102:I2104)))</formula>
    </cfRule>
  </conditionalFormatting>
  <conditionalFormatting sqref="I2102:I2104">
    <cfRule type="containsText" dxfId="12252" priority="3894" stopIfTrue="1" operator="containsText" text="NC">
      <formula>NOT(ISERROR(SEARCH("NC",I2102:I2104)))</formula>
    </cfRule>
  </conditionalFormatting>
  <conditionalFormatting sqref="I2146">
    <cfRule type="containsText" dxfId="12251" priority="3895" stopIfTrue="1" operator="containsText" text="NS">
      <formula>NOT(ISERROR(SEARCH("NS",I2146)))</formula>
    </cfRule>
  </conditionalFormatting>
  <conditionalFormatting sqref="I2146">
    <cfRule type="containsText" dxfId="12250" priority="3896" stopIfTrue="1" operator="containsText" text="DW">
      <formula>NOT(ISERROR(SEARCH("DW",I2146)))</formula>
    </cfRule>
  </conditionalFormatting>
  <conditionalFormatting sqref="I2146">
    <cfRule type="containsText" dxfId="12249" priority="3897" stopIfTrue="1" operator="containsText" text="NC">
      <formula>NOT(ISERROR(SEARCH("NC",I2146)))</formula>
    </cfRule>
  </conditionalFormatting>
  <conditionalFormatting sqref="I2153:I2155">
    <cfRule type="containsText" dxfId="12248" priority="3898" stopIfTrue="1" operator="containsText" text="NS">
      <formula>NOT(ISERROR(SEARCH("NS",I2153:I2155)))</formula>
    </cfRule>
  </conditionalFormatting>
  <conditionalFormatting sqref="I2153:I2155">
    <cfRule type="containsText" dxfId="12247" priority="3899" stopIfTrue="1" operator="containsText" text="DW">
      <formula>NOT(ISERROR(SEARCH("DW",I2153:I2155)))</formula>
    </cfRule>
  </conditionalFormatting>
  <conditionalFormatting sqref="I2153:I2155">
    <cfRule type="containsText" dxfId="12246" priority="3900" stopIfTrue="1" operator="containsText" text="NC">
      <formula>NOT(ISERROR(SEARCH("NC",I2153:I2155)))</formula>
    </cfRule>
  </conditionalFormatting>
  <conditionalFormatting sqref="I2197">
    <cfRule type="containsText" dxfId="12245" priority="3901" stopIfTrue="1" operator="containsText" text="NS">
      <formula>NOT(ISERROR(SEARCH("NS",I2197)))</formula>
    </cfRule>
  </conditionalFormatting>
  <conditionalFormatting sqref="I2197">
    <cfRule type="containsText" dxfId="12244" priority="3902" stopIfTrue="1" operator="containsText" text="DW">
      <formula>NOT(ISERROR(SEARCH("DW",I2197)))</formula>
    </cfRule>
  </conditionalFormatting>
  <conditionalFormatting sqref="I2197">
    <cfRule type="containsText" dxfId="12243" priority="3903" stopIfTrue="1" operator="containsText" text="NC">
      <formula>NOT(ISERROR(SEARCH("NC",I2197)))</formula>
    </cfRule>
  </conditionalFormatting>
  <conditionalFormatting sqref="I2204:I2206">
    <cfRule type="containsText" dxfId="12242" priority="3904" stopIfTrue="1" operator="containsText" text="NS">
      <formula>NOT(ISERROR(SEARCH("NS",I2204:I2206)))</formula>
    </cfRule>
  </conditionalFormatting>
  <conditionalFormatting sqref="I2204:I2206">
    <cfRule type="containsText" dxfId="12241" priority="3905" stopIfTrue="1" operator="containsText" text="DW">
      <formula>NOT(ISERROR(SEARCH("DW",I2204:I2206)))</formula>
    </cfRule>
  </conditionalFormatting>
  <conditionalFormatting sqref="I2204:I2206">
    <cfRule type="containsText" dxfId="12240" priority="3906" stopIfTrue="1" operator="containsText" text="NC">
      <formula>NOT(ISERROR(SEARCH("NC",I2204:I2206)))</formula>
    </cfRule>
  </conditionalFormatting>
  <conditionalFormatting sqref="I2248">
    <cfRule type="containsText" dxfId="12239" priority="3907" stopIfTrue="1" operator="containsText" text="NS">
      <formula>NOT(ISERROR(SEARCH("NS",I2248)))</formula>
    </cfRule>
  </conditionalFormatting>
  <conditionalFormatting sqref="I2248">
    <cfRule type="containsText" dxfId="12238" priority="3908" stopIfTrue="1" operator="containsText" text="DW">
      <formula>NOT(ISERROR(SEARCH("DW",I2248)))</formula>
    </cfRule>
  </conditionalFormatting>
  <conditionalFormatting sqref="I2248">
    <cfRule type="containsText" dxfId="12237" priority="3909" stopIfTrue="1" operator="containsText" text="NC">
      <formula>NOT(ISERROR(SEARCH("NC",I2248)))</formula>
    </cfRule>
  </conditionalFormatting>
  <conditionalFormatting sqref="I2255:I2257">
    <cfRule type="containsText" dxfId="12236" priority="3910" stopIfTrue="1" operator="containsText" text="NS">
      <formula>NOT(ISERROR(SEARCH("NS",I2255:I2257)))</formula>
    </cfRule>
  </conditionalFormatting>
  <conditionalFormatting sqref="I2255:I2257">
    <cfRule type="containsText" dxfId="12235" priority="3911" stopIfTrue="1" operator="containsText" text="DW">
      <formula>NOT(ISERROR(SEARCH("DW",I2255:I2257)))</formula>
    </cfRule>
  </conditionalFormatting>
  <conditionalFormatting sqref="I2255:I2257">
    <cfRule type="containsText" dxfId="12234" priority="3912" stopIfTrue="1" operator="containsText" text="NC">
      <formula>NOT(ISERROR(SEARCH("NC",I2255:I2257)))</formula>
    </cfRule>
  </conditionalFormatting>
  <conditionalFormatting sqref="I2299">
    <cfRule type="containsText" dxfId="12233" priority="3913" stopIfTrue="1" operator="containsText" text="NS">
      <formula>NOT(ISERROR(SEARCH("NS",I2299)))</formula>
    </cfRule>
  </conditionalFormatting>
  <conditionalFormatting sqref="I2299">
    <cfRule type="containsText" dxfId="12232" priority="3914" stopIfTrue="1" operator="containsText" text="DW">
      <formula>NOT(ISERROR(SEARCH("DW",I2299)))</formula>
    </cfRule>
  </conditionalFormatting>
  <conditionalFormatting sqref="I2299">
    <cfRule type="containsText" dxfId="12231" priority="3915" stopIfTrue="1" operator="containsText" text="NC">
      <formula>NOT(ISERROR(SEARCH("NC",I2299)))</formula>
    </cfRule>
  </conditionalFormatting>
  <conditionalFormatting sqref="I2306:I2308">
    <cfRule type="containsText" dxfId="12230" priority="3916" stopIfTrue="1" operator="containsText" text="NS">
      <formula>NOT(ISERROR(SEARCH("NS",I2306:I2308)))</formula>
    </cfRule>
  </conditionalFormatting>
  <conditionalFormatting sqref="I2306:I2308">
    <cfRule type="containsText" dxfId="12229" priority="3917" stopIfTrue="1" operator="containsText" text="DW">
      <formula>NOT(ISERROR(SEARCH("DW",I2306:I2308)))</formula>
    </cfRule>
  </conditionalFormatting>
  <conditionalFormatting sqref="I2306:I2308">
    <cfRule type="containsText" dxfId="12228" priority="3918" stopIfTrue="1" operator="containsText" text="NC">
      <formula>NOT(ISERROR(SEARCH("NC",I2306:I2308)))</formula>
    </cfRule>
  </conditionalFormatting>
  <conditionalFormatting sqref="I2350">
    <cfRule type="containsText" dxfId="12227" priority="3919" stopIfTrue="1" operator="containsText" text="NS">
      <formula>NOT(ISERROR(SEARCH("NS",I2350)))</formula>
    </cfRule>
  </conditionalFormatting>
  <conditionalFormatting sqref="I2350">
    <cfRule type="containsText" dxfId="12226" priority="3920" stopIfTrue="1" operator="containsText" text="DW">
      <formula>NOT(ISERROR(SEARCH("DW",I2350)))</formula>
    </cfRule>
  </conditionalFormatting>
  <conditionalFormatting sqref="I2350">
    <cfRule type="containsText" dxfId="12225" priority="3921" stopIfTrue="1" operator="containsText" text="NC">
      <formula>NOT(ISERROR(SEARCH("NC",I2350)))</formula>
    </cfRule>
  </conditionalFormatting>
  <conditionalFormatting sqref="I2357:I2359">
    <cfRule type="containsText" dxfId="12224" priority="3922" stopIfTrue="1" operator="containsText" text="NS">
      <formula>NOT(ISERROR(SEARCH("NS",I2357:I2359)))</formula>
    </cfRule>
  </conditionalFormatting>
  <conditionalFormatting sqref="I2357:I2359">
    <cfRule type="containsText" dxfId="12223" priority="3923" stopIfTrue="1" operator="containsText" text="DW">
      <formula>NOT(ISERROR(SEARCH("DW",I2357:I2359)))</formula>
    </cfRule>
  </conditionalFormatting>
  <conditionalFormatting sqref="I2357:I2359">
    <cfRule type="containsText" dxfId="12222" priority="3924" stopIfTrue="1" operator="containsText" text="NC">
      <formula>NOT(ISERROR(SEARCH("NC",I2357:I2359)))</formula>
    </cfRule>
  </conditionalFormatting>
  <conditionalFormatting sqref="I2401">
    <cfRule type="containsText" dxfId="12221" priority="3925" stopIfTrue="1" operator="containsText" text="NS">
      <formula>NOT(ISERROR(SEARCH("NS",I2401)))</formula>
    </cfRule>
  </conditionalFormatting>
  <conditionalFormatting sqref="I2401">
    <cfRule type="containsText" dxfId="12220" priority="3926" stopIfTrue="1" operator="containsText" text="DW">
      <formula>NOT(ISERROR(SEARCH("DW",I2401)))</formula>
    </cfRule>
  </conditionalFormatting>
  <conditionalFormatting sqref="I2401">
    <cfRule type="containsText" dxfId="12219" priority="3927" stopIfTrue="1" operator="containsText" text="NC">
      <formula>NOT(ISERROR(SEARCH("NC",I2401)))</formula>
    </cfRule>
  </conditionalFormatting>
  <conditionalFormatting sqref="I2408:I2410">
    <cfRule type="containsText" dxfId="12218" priority="3928" stopIfTrue="1" operator="containsText" text="NS">
      <formula>NOT(ISERROR(SEARCH("NS",I2408:I2410)))</formula>
    </cfRule>
  </conditionalFormatting>
  <conditionalFormatting sqref="I2408:I2410">
    <cfRule type="containsText" dxfId="12217" priority="3929" stopIfTrue="1" operator="containsText" text="DW">
      <formula>NOT(ISERROR(SEARCH("DW",I2408:I2410)))</formula>
    </cfRule>
  </conditionalFormatting>
  <conditionalFormatting sqref="I2408:I2410">
    <cfRule type="containsText" dxfId="12216" priority="3930" stopIfTrue="1" operator="containsText" text="NC">
      <formula>NOT(ISERROR(SEARCH("NC",I2408:I2410)))</formula>
    </cfRule>
  </conditionalFormatting>
  <conditionalFormatting sqref="I2452">
    <cfRule type="containsText" dxfId="12215" priority="3931" stopIfTrue="1" operator="containsText" text="NS">
      <formula>NOT(ISERROR(SEARCH("NS",I2452)))</formula>
    </cfRule>
  </conditionalFormatting>
  <conditionalFormatting sqref="I2452">
    <cfRule type="containsText" dxfId="12214" priority="3932" stopIfTrue="1" operator="containsText" text="DW">
      <formula>NOT(ISERROR(SEARCH("DW",I2452)))</formula>
    </cfRule>
  </conditionalFormatting>
  <conditionalFormatting sqref="I2452">
    <cfRule type="containsText" dxfId="12213" priority="3933" stopIfTrue="1" operator="containsText" text="NC">
      <formula>NOT(ISERROR(SEARCH("NC",I2452)))</formula>
    </cfRule>
  </conditionalFormatting>
  <conditionalFormatting sqref="I2459:I2461">
    <cfRule type="containsText" dxfId="12212" priority="3934" stopIfTrue="1" operator="containsText" text="NS">
      <formula>NOT(ISERROR(SEARCH("NS",I2459:I2461)))</formula>
    </cfRule>
  </conditionalFormatting>
  <conditionalFormatting sqref="I2459:I2461">
    <cfRule type="containsText" dxfId="12211" priority="3935" stopIfTrue="1" operator="containsText" text="DW">
      <formula>NOT(ISERROR(SEARCH("DW",I2459:I2461)))</formula>
    </cfRule>
  </conditionalFormatting>
  <conditionalFormatting sqref="I2459:I2461">
    <cfRule type="containsText" dxfId="12210" priority="3936" stopIfTrue="1" operator="containsText" text="NC">
      <formula>NOT(ISERROR(SEARCH("NC",I2459:I2461)))</formula>
    </cfRule>
  </conditionalFormatting>
  <conditionalFormatting sqref="I2503">
    <cfRule type="containsText" dxfId="12209" priority="3937" stopIfTrue="1" operator="containsText" text="NS">
      <formula>NOT(ISERROR(SEARCH("NS",I2503)))</formula>
    </cfRule>
  </conditionalFormatting>
  <conditionalFormatting sqref="I2503">
    <cfRule type="containsText" dxfId="12208" priority="3938" stopIfTrue="1" operator="containsText" text="DW">
      <formula>NOT(ISERROR(SEARCH("DW",I2503)))</formula>
    </cfRule>
  </conditionalFormatting>
  <conditionalFormatting sqref="I2503">
    <cfRule type="containsText" dxfId="12207" priority="3939" stopIfTrue="1" operator="containsText" text="NC">
      <formula>NOT(ISERROR(SEARCH("NC",I2503)))</formula>
    </cfRule>
  </conditionalFormatting>
  <conditionalFormatting sqref="I2510:I2512">
    <cfRule type="containsText" dxfId="12206" priority="3940" stopIfTrue="1" operator="containsText" text="NS">
      <formula>NOT(ISERROR(SEARCH("NS",I2510:I2512)))</formula>
    </cfRule>
  </conditionalFormatting>
  <conditionalFormatting sqref="I2510:I2512">
    <cfRule type="containsText" dxfId="12205" priority="3941" stopIfTrue="1" operator="containsText" text="DW">
      <formula>NOT(ISERROR(SEARCH("DW",I2510:I2512)))</formula>
    </cfRule>
  </conditionalFormatting>
  <conditionalFormatting sqref="I2510:I2512">
    <cfRule type="containsText" dxfId="12204" priority="3942" stopIfTrue="1" operator="containsText" text="NC">
      <formula>NOT(ISERROR(SEARCH("NC",I2510:I2512)))</formula>
    </cfRule>
  </conditionalFormatting>
  <conditionalFormatting sqref="I2554">
    <cfRule type="containsText" dxfId="12203" priority="3943" stopIfTrue="1" operator="containsText" text="NS">
      <formula>NOT(ISERROR(SEARCH("NS",I2554)))</formula>
    </cfRule>
  </conditionalFormatting>
  <conditionalFormatting sqref="I2554">
    <cfRule type="containsText" dxfId="12202" priority="3944" stopIfTrue="1" operator="containsText" text="DW">
      <formula>NOT(ISERROR(SEARCH("DW",I2554)))</formula>
    </cfRule>
  </conditionalFormatting>
  <conditionalFormatting sqref="I2554">
    <cfRule type="containsText" dxfId="12201" priority="3945" stopIfTrue="1" operator="containsText" text="NC">
      <formula>NOT(ISERROR(SEARCH("NC",I2554)))</formula>
    </cfRule>
  </conditionalFormatting>
  <conditionalFormatting sqref="I2561:I2563">
    <cfRule type="containsText" dxfId="12200" priority="3946" stopIfTrue="1" operator="containsText" text="NS">
      <formula>NOT(ISERROR(SEARCH("NS",I2561:I2563)))</formula>
    </cfRule>
  </conditionalFormatting>
  <conditionalFormatting sqref="I2561:I2563">
    <cfRule type="containsText" dxfId="12199" priority="3947" stopIfTrue="1" operator="containsText" text="DW">
      <formula>NOT(ISERROR(SEARCH("DW",I2561:I2563)))</formula>
    </cfRule>
  </conditionalFormatting>
  <conditionalFormatting sqref="I2561:I2563">
    <cfRule type="containsText" dxfId="12198" priority="3948" stopIfTrue="1" operator="containsText" text="NC">
      <formula>NOT(ISERROR(SEARCH("NC",I2561:I2563)))</formula>
    </cfRule>
  </conditionalFormatting>
  <conditionalFormatting sqref="I2604">
    <cfRule type="containsText" dxfId="12197" priority="3949" stopIfTrue="1" operator="containsText" text="NS">
      <formula>NOT(ISERROR(SEARCH("NS",I2604)))</formula>
    </cfRule>
  </conditionalFormatting>
  <conditionalFormatting sqref="I2604">
    <cfRule type="containsText" dxfId="12196" priority="3950" stopIfTrue="1" operator="containsText" text="DW">
      <formula>NOT(ISERROR(SEARCH("DW",I2604)))</formula>
    </cfRule>
  </conditionalFormatting>
  <conditionalFormatting sqref="I2604">
    <cfRule type="containsText" dxfId="12195" priority="3951" stopIfTrue="1" operator="containsText" text="NC">
      <formula>NOT(ISERROR(SEARCH("NC",I2604)))</formula>
    </cfRule>
  </conditionalFormatting>
  <conditionalFormatting sqref="I2609">
    <cfRule type="containsText" dxfId="12194" priority="3952" stopIfTrue="1" operator="containsText" text="NS">
      <formula>NOT(ISERROR(SEARCH("NS",I2609)))</formula>
    </cfRule>
  </conditionalFormatting>
  <conditionalFormatting sqref="I2609">
    <cfRule type="containsText" dxfId="12193" priority="3953" stopIfTrue="1" operator="containsText" text="DW">
      <formula>NOT(ISERROR(SEARCH("DW",I2609)))</formula>
    </cfRule>
  </conditionalFormatting>
  <conditionalFormatting sqref="I2609">
    <cfRule type="containsText" dxfId="12192" priority="3954" stopIfTrue="1" operator="containsText" text="NC">
      <formula>NOT(ISERROR(SEARCH("NC",I2609)))</formula>
    </cfRule>
  </conditionalFormatting>
  <conditionalFormatting sqref="I2612:I2613">
    <cfRule type="containsText" dxfId="12191" priority="3955" stopIfTrue="1" operator="containsText" text="NS">
      <formula>NOT(ISERROR(SEARCH("NS",I2612:I2613)))</formula>
    </cfRule>
  </conditionalFormatting>
  <conditionalFormatting sqref="I2612:I2613">
    <cfRule type="containsText" dxfId="12190" priority="3956" stopIfTrue="1" operator="containsText" text="DW">
      <formula>NOT(ISERROR(SEARCH("DW",I2612:I2613)))</formula>
    </cfRule>
  </conditionalFormatting>
  <conditionalFormatting sqref="I2612:I2613">
    <cfRule type="containsText" dxfId="12189" priority="3957" stopIfTrue="1" operator="containsText" text="NC">
      <formula>NOT(ISERROR(SEARCH("NC",I2612:I2613)))</formula>
    </cfRule>
  </conditionalFormatting>
  <conditionalFormatting sqref="I2656">
    <cfRule type="containsText" dxfId="12188" priority="3958" stopIfTrue="1" operator="containsText" text="NS">
      <formula>NOT(ISERROR(SEARCH("NS",I2656)))</formula>
    </cfRule>
  </conditionalFormatting>
  <conditionalFormatting sqref="I2656">
    <cfRule type="containsText" dxfId="12187" priority="3959" stopIfTrue="1" operator="containsText" text="DW">
      <formula>NOT(ISERROR(SEARCH("DW",I2656)))</formula>
    </cfRule>
  </conditionalFormatting>
  <conditionalFormatting sqref="I2656">
    <cfRule type="containsText" dxfId="12186" priority="3960" stopIfTrue="1" operator="containsText" text="NC">
      <formula>NOT(ISERROR(SEARCH("NC",I2656)))</formula>
    </cfRule>
  </conditionalFormatting>
  <conditionalFormatting sqref="I2663:I2665">
    <cfRule type="containsText" dxfId="12185" priority="3961" stopIfTrue="1" operator="containsText" text="NS">
      <formula>NOT(ISERROR(SEARCH("NS",I2663:I2665)))</formula>
    </cfRule>
  </conditionalFormatting>
  <conditionalFormatting sqref="I2663:I2665">
    <cfRule type="containsText" dxfId="12184" priority="3962" stopIfTrue="1" operator="containsText" text="DW">
      <formula>NOT(ISERROR(SEARCH("DW",I2663:I2665)))</formula>
    </cfRule>
  </conditionalFormatting>
  <conditionalFormatting sqref="I2663:I2665">
    <cfRule type="containsText" dxfId="12183" priority="3963" stopIfTrue="1" operator="containsText" text="NC">
      <formula>NOT(ISERROR(SEARCH("NC",I2663:I2665)))</formula>
    </cfRule>
  </conditionalFormatting>
  <conditionalFormatting sqref="I364:I365">
    <cfRule type="containsText" dxfId="12182" priority="3964" stopIfTrue="1" operator="containsText" text="NS">
      <formula>NOT(ISERROR(SEARCH("NS",I364:I365)))</formula>
    </cfRule>
  </conditionalFormatting>
  <conditionalFormatting sqref="I364:I365">
    <cfRule type="containsText" dxfId="12181" priority="3965" stopIfTrue="1" operator="containsText" text="DW">
      <formula>NOT(ISERROR(SEARCH("DW",I364:I365)))</formula>
    </cfRule>
  </conditionalFormatting>
  <conditionalFormatting sqref="I364:I365">
    <cfRule type="containsText" dxfId="12180" priority="3966" stopIfTrue="1" operator="containsText" text="NC">
      <formula>NOT(ISERROR(SEARCH("NC",I364:I365)))</formula>
    </cfRule>
  </conditionalFormatting>
  <conditionalFormatting sqref="I362:I363">
    <cfRule type="containsText" dxfId="12179" priority="3967" stopIfTrue="1" operator="containsText" text="NS">
      <formula>NOT(ISERROR(SEARCH("NS",I362:I363)))</formula>
    </cfRule>
  </conditionalFormatting>
  <conditionalFormatting sqref="I362:I363">
    <cfRule type="containsText" dxfId="12178" priority="3968" stopIfTrue="1" operator="containsText" text="DW">
      <formula>NOT(ISERROR(SEARCH("DW",I362:I363)))</formula>
    </cfRule>
  </conditionalFormatting>
  <conditionalFormatting sqref="I362:I363">
    <cfRule type="containsText" dxfId="12177" priority="3969" stopIfTrue="1" operator="containsText" text="NC">
      <formula>NOT(ISERROR(SEARCH("NC",I362:I363)))</formula>
    </cfRule>
  </conditionalFormatting>
  <conditionalFormatting sqref="I414:I415">
    <cfRule type="containsText" dxfId="12176" priority="3970" stopIfTrue="1" operator="containsText" text="NS">
      <formula>NOT(ISERROR(SEARCH("NS",I414:I415)))</formula>
    </cfRule>
  </conditionalFormatting>
  <conditionalFormatting sqref="I414:I415">
    <cfRule type="containsText" dxfId="12175" priority="3971" stopIfTrue="1" operator="containsText" text="DW">
      <formula>NOT(ISERROR(SEARCH("DW",I414:I415)))</formula>
    </cfRule>
  </conditionalFormatting>
  <conditionalFormatting sqref="I414:I415">
    <cfRule type="containsText" dxfId="12174" priority="3972" stopIfTrue="1" operator="containsText" text="NC">
      <formula>NOT(ISERROR(SEARCH("NC",I414:I415)))</formula>
    </cfRule>
  </conditionalFormatting>
  <conditionalFormatting sqref="I412:I413">
    <cfRule type="containsText" dxfId="12173" priority="3973" stopIfTrue="1" operator="containsText" text="NS">
      <formula>NOT(ISERROR(SEARCH("NS",I412:I413)))</formula>
    </cfRule>
  </conditionalFormatting>
  <conditionalFormatting sqref="I412:I413">
    <cfRule type="containsText" dxfId="12172" priority="3974" stopIfTrue="1" operator="containsText" text="DW">
      <formula>NOT(ISERROR(SEARCH("DW",I412:I413)))</formula>
    </cfRule>
  </conditionalFormatting>
  <conditionalFormatting sqref="I412:I413">
    <cfRule type="containsText" dxfId="12171" priority="3975" stopIfTrue="1" operator="containsText" text="NC">
      <formula>NOT(ISERROR(SEARCH("NC",I412:I413)))</formula>
    </cfRule>
  </conditionalFormatting>
  <conditionalFormatting sqref="I466:I467">
    <cfRule type="containsText" dxfId="12170" priority="3976" stopIfTrue="1" operator="containsText" text="NS">
      <formula>NOT(ISERROR(SEARCH("NS",I466:I467)))</formula>
    </cfRule>
  </conditionalFormatting>
  <conditionalFormatting sqref="I466:I467">
    <cfRule type="containsText" dxfId="12169" priority="3977" stopIfTrue="1" operator="containsText" text="DW">
      <formula>NOT(ISERROR(SEARCH("DW",I466:I467)))</formula>
    </cfRule>
  </conditionalFormatting>
  <conditionalFormatting sqref="I466:I467">
    <cfRule type="containsText" dxfId="12168" priority="3978" stopIfTrue="1" operator="containsText" text="NC">
      <formula>NOT(ISERROR(SEARCH("NC",I466:I467)))</formula>
    </cfRule>
  </conditionalFormatting>
  <conditionalFormatting sqref="I464:I465">
    <cfRule type="containsText" dxfId="12167" priority="3979" stopIfTrue="1" operator="containsText" text="NS">
      <formula>NOT(ISERROR(SEARCH("NS",I464:I465)))</formula>
    </cfRule>
  </conditionalFormatting>
  <conditionalFormatting sqref="I464:I465">
    <cfRule type="containsText" dxfId="12166" priority="3980" stopIfTrue="1" operator="containsText" text="DW">
      <formula>NOT(ISERROR(SEARCH("DW",I464:I465)))</formula>
    </cfRule>
  </conditionalFormatting>
  <conditionalFormatting sqref="I464:I465">
    <cfRule type="containsText" dxfId="12165" priority="3981" stopIfTrue="1" operator="containsText" text="NC">
      <formula>NOT(ISERROR(SEARCH("NC",I464:I465)))</formula>
    </cfRule>
  </conditionalFormatting>
  <conditionalFormatting sqref="I517:I518">
    <cfRule type="containsText" dxfId="12164" priority="3982" stopIfTrue="1" operator="containsText" text="NS">
      <formula>NOT(ISERROR(SEARCH("NS",I517:I518)))</formula>
    </cfRule>
  </conditionalFormatting>
  <conditionalFormatting sqref="I517:I518">
    <cfRule type="containsText" dxfId="12163" priority="3983" stopIfTrue="1" operator="containsText" text="DW">
      <formula>NOT(ISERROR(SEARCH("DW",I517:I518)))</formula>
    </cfRule>
  </conditionalFormatting>
  <conditionalFormatting sqref="I517:I518">
    <cfRule type="containsText" dxfId="12162" priority="3984" stopIfTrue="1" operator="containsText" text="NC">
      <formula>NOT(ISERROR(SEARCH("NC",I517:I518)))</formula>
    </cfRule>
  </conditionalFormatting>
  <conditionalFormatting sqref="I515:I516">
    <cfRule type="containsText" dxfId="12161" priority="3985" stopIfTrue="1" operator="containsText" text="NS">
      <formula>NOT(ISERROR(SEARCH("NS",I515:I516)))</formula>
    </cfRule>
  </conditionalFormatting>
  <conditionalFormatting sqref="I515:I516">
    <cfRule type="containsText" dxfId="12160" priority="3986" stopIfTrue="1" operator="containsText" text="DW">
      <formula>NOT(ISERROR(SEARCH("DW",I515:I516)))</formula>
    </cfRule>
  </conditionalFormatting>
  <conditionalFormatting sqref="I515:I516">
    <cfRule type="containsText" dxfId="12159" priority="3987" stopIfTrue="1" operator="containsText" text="NC">
      <formula>NOT(ISERROR(SEARCH("NC",I515:I516)))</formula>
    </cfRule>
  </conditionalFormatting>
  <conditionalFormatting sqref="I568:I569">
    <cfRule type="containsText" dxfId="12158" priority="3988" stopIfTrue="1" operator="containsText" text="NS">
      <formula>NOT(ISERROR(SEARCH("NS",I568:I569)))</formula>
    </cfRule>
  </conditionalFormatting>
  <conditionalFormatting sqref="I568:I569">
    <cfRule type="containsText" dxfId="12157" priority="3989" stopIfTrue="1" operator="containsText" text="DW">
      <formula>NOT(ISERROR(SEARCH("DW",I568:I569)))</formula>
    </cfRule>
  </conditionalFormatting>
  <conditionalFormatting sqref="I568:I569">
    <cfRule type="containsText" dxfId="12156" priority="3990" stopIfTrue="1" operator="containsText" text="NC">
      <formula>NOT(ISERROR(SEARCH("NC",I568:I569)))</formula>
    </cfRule>
  </conditionalFormatting>
  <conditionalFormatting sqref="I566:I567">
    <cfRule type="containsText" dxfId="12155" priority="3991" stopIfTrue="1" operator="containsText" text="NS">
      <formula>NOT(ISERROR(SEARCH("NS",I566:I567)))</formula>
    </cfRule>
  </conditionalFormatting>
  <conditionalFormatting sqref="I566:I567">
    <cfRule type="containsText" dxfId="12154" priority="3992" stopIfTrue="1" operator="containsText" text="DW">
      <formula>NOT(ISERROR(SEARCH("DW",I566:I567)))</formula>
    </cfRule>
  </conditionalFormatting>
  <conditionalFormatting sqref="I566:I567">
    <cfRule type="containsText" dxfId="12153" priority="3993" stopIfTrue="1" operator="containsText" text="NC">
      <formula>NOT(ISERROR(SEARCH("NC",I566:I567)))</formula>
    </cfRule>
  </conditionalFormatting>
  <conditionalFormatting sqref="I620">
    <cfRule type="containsText" dxfId="12152" priority="3994" stopIfTrue="1" operator="containsText" text="NS">
      <formula>NOT(ISERROR(SEARCH("NS",I620)))</formula>
    </cfRule>
  </conditionalFormatting>
  <conditionalFormatting sqref="I620">
    <cfRule type="containsText" dxfId="12151" priority="3995" stopIfTrue="1" operator="containsText" text="DW">
      <formula>NOT(ISERROR(SEARCH("DW",I620)))</formula>
    </cfRule>
  </conditionalFormatting>
  <conditionalFormatting sqref="I620">
    <cfRule type="containsText" dxfId="12150" priority="3996" stopIfTrue="1" operator="containsText" text="NC">
      <formula>NOT(ISERROR(SEARCH("NC",I620)))</formula>
    </cfRule>
  </conditionalFormatting>
  <conditionalFormatting sqref="I623">
    <cfRule type="containsText" dxfId="12149" priority="3997" stopIfTrue="1" operator="containsText" text="NS">
      <formula>NOT(ISERROR(SEARCH("NS",I623)))</formula>
    </cfRule>
  </conditionalFormatting>
  <conditionalFormatting sqref="I623">
    <cfRule type="containsText" dxfId="12148" priority="3998" stopIfTrue="1" operator="containsText" text="DW">
      <formula>NOT(ISERROR(SEARCH("DW",I623)))</formula>
    </cfRule>
  </conditionalFormatting>
  <conditionalFormatting sqref="I623">
    <cfRule type="containsText" dxfId="12147" priority="3999" stopIfTrue="1" operator="containsText" text="NC">
      <formula>NOT(ISERROR(SEARCH("NC",I623)))</formula>
    </cfRule>
  </conditionalFormatting>
  <conditionalFormatting sqref="I618:I619">
    <cfRule type="containsText" dxfId="12146" priority="4000" stopIfTrue="1" operator="containsText" text="NS">
      <formula>NOT(ISERROR(SEARCH("NS",I618:I619)))</formula>
    </cfRule>
  </conditionalFormatting>
  <conditionalFormatting sqref="I618:I619">
    <cfRule type="containsText" dxfId="12145" priority="4001" stopIfTrue="1" operator="containsText" text="DW">
      <formula>NOT(ISERROR(SEARCH("DW",I618:I619)))</formula>
    </cfRule>
  </conditionalFormatting>
  <conditionalFormatting sqref="I618:I619">
    <cfRule type="containsText" dxfId="12144" priority="4002" stopIfTrue="1" operator="containsText" text="NC">
      <formula>NOT(ISERROR(SEARCH("NC",I618:I619)))</formula>
    </cfRule>
  </conditionalFormatting>
  <conditionalFormatting sqref="I670:I671">
    <cfRule type="containsText" dxfId="12143" priority="4003" stopIfTrue="1" operator="containsText" text="NS">
      <formula>NOT(ISERROR(SEARCH("NS",I670:I671)))</formula>
    </cfRule>
  </conditionalFormatting>
  <conditionalFormatting sqref="I670:I671">
    <cfRule type="containsText" dxfId="12142" priority="4004" stopIfTrue="1" operator="containsText" text="DW">
      <formula>NOT(ISERROR(SEARCH("DW",I670:I671)))</formula>
    </cfRule>
  </conditionalFormatting>
  <conditionalFormatting sqref="I670:I671">
    <cfRule type="containsText" dxfId="12141" priority="4005" stopIfTrue="1" operator="containsText" text="NC">
      <formula>NOT(ISERROR(SEARCH("NC",I670:I671)))</formula>
    </cfRule>
  </conditionalFormatting>
  <conditionalFormatting sqref="I668:I669">
    <cfRule type="containsText" dxfId="12140" priority="4006" stopIfTrue="1" operator="containsText" text="NS">
      <formula>NOT(ISERROR(SEARCH("NS",I668:I669)))</formula>
    </cfRule>
  </conditionalFormatting>
  <conditionalFormatting sqref="I668:I669">
    <cfRule type="containsText" dxfId="12139" priority="4007" stopIfTrue="1" operator="containsText" text="DW">
      <formula>NOT(ISERROR(SEARCH("DW",I668:I669)))</formula>
    </cfRule>
  </conditionalFormatting>
  <conditionalFormatting sqref="I668:I669">
    <cfRule type="containsText" dxfId="12138" priority="4008" stopIfTrue="1" operator="containsText" text="NC">
      <formula>NOT(ISERROR(SEARCH("NC",I668:I669)))</formula>
    </cfRule>
  </conditionalFormatting>
  <conditionalFormatting sqref="I721:I722">
    <cfRule type="containsText" dxfId="12137" priority="4009" stopIfTrue="1" operator="containsText" text="NS">
      <formula>NOT(ISERROR(SEARCH("NS",I721:I722)))</formula>
    </cfRule>
  </conditionalFormatting>
  <conditionalFormatting sqref="I721:I722">
    <cfRule type="containsText" dxfId="12136" priority="4010" stopIfTrue="1" operator="containsText" text="DW">
      <formula>NOT(ISERROR(SEARCH("DW",I721:I722)))</formula>
    </cfRule>
  </conditionalFormatting>
  <conditionalFormatting sqref="I721:I722">
    <cfRule type="containsText" dxfId="12135" priority="4011" stopIfTrue="1" operator="containsText" text="NC">
      <formula>NOT(ISERROR(SEARCH("NC",I721:I722)))</formula>
    </cfRule>
  </conditionalFormatting>
  <conditionalFormatting sqref="I719:I720">
    <cfRule type="containsText" dxfId="12134" priority="4012" stopIfTrue="1" operator="containsText" text="NS">
      <formula>NOT(ISERROR(SEARCH("NS",I719:I720)))</formula>
    </cfRule>
  </conditionalFormatting>
  <conditionalFormatting sqref="I719:I720">
    <cfRule type="containsText" dxfId="12133" priority="4013" stopIfTrue="1" operator="containsText" text="DW">
      <formula>NOT(ISERROR(SEARCH("DW",I719:I720)))</formula>
    </cfRule>
  </conditionalFormatting>
  <conditionalFormatting sqref="I719:I720">
    <cfRule type="containsText" dxfId="12132" priority="4014" stopIfTrue="1" operator="containsText" text="NC">
      <formula>NOT(ISERROR(SEARCH("NC",I719:I720)))</formula>
    </cfRule>
  </conditionalFormatting>
  <conditionalFormatting sqref="I772:I773">
    <cfRule type="containsText" dxfId="12131" priority="4015" stopIfTrue="1" operator="containsText" text="NS">
      <formula>NOT(ISERROR(SEARCH("NS",I772:I773)))</formula>
    </cfRule>
  </conditionalFormatting>
  <conditionalFormatting sqref="I772:I773">
    <cfRule type="containsText" dxfId="12130" priority="4016" stopIfTrue="1" operator="containsText" text="DW">
      <formula>NOT(ISERROR(SEARCH("DW",I772:I773)))</formula>
    </cfRule>
  </conditionalFormatting>
  <conditionalFormatting sqref="I772:I773">
    <cfRule type="containsText" dxfId="12129" priority="4017" stopIfTrue="1" operator="containsText" text="NC">
      <formula>NOT(ISERROR(SEARCH("NC",I772:I773)))</formula>
    </cfRule>
  </conditionalFormatting>
  <conditionalFormatting sqref="I770:I771">
    <cfRule type="containsText" dxfId="12128" priority="4018" stopIfTrue="1" operator="containsText" text="NS">
      <formula>NOT(ISERROR(SEARCH("NS",I770:I771)))</formula>
    </cfRule>
  </conditionalFormatting>
  <conditionalFormatting sqref="I770:I771">
    <cfRule type="containsText" dxfId="12127" priority="4019" stopIfTrue="1" operator="containsText" text="DW">
      <formula>NOT(ISERROR(SEARCH("DW",I770:I771)))</formula>
    </cfRule>
  </conditionalFormatting>
  <conditionalFormatting sqref="I770:I771">
    <cfRule type="containsText" dxfId="12126" priority="4020" stopIfTrue="1" operator="containsText" text="NC">
      <formula>NOT(ISERROR(SEARCH("NC",I770:I771)))</formula>
    </cfRule>
  </conditionalFormatting>
  <conditionalFormatting sqref="I823:I824">
    <cfRule type="containsText" dxfId="12125" priority="4021" stopIfTrue="1" operator="containsText" text="NS">
      <formula>NOT(ISERROR(SEARCH("NS",I823:I824)))</formula>
    </cfRule>
  </conditionalFormatting>
  <conditionalFormatting sqref="I823:I824">
    <cfRule type="containsText" dxfId="12124" priority="4022" stopIfTrue="1" operator="containsText" text="DW">
      <formula>NOT(ISERROR(SEARCH("DW",I823:I824)))</formula>
    </cfRule>
  </conditionalFormatting>
  <conditionalFormatting sqref="I823:I824">
    <cfRule type="containsText" dxfId="12123" priority="4023" stopIfTrue="1" operator="containsText" text="NC">
      <formula>NOT(ISERROR(SEARCH("NC",I823:I824)))</formula>
    </cfRule>
  </conditionalFormatting>
  <conditionalFormatting sqref="I821:I822">
    <cfRule type="containsText" dxfId="12122" priority="4024" stopIfTrue="1" operator="containsText" text="NS">
      <formula>NOT(ISERROR(SEARCH("NS",I821:I822)))</formula>
    </cfRule>
  </conditionalFormatting>
  <conditionalFormatting sqref="I821:I822">
    <cfRule type="containsText" dxfId="12121" priority="4025" stopIfTrue="1" operator="containsText" text="DW">
      <formula>NOT(ISERROR(SEARCH("DW",I821:I822)))</formula>
    </cfRule>
  </conditionalFormatting>
  <conditionalFormatting sqref="I821:I822">
    <cfRule type="containsText" dxfId="12120" priority="4026" stopIfTrue="1" operator="containsText" text="NC">
      <formula>NOT(ISERROR(SEARCH("NC",I821:I822)))</formula>
    </cfRule>
  </conditionalFormatting>
  <conditionalFormatting sqref="I874:I875">
    <cfRule type="containsText" dxfId="12119" priority="4027" stopIfTrue="1" operator="containsText" text="NS">
      <formula>NOT(ISERROR(SEARCH("NS",I874:I875)))</formula>
    </cfRule>
  </conditionalFormatting>
  <conditionalFormatting sqref="I874:I875">
    <cfRule type="containsText" dxfId="12118" priority="4028" stopIfTrue="1" operator="containsText" text="DW">
      <formula>NOT(ISERROR(SEARCH("DW",I874:I875)))</formula>
    </cfRule>
  </conditionalFormatting>
  <conditionalFormatting sqref="I874:I875">
    <cfRule type="containsText" dxfId="12117" priority="4029" stopIfTrue="1" operator="containsText" text="NC">
      <formula>NOT(ISERROR(SEARCH("NC",I874:I875)))</formula>
    </cfRule>
  </conditionalFormatting>
  <conditionalFormatting sqref="I872:I873">
    <cfRule type="containsText" dxfId="12116" priority="4030" stopIfTrue="1" operator="containsText" text="NS">
      <formula>NOT(ISERROR(SEARCH("NS",I872:I873)))</formula>
    </cfRule>
  </conditionalFormatting>
  <conditionalFormatting sqref="I872:I873">
    <cfRule type="containsText" dxfId="12115" priority="4031" stopIfTrue="1" operator="containsText" text="DW">
      <formula>NOT(ISERROR(SEARCH("DW",I872:I873)))</formula>
    </cfRule>
  </conditionalFormatting>
  <conditionalFormatting sqref="I872:I873">
    <cfRule type="containsText" dxfId="12114" priority="4032" stopIfTrue="1" operator="containsText" text="NC">
      <formula>NOT(ISERROR(SEARCH("NC",I872:I873)))</formula>
    </cfRule>
  </conditionalFormatting>
  <conditionalFormatting sqref="I925:I926">
    <cfRule type="containsText" dxfId="12113" priority="4033" stopIfTrue="1" operator="containsText" text="NS">
      <formula>NOT(ISERROR(SEARCH("NS",I925:I926)))</formula>
    </cfRule>
  </conditionalFormatting>
  <conditionalFormatting sqref="I925:I926">
    <cfRule type="containsText" dxfId="12112" priority="4034" stopIfTrue="1" operator="containsText" text="DW">
      <formula>NOT(ISERROR(SEARCH("DW",I925:I926)))</formula>
    </cfRule>
  </conditionalFormatting>
  <conditionalFormatting sqref="I925:I926">
    <cfRule type="containsText" dxfId="12111" priority="4035" stopIfTrue="1" operator="containsText" text="NC">
      <formula>NOT(ISERROR(SEARCH("NC",I925:I926)))</formula>
    </cfRule>
  </conditionalFormatting>
  <conditionalFormatting sqref="I923:I924">
    <cfRule type="containsText" dxfId="12110" priority="4036" stopIfTrue="1" operator="containsText" text="NS">
      <formula>NOT(ISERROR(SEARCH("NS",I923:I924)))</formula>
    </cfRule>
  </conditionalFormatting>
  <conditionalFormatting sqref="I923:I924">
    <cfRule type="containsText" dxfId="12109" priority="4037" stopIfTrue="1" operator="containsText" text="DW">
      <formula>NOT(ISERROR(SEARCH("DW",I923:I924)))</formula>
    </cfRule>
  </conditionalFormatting>
  <conditionalFormatting sqref="I923:I924">
    <cfRule type="containsText" dxfId="12108" priority="4038" stopIfTrue="1" operator="containsText" text="NC">
      <formula>NOT(ISERROR(SEARCH("NC",I923:I924)))</formula>
    </cfRule>
  </conditionalFormatting>
  <conditionalFormatting sqref="I976:I977">
    <cfRule type="containsText" dxfId="12107" priority="4039" stopIfTrue="1" operator="containsText" text="NS">
      <formula>NOT(ISERROR(SEARCH("NS",I976:I977)))</formula>
    </cfRule>
  </conditionalFormatting>
  <conditionalFormatting sqref="I976:I977">
    <cfRule type="containsText" dxfId="12106" priority="4040" stopIfTrue="1" operator="containsText" text="DW">
      <formula>NOT(ISERROR(SEARCH("DW",I976:I977)))</formula>
    </cfRule>
  </conditionalFormatting>
  <conditionalFormatting sqref="I976:I977">
    <cfRule type="containsText" dxfId="12105" priority="4041" stopIfTrue="1" operator="containsText" text="NC">
      <formula>NOT(ISERROR(SEARCH("NC",I976:I977)))</formula>
    </cfRule>
  </conditionalFormatting>
  <conditionalFormatting sqref="I974:I975">
    <cfRule type="containsText" dxfId="12104" priority="4042" stopIfTrue="1" operator="containsText" text="NS">
      <formula>NOT(ISERROR(SEARCH("NS",I974:I975)))</formula>
    </cfRule>
  </conditionalFormatting>
  <conditionalFormatting sqref="I974:I975">
    <cfRule type="containsText" dxfId="12103" priority="4043" stopIfTrue="1" operator="containsText" text="DW">
      <formula>NOT(ISERROR(SEARCH("DW",I974:I975)))</formula>
    </cfRule>
  </conditionalFormatting>
  <conditionalFormatting sqref="I974:I975">
    <cfRule type="containsText" dxfId="12102" priority="4044" stopIfTrue="1" operator="containsText" text="NC">
      <formula>NOT(ISERROR(SEARCH("NC",I974:I975)))</formula>
    </cfRule>
  </conditionalFormatting>
  <conditionalFormatting sqref="I1027:I1028">
    <cfRule type="containsText" dxfId="12101" priority="4045" stopIfTrue="1" operator="containsText" text="NS">
      <formula>NOT(ISERROR(SEARCH("NS",I1027:I1028)))</formula>
    </cfRule>
  </conditionalFormatting>
  <conditionalFormatting sqref="I1027:I1028">
    <cfRule type="containsText" dxfId="12100" priority="4046" stopIfTrue="1" operator="containsText" text="DW">
      <formula>NOT(ISERROR(SEARCH("DW",I1027:I1028)))</formula>
    </cfRule>
  </conditionalFormatting>
  <conditionalFormatting sqref="I1027:I1028">
    <cfRule type="containsText" dxfId="12099" priority="4047" stopIfTrue="1" operator="containsText" text="NC">
      <formula>NOT(ISERROR(SEARCH("NC",I1027:I1028)))</formula>
    </cfRule>
  </conditionalFormatting>
  <conditionalFormatting sqref="I1025:I1026">
    <cfRule type="containsText" dxfId="12098" priority="4048" stopIfTrue="1" operator="containsText" text="NS">
      <formula>NOT(ISERROR(SEARCH("NS",I1025:I1026)))</formula>
    </cfRule>
  </conditionalFormatting>
  <conditionalFormatting sqref="I1025:I1026">
    <cfRule type="containsText" dxfId="12097" priority="4049" stopIfTrue="1" operator="containsText" text="DW">
      <formula>NOT(ISERROR(SEARCH("DW",I1025:I1026)))</formula>
    </cfRule>
  </conditionalFormatting>
  <conditionalFormatting sqref="I1025:I1026">
    <cfRule type="containsText" dxfId="12096" priority="4050" stopIfTrue="1" operator="containsText" text="NC">
      <formula>NOT(ISERROR(SEARCH("NC",I1025:I1026)))</formula>
    </cfRule>
  </conditionalFormatting>
  <conditionalFormatting sqref="I1078:I1079">
    <cfRule type="containsText" dxfId="12095" priority="4051" stopIfTrue="1" operator="containsText" text="NS">
      <formula>NOT(ISERROR(SEARCH("NS",I1078:I1079)))</formula>
    </cfRule>
  </conditionalFormatting>
  <conditionalFormatting sqref="I1078:I1079">
    <cfRule type="containsText" dxfId="12094" priority="4052" stopIfTrue="1" operator="containsText" text="DW">
      <formula>NOT(ISERROR(SEARCH("DW",I1078:I1079)))</formula>
    </cfRule>
  </conditionalFormatting>
  <conditionalFormatting sqref="I1078:I1079">
    <cfRule type="containsText" dxfId="12093" priority="4053" stopIfTrue="1" operator="containsText" text="NC">
      <formula>NOT(ISERROR(SEARCH("NC",I1078:I1079)))</formula>
    </cfRule>
  </conditionalFormatting>
  <conditionalFormatting sqref="I1076:I1077">
    <cfRule type="containsText" dxfId="12092" priority="4054" stopIfTrue="1" operator="containsText" text="NS">
      <formula>NOT(ISERROR(SEARCH("NS",I1076:I1077)))</formula>
    </cfRule>
  </conditionalFormatting>
  <conditionalFormatting sqref="I1076:I1077">
    <cfRule type="containsText" dxfId="12091" priority="4055" stopIfTrue="1" operator="containsText" text="DW">
      <formula>NOT(ISERROR(SEARCH("DW",I1076:I1077)))</formula>
    </cfRule>
  </conditionalFormatting>
  <conditionalFormatting sqref="I1076:I1077">
    <cfRule type="containsText" dxfId="12090" priority="4056" stopIfTrue="1" operator="containsText" text="NC">
      <formula>NOT(ISERROR(SEARCH("NC",I1076:I1077)))</formula>
    </cfRule>
  </conditionalFormatting>
  <conditionalFormatting sqref="I1129:I1130">
    <cfRule type="containsText" dxfId="12089" priority="4057" stopIfTrue="1" operator="containsText" text="NS">
      <formula>NOT(ISERROR(SEARCH("NS",I1129:I1130)))</formula>
    </cfRule>
  </conditionalFormatting>
  <conditionalFormatting sqref="I1129:I1130">
    <cfRule type="containsText" dxfId="12088" priority="4058" stopIfTrue="1" operator="containsText" text="DW">
      <formula>NOT(ISERROR(SEARCH("DW",I1129:I1130)))</formula>
    </cfRule>
  </conditionalFormatting>
  <conditionalFormatting sqref="I1129:I1130">
    <cfRule type="containsText" dxfId="12087" priority="4059" stopIfTrue="1" operator="containsText" text="NC">
      <formula>NOT(ISERROR(SEARCH("NC",I1129:I1130)))</formula>
    </cfRule>
  </conditionalFormatting>
  <conditionalFormatting sqref="I1127:I1128">
    <cfRule type="containsText" dxfId="12086" priority="4060" stopIfTrue="1" operator="containsText" text="NS">
      <formula>NOT(ISERROR(SEARCH("NS",I1127:I1128)))</formula>
    </cfRule>
  </conditionalFormatting>
  <conditionalFormatting sqref="I1127:I1128">
    <cfRule type="containsText" dxfId="12085" priority="4061" stopIfTrue="1" operator="containsText" text="DW">
      <formula>NOT(ISERROR(SEARCH("DW",I1127:I1128)))</formula>
    </cfRule>
  </conditionalFormatting>
  <conditionalFormatting sqref="I1127:I1128">
    <cfRule type="containsText" dxfId="12084" priority="4062" stopIfTrue="1" operator="containsText" text="NC">
      <formula>NOT(ISERROR(SEARCH("NC",I1127:I1128)))</formula>
    </cfRule>
  </conditionalFormatting>
  <conditionalFormatting sqref="I1180:I1181">
    <cfRule type="containsText" dxfId="12083" priority="4063" stopIfTrue="1" operator="containsText" text="NS">
      <formula>NOT(ISERROR(SEARCH("NS",I1180:I1181)))</formula>
    </cfRule>
  </conditionalFormatting>
  <conditionalFormatting sqref="I1180:I1181">
    <cfRule type="containsText" dxfId="12082" priority="4064" stopIfTrue="1" operator="containsText" text="DW">
      <formula>NOT(ISERROR(SEARCH("DW",I1180:I1181)))</formula>
    </cfRule>
  </conditionalFormatting>
  <conditionalFormatting sqref="I1180:I1181">
    <cfRule type="containsText" dxfId="12081" priority="4065" stopIfTrue="1" operator="containsText" text="NC">
      <formula>NOT(ISERROR(SEARCH("NC",I1180:I1181)))</formula>
    </cfRule>
  </conditionalFormatting>
  <conditionalFormatting sqref="I1178:I1179">
    <cfRule type="containsText" dxfId="12080" priority="4066" stopIfTrue="1" operator="containsText" text="NS">
      <formula>NOT(ISERROR(SEARCH("NS",I1178:I1179)))</formula>
    </cfRule>
  </conditionalFormatting>
  <conditionalFormatting sqref="I1178:I1179">
    <cfRule type="containsText" dxfId="12079" priority="4067" stopIfTrue="1" operator="containsText" text="DW">
      <formula>NOT(ISERROR(SEARCH("DW",I1178:I1179)))</formula>
    </cfRule>
  </conditionalFormatting>
  <conditionalFormatting sqref="I1178:I1179">
    <cfRule type="containsText" dxfId="12078" priority="4068" stopIfTrue="1" operator="containsText" text="NC">
      <formula>NOT(ISERROR(SEARCH("NC",I1178:I1179)))</formula>
    </cfRule>
  </conditionalFormatting>
  <conditionalFormatting sqref="I1231:I1232">
    <cfRule type="containsText" dxfId="12077" priority="4069" stopIfTrue="1" operator="containsText" text="NS">
      <formula>NOT(ISERROR(SEARCH("NS",I1231:I1232)))</formula>
    </cfRule>
  </conditionalFormatting>
  <conditionalFormatting sqref="I1231:I1232">
    <cfRule type="containsText" dxfId="12076" priority="4070" stopIfTrue="1" operator="containsText" text="DW">
      <formula>NOT(ISERROR(SEARCH("DW",I1231:I1232)))</formula>
    </cfRule>
  </conditionalFormatting>
  <conditionalFormatting sqref="I1231:I1232">
    <cfRule type="containsText" dxfId="12075" priority="4071" stopIfTrue="1" operator="containsText" text="NC">
      <formula>NOT(ISERROR(SEARCH("NC",I1231:I1232)))</formula>
    </cfRule>
  </conditionalFormatting>
  <conditionalFormatting sqref="I1229:I1230">
    <cfRule type="containsText" dxfId="12074" priority="4072" stopIfTrue="1" operator="containsText" text="NS">
      <formula>NOT(ISERROR(SEARCH("NS",I1229:I1230)))</formula>
    </cfRule>
  </conditionalFormatting>
  <conditionalFormatting sqref="I1229:I1230">
    <cfRule type="containsText" dxfId="12073" priority="4073" stopIfTrue="1" operator="containsText" text="DW">
      <formula>NOT(ISERROR(SEARCH("DW",I1229:I1230)))</formula>
    </cfRule>
  </conditionalFormatting>
  <conditionalFormatting sqref="I1229:I1230">
    <cfRule type="containsText" dxfId="12072" priority="4074" stopIfTrue="1" operator="containsText" text="NC">
      <formula>NOT(ISERROR(SEARCH("NC",I1229:I1230)))</formula>
    </cfRule>
  </conditionalFormatting>
  <conditionalFormatting sqref="I1282:I1283">
    <cfRule type="containsText" dxfId="12071" priority="4075" stopIfTrue="1" operator="containsText" text="NS">
      <formula>NOT(ISERROR(SEARCH("NS",I1282:I1283)))</formula>
    </cfRule>
  </conditionalFormatting>
  <conditionalFormatting sqref="I1282:I1283">
    <cfRule type="containsText" dxfId="12070" priority="4076" stopIfTrue="1" operator="containsText" text="DW">
      <formula>NOT(ISERROR(SEARCH("DW",I1282:I1283)))</formula>
    </cfRule>
  </conditionalFormatting>
  <conditionalFormatting sqref="I1282:I1283">
    <cfRule type="containsText" dxfId="12069" priority="4077" stopIfTrue="1" operator="containsText" text="NC">
      <formula>NOT(ISERROR(SEARCH("NC",I1282:I1283)))</formula>
    </cfRule>
  </conditionalFormatting>
  <conditionalFormatting sqref="I1280:I1281">
    <cfRule type="containsText" dxfId="12068" priority="4078" stopIfTrue="1" operator="containsText" text="NS">
      <formula>NOT(ISERROR(SEARCH("NS",I1280:I1281)))</formula>
    </cfRule>
  </conditionalFormatting>
  <conditionalFormatting sqref="I1280:I1281">
    <cfRule type="containsText" dxfId="12067" priority="4079" stopIfTrue="1" operator="containsText" text="DW">
      <formula>NOT(ISERROR(SEARCH("DW",I1280:I1281)))</formula>
    </cfRule>
  </conditionalFormatting>
  <conditionalFormatting sqref="I1280:I1281">
    <cfRule type="containsText" dxfId="12066" priority="4080" stopIfTrue="1" operator="containsText" text="NC">
      <formula>NOT(ISERROR(SEARCH("NC",I1280:I1281)))</formula>
    </cfRule>
  </conditionalFormatting>
  <conditionalFormatting sqref="I1333:I1334">
    <cfRule type="containsText" dxfId="12065" priority="4081" stopIfTrue="1" operator="containsText" text="NS">
      <formula>NOT(ISERROR(SEARCH("NS",I1333:I1334)))</formula>
    </cfRule>
  </conditionalFormatting>
  <conditionalFormatting sqref="I1333:I1334">
    <cfRule type="containsText" dxfId="12064" priority="4082" stopIfTrue="1" operator="containsText" text="DW">
      <formula>NOT(ISERROR(SEARCH("DW",I1333:I1334)))</formula>
    </cfRule>
  </conditionalFormatting>
  <conditionalFormatting sqref="I1333:I1334">
    <cfRule type="containsText" dxfId="12063" priority="4083" stopIfTrue="1" operator="containsText" text="NC">
      <formula>NOT(ISERROR(SEARCH("NC",I1333:I1334)))</formula>
    </cfRule>
  </conditionalFormatting>
  <conditionalFormatting sqref="I1331:I1332">
    <cfRule type="containsText" dxfId="12062" priority="4084" stopIfTrue="1" operator="containsText" text="NS">
      <formula>NOT(ISERROR(SEARCH("NS",I1331:I1332)))</formula>
    </cfRule>
  </conditionalFormatting>
  <conditionalFormatting sqref="I1331:I1332">
    <cfRule type="containsText" dxfId="12061" priority="4085" stopIfTrue="1" operator="containsText" text="DW">
      <formula>NOT(ISERROR(SEARCH("DW",I1331:I1332)))</formula>
    </cfRule>
  </conditionalFormatting>
  <conditionalFormatting sqref="I1331:I1332">
    <cfRule type="containsText" dxfId="12060" priority="4086" stopIfTrue="1" operator="containsText" text="NC">
      <formula>NOT(ISERROR(SEARCH("NC",I1331:I1332)))</formula>
    </cfRule>
  </conditionalFormatting>
  <conditionalFormatting sqref="I1384:I1385">
    <cfRule type="containsText" dxfId="12059" priority="4087" stopIfTrue="1" operator="containsText" text="NS">
      <formula>NOT(ISERROR(SEARCH("NS",I1384:I1385)))</formula>
    </cfRule>
  </conditionalFormatting>
  <conditionalFormatting sqref="I1384:I1385">
    <cfRule type="containsText" dxfId="12058" priority="4088" stopIfTrue="1" operator="containsText" text="DW">
      <formula>NOT(ISERROR(SEARCH("DW",I1384:I1385)))</formula>
    </cfRule>
  </conditionalFormatting>
  <conditionalFormatting sqref="I1384:I1385">
    <cfRule type="containsText" dxfId="12057" priority="4089" stopIfTrue="1" operator="containsText" text="NC">
      <formula>NOT(ISERROR(SEARCH("NC",I1384:I1385)))</formula>
    </cfRule>
  </conditionalFormatting>
  <conditionalFormatting sqref="I1382:I1383">
    <cfRule type="containsText" dxfId="12056" priority="4090" stopIfTrue="1" operator="containsText" text="NS">
      <formula>NOT(ISERROR(SEARCH("NS",I1382:I1383)))</formula>
    </cfRule>
  </conditionalFormatting>
  <conditionalFormatting sqref="I1382:I1383">
    <cfRule type="containsText" dxfId="12055" priority="4091" stopIfTrue="1" operator="containsText" text="DW">
      <formula>NOT(ISERROR(SEARCH("DW",I1382:I1383)))</formula>
    </cfRule>
  </conditionalFormatting>
  <conditionalFormatting sqref="I1382:I1383">
    <cfRule type="containsText" dxfId="12054" priority="4092" stopIfTrue="1" operator="containsText" text="NC">
      <formula>NOT(ISERROR(SEARCH("NC",I1382:I1383)))</formula>
    </cfRule>
  </conditionalFormatting>
  <conditionalFormatting sqref="I1435:I1436">
    <cfRule type="containsText" dxfId="12053" priority="4093" stopIfTrue="1" operator="containsText" text="NS">
      <formula>NOT(ISERROR(SEARCH("NS",I1435:I1436)))</formula>
    </cfRule>
  </conditionalFormatting>
  <conditionalFormatting sqref="I1435:I1436">
    <cfRule type="containsText" dxfId="12052" priority="4094" stopIfTrue="1" operator="containsText" text="DW">
      <formula>NOT(ISERROR(SEARCH("DW",I1435:I1436)))</formula>
    </cfRule>
  </conditionalFormatting>
  <conditionalFormatting sqref="I1435:I1436">
    <cfRule type="containsText" dxfId="12051" priority="4095" stopIfTrue="1" operator="containsText" text="NC">
      <formula>NOT(ISERROR(SEARCH("NC",I1435:I1436)))</formula>
    </cfRule>
  </conditionalFormatting>
  <conditionalFormatting sqref="I1433:I1434">
    <cfRule type="containsText" dxfId="12050" priority="4096" stopIfTrue="1" operator="containsText" text="NS">
      <formula>NOT(ISERROR(SEARCH("NS",I1433:I1434)))</formula>
    </cfRule>
  </conditionalFormatting>
  <conditionalFormatting sqref="I1433:I1434">
    <cfRule type="containsText" dxfId="12049" priority="4097" stopIfTrue="1" operator="containsText" text="DW">
      <formula>NOT(ISERROR(SEARCH("DW",I1433:I1434)))</formula>
    </cfRule>
  </conditionalFormatting>
  <conditionalFormatting sqref="I1433:I1434">
    <cfRule type="containsText" dxfId="12048" priority="4098" stopIfTrue="1" operator="containsText" text="NC">
      <formula>NOT(ISERROR(SEARCH("NC",I1433:I1434)))</formula>
    </cfRule>
  </conditionalFormatting>
  <conditionalFormatting sqref="I1486:I1487">
    <cfRule type="containsText" dxfId="12047" priority="4099" stopIfTrue="1" operator="containsText" text="NS">
      <formula>NOT(ISERROR(SEARCH("NS",I1486:I1487)))</formula>
    </cfRule>
  </conditionalFormatting>
  <conditionalFormatting sqref="I1486:I1487">
    <cfRule type="containsText" dxfId="12046" priority="4100" stopIfTrue="1" operator="containsText" text="DW">
      <formula>NOT(ISERROR(SEARCH("DW",I1486:I1487)))</formula>
    </cfRule>
  </conditionalFormatting>
  <conditionalFormatting sqref="I1486:I1487">
    <cfRule type="containsText" dxfId="12045" priority="4101" stopIfTrue="1" operator="containsText" text="NC">
      <formula>NOT(ISERROR(SEARCH("NC",I1486:I1487)))</formula>
    </cfRule>
  </conditionalFormatting>
  <conditionalFormatting sqref="I1484:I1485">
    <cfRule type="containsText" dxfId="12044" priority="4102" stopIfTrue="1" operator="containsText" text="NS">
      <formula>NOT(ISERROR(SEARCH("NS",I1484:I1485)))</formula>
    </cfRule>
  </conditionalFormatting>
  <conditionalFormatting sqref="I1484:I1485">
    <cfRule type="containsText" dxfId="12043" priority="4103" stopIfTrue="1" operator="containsText" text="DW">
      <formula>NOT(ISERROR(SEARCH("DW",I1484:I1485)))</formula>
    </cfRule>
  </conditionalFormatting>
  <conditionalFormatting sqref="I1484:I1485">
    <cfRule type="containsText" dxfId="12042" priority="4104" stopIfTrue="1" operator="containsText" text="NC">
      <formula>NOT(ISERROR(SEARCH("NC",I1484:I1485)))</formula>
    </cfRule>
  </conditionalFormatting>
  <conditionalFormatting sqref="I1537:I1538">
    <cfRule type="containsText" dxfId="12041" priority="4105" stopIfTrue="1" operator="containsText" text="NS">
      <formula>NOT(ISERROR(SEARCH("NS",I1537:I1538)))</formula>
    </cfRule>
  </conditionalFormatting>
  <conditionalFormatting sqref="I1537:I1538">
    <cfRule type="containsText" dxfId="12040" priority="4106" stopIfTrue="1" operator="containsText" text="DW">
      <formula>NOT(ISERROR(SEARCH("DW",I1537:I1538)))</formula>
    </cfRule>
  </conditionalFormatting>
  <conditionalFormatting sqref="I1537:I1538">
    <cfRule type="containsText" dxfId="12039" priority="4107" stopIfTrue="1" operator="containsText" text="NC">
      <formula>NOT(ISERROR(SEARCH("NC",I1537:I1538)))</formula>
    </cfRule>
  </conditionalFormatting>
  <conditionalFormatting sqref="I1535:I1536">
    <cfRule type="containsText" dxfId="12038" priority="4108" stopIfTrue="1" operator="containsText" text="NS">
      <formula>NOT(ISERROR(SEARCH("NS",I1535:I1536)))</formula>
    </cfRule>
  </conditionalFormatting>
  <conditionalFormatting sqref="I1535:I1536">
    <cfRule type="containsText" dxfId="12037" priority="4109" stopIfTrue="1" operator="containsText" text="DW">
      <formula>NOT(ISERROR(SEARCH("DW",I1535:I1536)))</formula>
    </cfRule>
  </conditionalFormatting>
  <conditionalFormatting sqref="I1535:I1536">
    <cfRule type="containsText" dxfId="12036" priority="4110" stopIfTrue="1" operator="containsText" text="NC">
      <formula>NOT(ISERROR(SEARCH("NC",I1535:I1536)))</formula>
    </cfRule>
  </conditionalFormatting>
  <conditionalFormatting sqref="I1588:I1589">
    <cfRule type="containsText" dxfId="12035" priority="4111" stopIfTrue="1" operator="containsText" text="NS">
      <formula>NOT(ISERROR(SEARCH("NS",I1588:I1589)))</formula>
    </cfRule>
  </conditionalFormatting>
  <conditionalFormatting sqref="I1588:I1589">
    <cfRule type="containsText" dxfId="12034" priority="4112" stopIfTrue="1" operator="containsText" text="DW">
      <formula>NOT(ISERROR(SEARCH("DW",I1588:I1589)))</formula>
    </cfRule>
  </conditionalFormatting>
  <conditionalFormatting sqref="I1588:I1589">
    <cfRule type="containsText" dxfId="12033" priority="4113" stopIfTrue="1" operator="containsText" text="NC">
      <formula>NOT(ISERROR(SEARCH("NC",I1588:I1589)))</formula>
    </cfRule>
  </conditionalFormatting>
  <conditionalFormatting sqref="I1586:I1587">
    <cfRule type="containsText" dxfId="12032" priority="4114" stopIfTrue="1" operator="containsText" text="NS">
      <formula>NOT(ISERROR(SEARCH("NS",I1586:I1587)))</formula>
    </cfRule>
  </conditionalFormatting>
  <conditionalFormatting sqref="I1586:I1587">
    <cfRule type="containsText" dxfId="12031" priority="4115" stopIfTrue="1" operator="containsText" text="DW">
      <formula>NOT(ISERROR(SEARCH("DW",I1586:I1587)))</formula>
    </cfRule>
  </conditionalFormatting>
  <conditionalFormatting sqref="I1586:I1587">
    <cfRule type="containsText" dxfId="12030" priority="4116" stopIfTrue="1" operator="containsText" text="NC">
      <formula>NOT(ISERROR(SEARCH("NC",I1586:I1587)))</formula>
    </cfRule>
  </conditionalFormatting>
  <conditionalFormatting sqref="I1639:I1640">
    <cfRule type="containsText" dxfId="12029" priority="4117" stopIfTrue="1" operator="containsText" text="NS">
      <formula>NOT(ISERROR(SEARCH("NS",I1639:I1640)))</formula>
    </cfRule>
  </conditionalFormatting>
  <conditionalFormatting sqref="I1639:I1640">
    <cfRule type="containsText" dxfId="12028" priority="4118" stopIfTrue="1" operator="containsText" text="DW">
      <formula>NOT(ISERROR(SEARCH("DW",I1639:I1640)))</formula>
    </cfRule>
  </conditionalFormatting>
  <conditionalFormatting sqref="I1639:I1640">
    <cfRule type="containsText" dxfId="12027" priority="4119" stopIfTrue="1" operator="containsText" text="NC">
      <formula>NOT(ISERROR(SEARCH("NC",I1639:I1640)))</formula>
    </cfRule>
  </conditionalFormatting>
  <conditionalFormatting sqref="I1637:I1638">
    <cfRule type="containsText" dxfId="12026" priority="4120" stopIfTrue="1" operator="containsText" text="NS">
      <formula>NOT(ISERROR(SEARCH("NS",I1637:I1638)))</formula>
    </cfRule>
  </conditionalFormatting>
  <conditionalFormatting sqref="I1637:I1638">
    <cfRule type="containsText" dxfId="12025" priority="4121" stopIfTrue="1" operator="containsText" text="DW">
      <formula>NOT(ISERROR(SEARCH("DW",I1637:I1638)))</formula>
    </cfRule>
  </conditionalFormatting>
  <conditionalFormatting sqref="I1637:I1638">
    <cfRule type="containsText" dxfId="12024" priority="4122" stopIfTrue="1" operator="containsText" text="NC">
      <formula>NOT(ISERROR(SEARCH("NC",I1637:I1638)))</formula>
    </cfRule>
  </conditionalFormatting>
  <conditionalFormatting sqref="I1792:I1793">
    <cfRule type="containsText" dxfId="12023" priority="4135" stopIfTrue="1" operator="containsText" text="NS">
      <formula>NOT(ISERROR(SEARCH("NS",I1792:I1793)))</formula>
    </cfRule>
  </conditionalFormatting>
  <conditionalFormatting sqref="I1792:I1793">
    <cfRule type="containsText" dxfId="12022" priority="4136" stopIfTrue="1" operator="containsText" text="DW">
      <formula>NOT(ISERROR(SEARCH("DW",I1792:I1793)))</formula>
    </cfRule>
  </conditionalFormatting>
  <conditionalFormatting sqref="I1792:I1793">
    <cfRule type="containsText" dxfId="12021" priority="4137" stopIfTrue="1" operator="containsText" text="NC">
      <formula>NOT(ISERROR(SEARCH("NC",I1792:I1793)))</formula>
    </cfRule>
  </conditionalFormatting>
  <conditionalFormatting sqref="I1790:I1791">
    <cfRule type="containsText" dxfId="12020" priority="4138" stopIfTrue="1" operator="containsText" text="NS">
      <formula>NOT(ISERROR(SEARCH("NS",I1790:I1791)))</formula>
    </cfRule>
  </conditionalFormatting>
  <conditionalFormatting sqref="I1790:I1791">
    <cfRule type="containsText" dxfId="12019" priority="4139" stopIfTrue="1" operator="containsText" text="DW">
      <formula>NOT(ISERROR(SEARCH("DW",I1790:I1791)))</formula>
    </cfRule>
  </conditionalFormatting>
  <conditionalFormatting sqref="I1790:I1791">
    <cfRule type="containsText" dxfId="12018" priority="4140" stopIfTrue="1" operator="containsText" text="NC">
      <formula>NOT(ISERROR(SEARCH("NC",I1790:I1791)))</formula>
    </cfRule>
  </conditionalFormatting>
  <conditionalFormatting sqref="I1843:I1844">
    <cfRule type="containsText" dxfId="12017" priority="4141" stopIfTrue="1" operator="containsText" text="NS">
      <formula>NOT(ISERROR(SEARCH("NS",I1843:I1844)))</formula>
    </cfRule>
  </conditionalFormatting>
  <conditionalFormatting sqref="I1843:I1844">
    <cfRule type="containsText" dxfId="12016" priority="4142" stopIfTrue="1" operator="containsText" text="DW">
      <formula>NOT(ISERROR(SEARCH("DW",I1843:I1844)))</formula>
    </cfRule>
  </conditionalFormatting>
  <conditionalFormatting sqref="I1843:I1844">
    <cfRule type="containsText" dxfId="12015" priority="4143" stopIfTrue="1" operator="containsText" text="NC">
      <formula>NOT(ISERROR(SEARCH("NC",I1843:I1844)))</formula>
    </cfRule>
  </conditionalFormatting>
  <conditionalFormatting sqref="I1841:I1842">
    <cfRule type="containsText" dxfId="12014" priority="4144" stopIfTrue="1" operator="containsText" text="NS">
      <formula>NOT(ISERROR(SEARCH("NS",I1841:I1842)))</formula>
    </cfRule>
  </conditionalFormatting>
  <conditionalFormatting sqref="I1841:I1842">
    <cfRule type="containsText" dxfId="12013" priority="4145" stopIfTrue="1" operator="containsText" text="DW">
      <formula>NOT(ISERROR(SEARCH("DW",I1841:I1842)))</formula>
    </cfRule>
  </conditionalFormatting>
  <conditionalFormatting sqref="I1841:I1842">
    <cfRule type="containsText" dxfId="12012" priority="4146" stopIfTrue="1" operator="containsText" text="NC">
      <formula>NOT(ISERROR(SEARCH("NC",I1841:I1842)))</formula>
    </cfRule>
  </conditionalFormatting>
  <conditionalFormatting sqref="I1894:I1895">
    <cfRule type="containsText" dxfId="12011" priority="4147" stopIfTrue="1" operator="containsText" text="NS">
      <formula>NOT(ISERROR(SEARCH("NS",I1894:I1895)))</formula>
    </cfRule>
  </conditionalFormatting>
  <conditionalFormatting sqref="I1894:I1895">
    <cfRule type="containsText" dxfId="12010" priority="4148" stopIfTrue="1" operator="containsText" text="DW">
      <formula>NOT(ISERROR(SEARCH("DW",I1894:I1895)))</formula>
    </cfRule>
  </conditionalFormatting>
  <conditionalFormatting sqref="I1894:I1895">
    <cfRule type="containsText" dxfId="12009" priority="4149" stopIfTrue="1" operator="containsText" text="NC">
      <formula>NOT(ISERROR(SEARCH("NC",I1894:I1895)))</formula>
    </cfRule>
  </conditionalFormatting>
  <conditionalFormatting sqref="I1892:I1893">
    <cfRule type="containsText" dxfId="12008" priority="4150" stopIfTrue="1" operator="containsText" text="NS">
      <formula>NOT(ISERROR(SEARCH("NS",I1892:I1893)))</formula>
    </cfRule>
  </conditionalFormatting>
  <conditionalFormatting sqref="I1892:I1893">
    <cfRule type="containsText" dxfId="12007" priority="4151" stopIfTrue="1" operator="containsText" text="DW">
      <formula>NOT(ISERROR(SEARCH("DW",I1892:I1893)))</formula>
    </cfRule>
  </conditionalFormatting>
  <conditionalFormatting sqref="I1892:I1893">
    <cfRule type="containsText" dxfId="12006" priority="4152" stopIfTrue="1" operator="containsText" text="NC">
      <formula>NOT(ISERROR(SEARCH("NC",I1892:I1893)))</formula>
    </cfRule>
  </conditionalFormatting>
  <conditionalFormatting sqref="I1944:I1945">
    <cfRule type="containsText" dxfId="12005" priority="4153" stopIfTrue="1" operator="containsText" text="NS">
      <formula>NOT(ISERROR(SEARCH("NS",I1944:I1945)))</formula>
    </cfRule>
  </conditionalFormatting>
  <conditionalFormatting sqref="I1944:I1945">
    <cfRule type="containsText" dxfId="12004" priority="4154" stopIfTrue="1" operator="containsText" text="DW">
      <formula>NOT(ISERROR(SEARCH("DW",I1944:I1945)))</formula>
    </cfRule>
  </conditionalFormatting>
  <conditionalFormatting sqref="I1944:I1945">
    <cfRule type="containsText" dxfId="12003" priority="4155" stopIfTrue="1" operator="containsText" text="NC">
      <formula>NOT(ISERROR(SEARCH("NC",I1944:I1945)))</formula>
    </cfRule>
  </conditionalFormatting>
  <conditionalFormatting sqref="I1942:I1943">
    <cfRule type="containsText" dxfId="12002" priority="4156" stopIfTrue="1" operator="containsText" text="NS">
      <formula>NOT(ISERROR(SEARCH("NS",I1942:I1943)))</formula>
    </cfRule>
  </conditionalFormatting>
  <conditionalFormatting sqref="I1942:I1943">
    <cfRule type="containsText" dxfId="12001" priority="4157" stopIfTrue="1" operator="containsText" text="DW">
      <formula>NOT(ISERROR(SEARCH("DW",I1942:I1943)))</formula>
    </cfRule>
  </conditionalFormatting>
  <conditionalFormatting sqref="I1942:I1943">
    <cfRule type="containsText" dxfId="12000" priority="4158" stopIfTrue="1" operator="containsText" text="NC">
      <formula>NOT(ISERROR(SEARCH("NC",I1942:I1943)))</formula>
    </cfRule>
  </conditionalFormatting>
  <conditionalFormatting sqref="I1995:I1996">
    <cfRule type="containsText" dxfId="11999" priority="4159" stopIfTrue="1" operator="containsText" text="NS">
      <formula>NOT(ISERROR(SEARCH("NS",I1995:I1996)))</formula>
    </cfRule>
  </conditionalFormatting>
  <conditionalFormatting sqref="I1995:I1996">
    <cfRule type="containsText" dxfId="11998" priority="4160" stopIfTrue="1" operator="containsText" text="DW">
      <formula>NOT(ISERROR(SEARCH("DW",I1995:I1996)))</formula>
    </cfRule>
  </conditionalFormatting>
  <conditionalFormatting sqref="I1995:I1996">
    <cfRule type="containsText" dxfId="11997" priority="4161" stopIfTrue="1" operator="containsText" text="NC">
      <formula>NOT(ISERROR(SEARCH("NC",I1995:I1996)))</formula>
    </cfRule>
  </conditionalFormatting>
  <conditionalFormatting sqref="I1993:I1994">
    <cfRule type="containsText" dxfId="11996" priority="4162" stopIfTrue="1" operator="containsText" text="NS">
      <formula>NOT(ISERROR(SEARCH("NS",I1993:I1994)))</formula>
    </cfRule>
  </conditionalFormatting>
  <conditionalFormatting sqref="I1993:I1994">
    <cfRule type="containsText" dxfId="11995" priority="4163" stopIfTrue="1" operator="containsText" text="DW">
      <formula>NOT(ISERROR(SEARCH("DW",I1993:I1994)))</formula>
    </cfRule>
  </conditionalFormatting>
  <conditionalFormatting sqref="I1993:I1994">
    <cfRule type="containsText" dxfId="11994" priority="4164" stopIfTrue="1" operator="containsText" text="NC">
      <formula>NOT(ISERROR(SEARCH("NC",I1993:I1994)))</formula>
    </cfRule>
  </conditionalFormatting>
  <conditionalFormatting sqref="I2047:I2048">
    <cfRule type="containsText" dxfId="11993" priority="4165" stopIfTrue="1" operator="containsText" text="NS">
      <formula>NOT(ISERROR(SEARCH("NS",I2047:I2048)))</formula>
    </cfRule>
  </conditionalFormatting>
  <conditionalFormatting sqref="I2047:I2048">
    <cfRule type="containsText" dxfId="11992" priority="4166" stopIfTrue="1" operator="containsText" text="DW">
      <formula>NOT(ISERROR(SEARCH("DW",I2047:I2048)))</formula>
    </cfRule>
  </conditionalFormatting>
  <conditionalFormatting sqref="I2047:I2048">
    <cfRule type="containsText" dxfId="11991" priority="4167" stopIfTrue="1" operator="containsText" text="NC">
      <formula>NOT(ISERROR(SEARCH("NC",I2047:I2048)))</formula>
    </cfRule>
  </conditionalFormatting>
  <conditionalFormatting sqref="I2045:I2046">
    <cfRule type="containsText" dxfId="11990" priority="4168" stopIfTrue="1" operator="containsText" text="NS">
      <formula>NOT(ISERROR(SEARCH("NS",I2045:I2046)))</formula>
    </cfRule>
  </conditionalFormatting>
  <conditionalFormatting sqref="I2045:I2046">
    <cfRule type="containsText" dxfId="11989" priority="4169" stopIfTrue="1" operator="containsText" text="DW">
      <formula>NOT(ISERROR(SEARCH("DW",I2045:I2046)))</formula>
    </cfRule>
  </conditionalFormatting>
  <conditionalFormatting sqref="I2045:I2046">
    <cfRule type="containsText" dxfId="11988" priority="4170" stopIfTrue="1" operator="containsText" text="NC">
      <formula>NOT(ISERROR(SEARCH("NC",I2045:I2046)))</formula>
    </cfRule>
  </conditionalFormatting>
  <conditionalFormatting sqref="I2098:I2099">
    <cfRule type="containsText" dxfId="11987" priority="4171" stopIfTrue="1" operator="containsText" text="NS">
      <formula>NOT(ISERROR(SEARCH("NS",I2098:I2099)))</formula>
    </cfRule>
  </conditionalFormatting>
  <conditionalFormatting sqref="I2098:I2099">
    <cfRule type="containsText" dxfId="11986" priority="4172" stopIfTrue="1" operator="containsText" text="DW">
      <formula>NOT(ISERROR(SEARCH("DW",I2098:I2099)))</formula>
    </cfRule>
  </conditionalFormatting>
  <conditionalFormatting sqref="I2098:I2099">
    <cfRule type="containsText" dxfId="11985" priority="4173" stopIfTrue="1" operator="containsText" text="NC">
      <formula>NOT(ISERROR(SEARCH("NC",I2098:I2099)))</formula>
    </cfRule>
  </conditionalFormatting>
  <conditionalFormatting sqref="I2096:I2097">
    <cfRule type="containsText" dxfId="11984" priority="4174" stopIfTrue="1" operator="containsText" text="NS">
      <formula>NOT(ISERROR(SEARCH("NS",I2096:I2097)))</formula>
    </cfRule>
  </conditionalFormatting>
  <conditionalFormatting sqref="I2096:I2097">
    <cfRule type="containsText" dxfId="11983" priority="4175" stopIfTrue="1" operator="containsText" text="DW">
      <formula>NOT(ISERROR(SEARCH("DW",I2096:I2097)))</formula>
    </cfRule>
  </conditionalFormatting>
  <conditionalFormatting sqref="I2096:I2097">
    <cfRule type="containsText" dxfId="11982" priority="4176" stopIfTrue="1" operator="containsText" text="NC">
      <formula>NOT(ISERROR(SEARCH("NC",I2096:I2097)))</formula>
    </cfRule>
  </conditionalFormatting>
  <conditionalFormatting sqref="I2149:I2150">
    <cfRule type="containsText" dxfId="11981" priority="4177" stopIfTrue="1" operator="containsText" text="NS">
      <formula>NOT(ISERROR(SEARCH("NS",I2149:I2150)))</formula>
    </cfRule>
  </conditionalFormatting>
  <conditionalFormatting sqref="I2149:I2150">
    <cfRule type="containsText" dxfId="11980" priority="4178" stopIfTrue="1" operator="containsText" text="DW">
      <formula>NOT(ISERROR(SEARCH("DW",I2149:I2150)))</formula>
    </cfRule>
  </conditionalFormatting>
  <conditionalFormatting sqref="I2149:I2150">
    <cfRule type="containsText" dxfId="11979" priority="4179" stopIfTrue="1" operator="containsText" text="NC">
      <formula>NOT(ISERROR(SEARCH("NC",I2149:I2150)))</formula>
    </cfRule>
  </conditionalFormatting>
  <conditionalFormatting sqref="I2147:I2148">
    <cfRule type="containsText" dxfId="11978" priority="4180" stopIfTrue="1" operator="containsText" text="NS">
      <formula>NOT(ISERROR(SEARCH("NS",I2147:I2148)))</formula>
    </cfRule>
  </conditionalFormatting>
  <conditionalFormatting sqref="I2147:I2148">
    <cfRule type="containsText" dxfId="11977" priority="4181" stopIfTrue="1" operator="containsText" text="DW">
      <formula>NOT(ISERROR(SEARCH("DW",I2147:I2148)))</formula>
    </cfRule>
  </conditionalFormatting>
  <conditionalFormatting sqref="I2147:I2148">
    <cfRule type="containsText" dxfId="11976" priority="4182" stopIfTrue="1" operator="containsText" text="NC">
      <formula>NOT(ISERROR(SEARCH("NC",I2147:I2148)))</formula>
    </cfRule>
  </conditionalFormatting>
  <conditionalFormatting sqref="I2200:I2201">
    <cfRule type="containsText" dxfId="11975" priority="4183" stopIfTrue="1" operator="containsText" text="NS">
      <formula>NOT(ISERROR(SEARCH("NS",I2200:I2201)))</formula>
    </cfRule>
  </conditionalFormatting>
  <conditionalFormatting sqref="I2200:I2201">
    <cfRule type="containsText" dxfId="11974" priority="4184" stopIfTrue="1" operator="containsText" text="DW">
      <formula>NOT(ISERROR(SEARCH("DW",I2200:I2201)))</formula>
    </cfRule>
  </conditionalFormatting>
  <conditionalFormatting sqref="I2200:I2201">
    <cfRule type="containsText" dxfId="11973" priority="4185" stopIfTrue="1" operator="containsText" text="NC">
      <formula>NOT(ISERROR(SEARCH("NC",I2200:I2201)))</formula>
    </cfRule>
  </conditionalFormatting>
  <conditionalFormatting sqref="I2198:I2199">
    <cfRule type="containsText" dxfId="11972" priority="4186" stopIfTrue="1" operator="containsText" text="NS">
      <formula>NOT(ISERROR(SEARCH("NS",I2198:I2199)))</formula>
    </cfRule>
  </conditionalFormatting>
  <conditionalFormatting sqref="I2198:I2199">
    <cfRule type="containsText" dxfId="11971" priority="4187" stopIfTrue="1" operator="containsText" text="DW">
      <formula>NOT(ISERROR(SEARCH("DW",I2198:I2199)))</formula>
    </cfRule>
  </conditionalFormatting>
  <conditionalFormatting sqref="I2198:I2199">
    <cfRule type="containsText" dxfId="11970" priority="4188" stopIfTrue="1" operator="containsText" text="NC">
      <formula>NOT(ISERROR(SEARCH("NC",I2198:I2199)))</formula>
    </cfRule>
  </conditionalFormatting>
  <conditionalFormatting sqref="I2251:I2252">
    <cfRule type="containsText" dxfId="11969" priority="4189" stopIfTrue="1" operator="containsText" text="NS">
      <formula>NOT(ISERROR(SEARCH("NS",I2251:I2252)))</formula>
    </cfRule>
  </conditionalFormatting>
  <conditionalFormatting sqref="I2251:I2252">
    <cfRule type="containsText" dxfId="11968" priority="4190" stopIfTrue="1" operator="containsText" text="DW">
      <formula>NOT(ISERROR(SEARCH("DW",I2251:I2252)))</formula>
    </cfRule>
  </conditionalFormatting>
  <conditionalFormatting sqref="I2251:I2252">
    <cfRule type="containsText" dxfId="11967" priority="4191" stopIfTrue="1" operator="containsText" text="NC">
      <formula>NOT(ISERROR(SEARCH("NC",I2251:I2252)))</formula>
    </cfRule>
  </conditionalFormatting>
  <conditionalFormatting sqref="I2249:I2250">
    <cfRule type="containsText" dxfId="11966" priority="4192" stopIfTrue="1" operator="containsText" text="NS">
      <formula>NOT(ISERROR(SEARCH("NS",I2249:I2250)))</formula>
    </cfRule>
  </conditionalFormatting>
  <conditionalFormatting sqref="I2249:I2250">
    <cfRule type="containsText" dxfId="11965" priority="4193" stopIfTrue="1" operator="containsText" text="DW">
      <formula>NOT(ISERROR(SEARCH("DW",I2249:I2250)))</formula>
    </cfRule>
  </conditionalFormatting>
  <conditionalFormatting sqref="I2249:I2250">
    <cfRule type="containsText" dxfId="11964" priority="4194" stopIfTrue="1" operator="containsText" text="NC">
      <formula>NOT(ISERROR(SEARCH("NC",I2249:I2250)))</formula>
    </cfRule>
  </conditionalFormatting>
  <conditionalFormatting sqref="I2302:I2303">
    <cfRule type="containsText" dxfId="11963" priority="4195" stopIfTrue="1" operator="containsText" text="NS">
      <formula>NOT(ISERROR(SEARCH("NS",I2302:I2303)))</formula>
    </cfRule>
  </conditionalFormatting>
  <conditionalFormatting sqref="I2302:I2303">
    <cfRule type="containsText" dxfId="11962" priority="4196" stopIfTrue="1" operator="containsText" text="DW">
      <formula>NOT(ISERROR(SEARCH("DW",I2302:I2303)))</formula>
    </cfRule>
  </conditionalFormatting>
  <conditionalFormatting sqref="I2302:I2303">
    <cfRule type="containsText" dxfId="11961" priority="4197" stopIfTrue="1" operator="containsText" text="NC">
      <formula>NOT(ISERROR(SEARCH("NC",I2302:I2303)))</formula>
    </cfRule>
  </conditionalFormatting>
  <conditionalFormatting sqref="I2300:I2301">
    <cfRule type="containsText" dxfId="11960" priority="4198" stopIfTrue="1" operator="containsText" text="NS">
      <formula>NOT(ISERROR(SEARCH("NS",I2300:I2301)))</formula>
    </cfRule>
  </conditionalFormatting>
  <conditionalFormatting sqref="I2300:I2301">
    <cfRule type="containsText" dxfId="11959" priority="4199" stopIfTrue="1" operator="containsText" text="DW">
      <formula>NOT(ISERROR(SEARCH("DW",I2300:I2301)))</formula>
    </cfRule>
  </conditionalFormatting>
  <conditionalFormatting sqref="I2300:I2301">
    <cfRule type="containsText" dxfId="11958" priority="4200" stopIfTrue="1" operator="containsText" text="NC">
      <formula>NOT(ISERROR(SEARCH("NC",I2300:I2301)))</formula>
    </cfRule>
  </conditionalFormatting>
  <conditionalFormatting sqref="I2353:I2354">
    <cfRule type="containsText" dxfId="11957" priority="4201" stopIfTrue="1" operator="containsText" text="NS">
      <formula>NOT(ISERROR(SEARCH("NS",I2353:I2354)))</formula>
    </cfRule>
  </conditionalFormatting>
  <conditionalFormatting sqref="I2353:I2354">
    <cfRule type="containsText" dxfId="11956" priority="4202" stopIfTrue="1" operator="containsText" text="DW">
      <formula>NOT(ISERROR(SEARCH("DW",I2353:I2354)))</formula>
    </cfRule>
  </conditionalFormatting>
  <conditionalFormatting sqref="I2353:I2354">
    <cfRule type="containsText" dxfId="11955" priority="4203" stopIfTrue="1" operator="containsText" text="NC">
      <formula>NOT(ISERROR(SEARCH("NC",I2353:I2354)))</formula>
    </cfRule>
  </conditionalFormatting>
  <conditionalFormatting sqref="I2351:I2352">
    <cfRule type="containsText" dxfId="11954" priority="4204" stopIfTrue="1" operator="containsText" text="NS">
      <formula>NOT(ISERROR(SEARCH("NS",I2351:I2352)))</formula>
    </cfRule>
  </conditionalFormatting>
  <conditionalFormatting sqref="I2351:I2352">
    <cfRule type="containsText" dxfId="11953" priority="4205" stopIfTrue="1" operator="containsText" text="DW">
      <formula>NOT(ISERROR(SEARCH("DW",I2351:I2352)))</formula>
    </cfRule>
  </conditionalFormatting>
  <conditionalFormatting sqref="I2351:I2352">
    <cfRule type="containsText" dxfId="11952" priority="4206" stopIfTrue="1" operator="containsText" text="NC">
      <formula>NOT(ISERROR(SEARCH("NC",I2351:I2352)))</formula>
    </cfRule>
  </conditionalFormatting>
  <conditionalFormatting sqref="I2404:I2405">
    <cfRule type="containsText" dxfId="11951" priority="4207" stopIfTrue="1" operator="containsText" text="NS">
      <formula>NOT(ISERROR(SEARCH("NS",I2404:I2405)))</formula>
    </cfRule>
  </conditionalFormatting>
  <conditionalFormatting sqref="I2404:I2405">
    <cfRule type="containsText" dxfId="11950" priority="4208" stopIfTrue="1" operator="containsText" text="DW">
      <formula>NOT(ISERROR(SEARCH("DW",I2404:I2405)))</formula>
    </cfRule>
  </conditionalFormatting>
  <conditionalFormatting sqref="I2404:I2405">
    <cfRule type="containsText" dxfId="11949" priority="4209" stopIfTrue="1" operator="containsText" text="NC">
      <formula>NOT(ISERROR(SEARCH("NC",I2404:I2405)))</formula>
    </cfRule>
  </conditionalFormatting>
  <conditionalFormatting sqref="I2402:I2403">
    <cfRule type="containsText" dxfId="11948" priority="4210" stopIfTrue="1" operator="containsText" text="NS">
      <formula>NOT(ISERROR(SEARCH("NS",I2402:I2403)))</formula>
    </cfRule>
  </conditionalFormatting>
  <conditionalFormatting sqref="I2402:I2403">
    <cfRule type="containsText" dxfId="11947" priority="4211" stopIfTrue="1" operator="containsText" text="DW">
      <formula>NOT(ISERROR(SEARCH("DW",I2402:I2403)))</formula>
    </cfRule>
  </conditionalFormatting>
  <conditionalFormatting sqref="I2402:I2403">
    <cfRule type="containsText" dxfId="11946" priority="4212" stopIfTrue="1" operator="containsText" text="NC">
      <formula>NOT(ISERROR(SEARCH("NC",I2402:I2403)))</formula>
    </cfRule>
  </conditionalFormatting>
  <conditionalFormatting sqref="I2455:I2456">
    <cfRule type="containsText" dxfId="11945" priority="4213" stopIfTrue="1" operator="containsText" text="NS">
      <formula>NOT(ISERROR(SEARCH("NS",I2455:I2456)))</formula>
    </cfRule>
  </conditionalFormatting>
  <conditionalFormatting sqref="I2455:I2456">
    <cfRule type="containsText" dxfId="11944" priority="4214" stopIfTrue="1" operator="containsText" text="DW">
      <formula>NOT(ISERROR(SEARCH("DW",I2455:I2456)))</formula>
    </cfRule>
  </conditionalFormatting>
  <conditionalFormatting sqref="I2455:I2456">
    <cfRule type="containsText" dxfId="11943" priority="4215" stopIfTrue="1" operator="containsText" text="NC">
      <formula>NOT(ISERROR(SEARCH("NC",I2455:I2456)))</formula>
    </cfRule>
  </conditionalFormatting>
  <conditionalFormatting sqref="I2453:I2454">
    <cfRule type="containsText" dxfId="11942" priority="4216" stopIfTrue="1" operator="containsText" text="NS">
      <formula>NOT(ISERROR(SEARCH("NS",I2453:I2454)))</formula>
    </cfRule>
  </conditionalFormatting>
  <conditionalFormatting sqref="I2453:I2454">
    <cfRule type="containsText" dxfId="11941" priority="4217" stopIfTrue="1" operator="containsText" text="DW">
      <formula>NOT(ISERROR(SEARCH("DW",I2453:I2454)))</formula>
    </cfRule>
  </conditionalFormatting>
  <conditionalFormatting sqref="I2453:I2454">
    <cfRule type="containsText" dxfId="11940" priority="4218" stopIfTrue="1" operator="containsText" text="NC">
      <formula>NOT(ISERROR(SEARCH("NC",I2453:I2454)))</formula>
    </cfRule>
  </conditionalFormatting>
  <conditionalFormatting sqref="I2506:I2507">
    <cfRule type="containsText" dxfId="11939" priority="4219" stopIfTrue="1" operator="containsText" text="NS">
      <formula>NOT(ISERROR(SEARCH("NS",I2506:I2507)))</formula>
    </cfRule>
  </conditionalFormatting>
  <conditionalFormatting sqref="I2506:I2507">
    <cfRule type="containsText" dxfId="11938" priority="4220" stopIfTrue="1" operator="containsText" text="DW">
      <formula>NOT(ISERROR(SEARCH("DW",I2506:I2507)))</formula>
    </cfRule>
  </conditionalFormatting>
  <conditionalFormatting sqref="I2506:I2507">
    <cfRule type="containsText" dxfId="11937" priority="4221" stopIfTrue="1" operator="containsText" text="NC">
      <formula>NOT(ISERROR(SEARCH("NC",I2506:I2507)))</formula>
    </cfRule>
  </conditionalFormatting>
  <conditionalFormatting sqref="I2504:I2505">
    <cfRule type="containsText" dxfId="11936" priority="4222" stopIfTrue="1" operator="containsText" text="NS">
      <formula>NOT(ISERROR(SEARCH("NS",I2504:I2505)))</formula>
    </cfRule>
  </conditionalFormatting>
  <conditionalFormatting sqref="I2504:I2505">
    <cfRule type="containsText" dxfId="11935" priority="4223" stopIfTrue="1" operator="containsText" text="DW">
      <formula>NOT(ISERROR(SEARCH("DW",I2504:I2505)))</formula>
    </cfRule>
  </conditionalFormatting>
  <conditionalFormatting sqref="I2504:I2505">
    <cfRule type="containsText" dxfId="11934" priority="4224" stopIfTrue="1" operator="containsText" text="NC">
      <formula>NOT(ISERROR(SEARCH("NC",I2504:I2505)))</formula>
    </cfRule>
  </conditionalFormatting>
  <conditionalFormatting sqref="I2557:I2558">
    <cfRule type="containsText" dxfId="11933" priority="4225" stopIfTrue="1" operator="containsText" text="NS">
      <formula>NOT(ISERROR(SEARCH("NS",I2557:I2558)))</formula>
    </cfRule>
  </conditionalFormatting>
  <conditionalFormatting sqref="I2557:I2558">
    <cfRule type="containsText" dxfId="11932" priority="4226" stopIfTrue="1" operator="containsText" text="DW">
      <formula>NOT(ISERROR(SEARCH("DW",I2557:I2558)))</formula>
    </cfRule>
  </conditionalFormatting>
  <conditionalFormatting sqref="I2557:I2558">
    <cfRule type="containsText" dxfId="11931" priority="4227" stopIfTrue="1" operator="containsText" text="NC">
      <formula>NOT(ISERROR(SEARCH("NC",I2557:I2558)))</formula>
    </cfRule>
  </conditionalFormatting>
  <conditionalFormatting sqref="I2555:I2556">
    <cfRule type="containsText" dxfId="11930" priority="4228" stopIfTrue="1" operator="containsText" text="NS">
      <formula>NOT(ISERROR(SEARCH("NS",I2555:I2556)))</formula>
    </cfRule>
  </conditionalFormatting>
  <conditionalFormatting sqref="I2555:I2556">
    <cfRule type="containsText" dxfId="11929" priority="4229" stopIfTrue="1" operator="containsText" text="DW">
      <formula>NOT(ISERROR(SEARCH("DW",I2555:I2556)))</formula>
    </cfRule>
  </conditionalFormatting>
  <conditionalFormatting sqref="I2555:I2556">
    <cfRule type="containsText" dxfId="11928" priority="4230" stopIfTrue="1" operator="containsText" text="NC">
      <formula>NOT(ISERROR(SEARCH("NC",I2555:I2556)))</formula>
    </cfRule>
  </conditionalFormatting>
  <conditionalFormatting sqref="I2607:I2608">
    <cfRule type="containsText" dxfId="11927" priority="4231" stopIfTrue="1" operator="containsText" text="NS">
      <formula>NOT(ISERROR(SEARCH("NS",I2607:I2608)))</formula>
    </cfRule>
  </conditionalFormatting>
  <conditionalFormatting sqref="I2607:I2608">
    <cfRule type="containsText" dxfId="11926" priority="4232" stopIfTrue="1" operator="containsText" text="DW">
      <formula>NOT(ISERROR(SEARCH("DW",I2607:I2608)))</formula>
    </cfRule>
  </conditionalFormatting>
  <conditionalFormatting sqref="I2607:I2608">
    <cfRule type="containsText" dxfId="11925" priority="4233" stopIfTrue="1" operator="containsText" text="NC">
      <formula>NOT(ISERROR(SEARCH("NC",I2607:I2608)))</formula>
    </cfRule>
  </conditionalFormatting>
  <conditionalFormatting sqref="I2605:I2606">
    <cfRule type="containsText" dxfId="11924" priority="4234" stopIfTrue="1" operator="containsText" text="NS">
      <formula>NOT(ISERROR(SEARCH("NS",I2605:I2606)))</formula>
    </cfRule>
  </conditionalFormatting>
  <conditionalFormatting sqref="I2605:I2606">
    <cfRule type="containsText" dxfId="11923" priority="4235" stopIfTrue="1" operator="containsText" text="DW">
      <formula>NOT(ISERROR(SEARCH("DW",I2605:I2606)))</formula>
    </cfRule>
  </conditionalFormatting>
  <conditionalFormatting sqref="I2605:I2606">
    <cfRule type="containsText" dxfId="11922" priority="4236" stopIfTrue="1" operator="containsText" text="NC">
      <formula>NOT(ISERROR(SEARCH("NC",I2605:I2606)))</formula>
    </cfRule>
  </conditionalFormatting>
  <conditionalFormatting sqref="I2659:I2660">
    <cfRule type="containsText" dxfId="11921" priority="4237" stopIfTrue="1" operator="containsText" text="NS">
      <formula>NOT(ISERROR(SEARCH("NS",I2659:I2660)))</formula>
    </cfRule>
  </conditionalFormatting>
  <conditionalFormatting sqref="I2659:I2660">
    <cfRule type="containsText" dxfId="11920" priority="4238" stopIfTrue="1" operator="containsText" text="DW">
      <formula>NOT(ISERROR(SEARCH("DW",I2659:I2660)))</formula>
    </cfRule>
  </conditionalFormatting>
  <conditionalFormatting sqref="I2659:I2660">
    <cfRule type="containsText" dxfId="11919" priority="4239" stopIfTrue="1" operator="containsText" text="NC">
      <formula>NOT(ISERROR(SEARCH("NC",I2659:I2660)))</formula>
    </cfRule>
  </conditionalFormatting>
  <conditionalFormatting sqref="I2657:I2658">
    <cfRule type="containsText" dxfId="11918" priority="4240" stopIfTrue="1" operator="containsText" text="NS">
      <formula>NOT(ISERROR(SEARCH("NS",I2657:I2658)))</formula>
    </cfRule>
  </conditionalFormatting>
  <conditionalFormatting sqref="I2657:I2658">
    <cfRule type="containsText" dxfId="11917" priority="4241" stopIfTrue="1" operator="containsText" text="DW">
      <formula>NOT(ISERROR(SEARCH("DW",I2657:I2658)))</formula>
    </cfRule>
  </conditionalFormatting>
  <conditionalFormatting sqref="I2657:I2658">
    <cfRule type="containsText" dxfId="11916" priority="4242" stopIfTrue="1" operator="containsText" text="NC">
      <formula>NOT(ISERROR(SEARCH("NC",I2657:I2658)))</formula>
    </cfRule>
  </conditionalFormatting>
  <conditionalFormatting sqref="BD13:BD14">
    <cfRule type="containsText" dxfId="11915" priority="4243" stopIfTrue="1" operator="containsText" text="NS">
      <formula>NOT(ISERROR(SEARCH("NS",BD13:BD14)))</formula>
    </cfRule>
  </conditionalFormatting>
  <conditionalFormatting sqref="BD13:BD14">
    <cfRule type="containsText" dxfId="11914" priority="4244" stopIfTrue="1" operator="containsText" text="DW">
      <formula>NOT(ISERROR(SEARCH("DW",BD13:BD14)))</formula>
    </cfRule>
  </conditionalFormatting>
  <conditionalFormatting sqref="BD13:BD14">
    <cfRule type="containsText" dxfId="11913" priority="4245" stopIfTrue="1" operator="containsText" text="NC">
      <formula>NOT(ISERROR(SEARCH("NC",BD13:BD14)))</formula>
    </cfRule>
  </conditionalFormatting>
  <conditionalFormatting sqref="BD60">
    <cfRule type="containsText" dxfId="11912" priority="4246" stopIfTrue="1" operator="containsText" text="NS">
      <formula>NOT(ISERROR(SEARCH("NS",BD60)))</formula>
    </cfRule>
  </conditionalFormatting>
  <conditionalFormatting sqref="BD60">
    <cfRule type="containsText" dxfId="11911" priority="4247" stopIfTrue="1" operator="containsText" text="DW">
      <formula>NOT(ISERROR(SEARCH("DW",BD60)))</formula>
    </cfRule>
  </conditionalFormatting>
  <conditionalFormatting sqref="BD60">
    <cfRule type="containsText" dxfId="11910" priority="4248" stopIfTrue="1" operator="containsText" text="NC">
      <formula>NOT(ISERROR(SEARCH("NC",BD60)))</formula>
    </cfRule>
  </conditionalFormatting>
  <conditionalFormatting sqref="BD111">
    <cfRule type="containsText" dxfId="11909" priority="4249" stopIfTrue="1" operator="containsText" text="NS">
      <formula>NOT(ISERROR(SEARCH("NS",BD111)))</formula>
    </cfRule>
  </conditionalFormatting>
  <conditionalFormatting sqref="BD111">
    <cfRule type="containsText" dxfId="11908" priority="4250" stopIfTrue="1" operator="containsText" text="DW">
      <formula>NOT(ISERROR(SEARCH("DW",BD111)))</formula>
    </cfRule>
  </conditionalFormatting>
  <conditionalFormatting sqref="BD111">
    <cfRule type="containsText" dxfId="11907" priority="4251" stopIfTrue="1" operator="containsText" text="NC">
      <formula>NOT(ISERROR(SEARCH("NC",BD111)))</formula>
    </cfRule>
  </conditionalFormatting>
  <conditionalFormatting sqref="BD162">
    <cfRule type="containsText" dxfId="11906" priority="4252" stopIfTrue="1" operator="containsText" text="NS">
      <formula>NOT(ISERROR(SEARCH("NS",BD162)))</formula>
    </cfRule>
  </conditionalFormatting>
  <conditionalFormatting sqref="BD162">
    <cfRule type="containsText" dxfId="11905" priority="4253" stopIfTrue="1" operator="containsText" text="DW">
      <formula>NOT(ISERROR(SEARCH("DW",BD162)))</formula>
    </cfRule>
  </conditionalFormatting>
  <conditionalFormatting sqref="BD162">
    <cfRule type="containsText" dxfId="11904" priority="4254" stopIfTrue="1" operator="containsText" text="NC">
      <formula>NOT(ISERROR(SEARCH("NC",BD162)))</formula>
    </cfRule>
  </conditionalFormatting>
  <conditionalFormatting sqref="BD213">
    <cfRule type="containsText" dxfId="11903" priority="4255" stopIfTrue="1" operator="containsText" text="NS">
      <formula>NOT(ISERROR(SEARCH("NS",BD213)))</formula>
    </cfRule>
  </conditionalFormatting>
  <conditionalFormatting sqref="BD213">
    <cfRule type="containsText" dxfId="11902" priority="4256" stopIfTrue="1" operator="containsText" text="DW">
      <formula>NOT(ISERROR(SEARCH("DW",BD213)))</formula>
    </cfRule>
  </conditionalFormatting>
  <conditionalFormatting sqref="BD213">
    <cfRule type="containsText" dxfId="11901" priority="4257" stopIfTrue="1" operator="containsText" text="NC">
      <formula>NOT(ISERROR(SEARCH("NC",BD213)))</formula>
    </cfRule>
  </conditionalFormatting>
  <conditionalFormatting sqref="BD264">
    <cfRule type="containsText" dxfId="11900" priority="4258" stopIfTrue="1" operator="containsText" text="NS">
      <formula>NOT(ISERROR(SEARCH("NS",BD264)))</formula>
    </cfRule>
  </conditionalFormatting>
  <conditionalFormatting sqref="BD264">
    <cfRule type="containsText" dxfId="11899" priority="4259" stopIfTrue="1" operator="containsText" text="DW">
      <formula>NOT(ISERROR(SEARCH("DW",BD264)))</formula>
    </cfRule>
  </conditionalFormatting>
  <conditionalFormatting sqref="BD264">
    <cfRule type="containsText" dxfId="11898" priority="4260" stopIfTrue="1" operator="containsText" text="NC">
      <formula>NOT(ISERROR(SEARCH("NC",BD264)))</formula>
    </cfRule>
  </conditionalFormatting>
  <conditionalFormatting sqref="BD315">
    <cfRule type="containsText" dxfId="11897" priority="4261" stopIfTrue="1" operator="containsText" text="NS">
      <formula>NOT(ISERROR(SEARCH("NS",BD315)))</formula>
    </cfRule>
  </conditionalFormatting>
  <conditionalFormatting sqref="BD315">
    <cfRule type="containsText" dxfId="11896" priority="4262" stopIfTrue="1" operator="containsText" text="DW">
      <formula>NOT(ISERROR(SEARCH("DW",BD315)))</formula>
    </cfRule>
  </conditionalFormatting>
  <conditionalFormatting sqref="BD315">
    <cfRule type="containsText" dxfId="11895" priority="4263" stopIfTrue="1" operator="containsText" text="NC">
      <formula>NOT(ISERROR(SEARCH("NC",BD315)))</formula>
    </cfRule>
  </conditionalFormatting>
  <conditionalFormatting sqref="BD366">
    <cfRule type="containsText" dxfId="11894" priority="4264" stopIfTrue="1" operator="containsText" text="NS">
      <formula>NOT(ISERROR(SEARCH("NS",BD366)))</formula>
    </cfRule>
  </conditionalFormatting>
  <conditionalFormatting sqref="BD366">
    <cfRule type="containsText" dxfId="11893" priority="4265" stopIfTrue="1" operator="containsText" text="DW">
      <formula>NOT(ISERROR(SEARCH("DW",BD366)))</formula>
    </cfRule>
  </conditionalFormatting>
  <conditionalFormatting sqref="BD366">
    <cfRule type="containsText" dxfId="11892" priority="4266" stopIfTrue="1" operator="containsText" text="NC">
      <formula>NOT(ISERROR(SEARCH("NC",BD366)))</formula>
    </cfRule>
  </conditionalFormatting>
  <conditionalFormatting sqref="I366">
    <cfRule type="containsText" dxfId="11891" priority="4267" stopIfTrue="1" operator="containsText" text="NS">
      <formula>NOT(ISERROR(SEARCH("NS",I366)))</formula>
    </cfRule>
  </conditionalFormatting>
  <conditionalFormatting sqref="I366">
    <cfRule type="containsText" dxfId="11890" priority="4268" stopIfTrue="1" operator="containsText" text="DW">
      <formula>NOT(ISERROR(SEARCH("DW",I366)))</formula>
    </cfRule>
  </conditionalFormatting>
  <conditionalFormatting sqref="I366">
    <cfRule type="containsText" dxfId="11889" priority="4269" stopIfTrue="1" operator="containsText" text="NC">
      <formula>NOT(ISERROR(SEARCH("NC",I366)))</formula>
    </cfRule>
  </conditionalFormatting>
  <conditionalFormatting sqref="BD417">
    <cfRule type="containsText" dxfId="11888" priority="4270" stopIfTrue="1" operator="containsText" text="NS">
      <formula>NOT(ISERROR(SEARCH("NS",BD417)))</formula>
    </cfRule>
  </conditionalFormatting>
  <conditionalFormatting sqref="BD417">
    <cfRule type="containsText" dxfId="11887" priority="4271" stopIfTrue="1" operator="containsText" text="DW">
      <formula>NOT(ISERROR(SEARCH("DW",BD417)))</formula>
    </cfRule>
  </conditionalFormatting>
  <conditionalFormatting sqref="BD417">
    <cfRule type="containsText" dxfId="11886" priority="4272" stopIfTrue="1" operator="containsText" text="NC">
      <formula>NOT(ISERROR(SEARCH("NC",BD417)))</formula>
    </cfRule>
  </conditionalFormatting>
  <conditionalFormatting sqref="I417">
    <cfRule type="containsText" dxfId="11885" priority="4273" stopIfTrue="1" operator="containsText" text="NS">
      <formula>NOT(ISERROR(SEARCH("NS",I417)))</formula>
    </cfRule>
  </conditionalFormatting>
  <conditionalFormatting sqref="I417">
    <cfRule type="containsText" dxfId="11884" priority="4274" stopIfTrue="1" operator="containsText" text="DW">
      <formula>NOT(ISERROR(SEARCH("DW",I417)))</formula>
    </cfRule>
  </conditionalFormatting>
  <conditionalFormatting sqref="I417">
    <cfRule type="containsText" dxfId="11883" priority="4275" stopIfTrue="1" operator="containsText" text="NC">
      <formula>NOT(ISERROR(SEARCH("NC",I417)))</formula>
    </cfRule>
  </conditionalFormatting>
  <conditionalFormatting sqref="BD468">
    <cfRule type="containsText" dxfId="11882" priority="4276" stopIfTrue="1" operator="containsText" text="NS">
      <formula>NOT(ISERROR(SEARCH("NS",BD468)))</formula>
    </cfRule>
  </conditionalFormatting>
  <conditionalFormatting sqref="BD468">
    <cfRule type="containsText" dxfId="11881" priority="4277" stopIfTrue="1" operator="containsText" text="DW">
      <formula>NOT(ISERROR(SEARCH("DW",BD468)))</formula>
    </cfRule>
  </conditionalFormatting>
  <conditionalFormatting sqref="BD468">
    <cfRule type="containsText" dxfId="11880" priority="4278" stopIfTrue="1" operator="containsText" text="NC">
      <formula>NOT(ISERROR(SEARCH("NC",BD468)))</formula>
    </cfRule>
  </conditionalFormatting>
  <conditionalFormatting sqref="I468">
    <cfRule type="containsText" dxfId="11879" priority="4279" stopIfTrue="1" operator="containsText" text="NS">
      <formula>NOT(ISERROR(SEARCH("NS",I468)))</formula>
    </cfRule>
  </conditionalFormatting>
  <conditionalFormatting sqref="I468">
    <cfRule type="containsText" dxfId="11878" priority="4280" stopIfTrue="1" operator="containsText" text="DW">
      <formula>NOT(ISERROR(SEARCH("DW",I468)))</formula>
    </cfRule>
  </conditionalFormatting>
  <conditionalFormatting sqref="I468">
    <cfRule type="containsText" dxfId="11877" priority="4281" stopIfTrue="1" operator="containsText" text="NC">
      <formula>NOT(ISERROR(SEARCH("NC",I468)))</formula>
    </cfRule>
  </conditionalFormatting>
  <conditionalFormatting sqref="BD519">
    <cfRule type="containsText" dxfId="11876" priority="4282" stopIfTrue="1" operator="containsText" text="NS">
      <formula>NOT(ISERROR(SEARCH("NS",BD519)))</formula>
    </cfRule>
  </conditionalFormatting>
  <conditionalFormatting sqref="BD519">
    <cfRule type="containsText" dxfId="11875" priority="4283" stopIfTrue="1" operator="containsText" text="DW">
      <formula>NOT(ISERROR(SEARCH("DW",BD519)))</formula>
    </cfRule>
  </conditionalFormatting>
  <conditionalFormatting sqref="BD519">
    <cfRule type="containsText" dxfId="11874" priority="4284" stopIfTrue="1" operator="containsText" text="NC">
      <formula>NOT(ISERROR(SEARCH("NC",BD519)))</formula>
    </cfRule>
  </conditionalFormatting>
  <conditionalFormatting sqref="I519">
    <cfRule type="containsText" dxfId="11873" priority="4285" stopIfTrue="1" operator="containsText" text="NS">
      <formula>NOT(ISERROR(SEARCH("NS",I519)))</formula>
    </cfRule>
  </conditionalFormatting>
  <conditionalFormatting sqref="I519">
    <cfRule type="containsText" dxfId="11872" priority="4286" stopIfTrue="1" operator="containsText" text="DW">
      <formula>NOT(ISERROR(SEARCH("DW",I519)))</formula>
    </cfRule>
  </conditionalFormatting>
  <conditionalFormatting sqref="I519">
    <cfRule type="containsText" dxfId="11871" priority="4287" stopIfTrue="1" operator="containsText" text="NC">
      <formula>NOT(ISERROR(SEARCH("NC",I519)))</formula>
    </cfRule>
  </conditionalFormatting>
  <conditionalFormatting sqref="BD570">
    <cfRule type="containsText" dxfId="11870" priority="4288" stopIfTrue="1" operator="containsText" text="NS">
      <formula>NOT(ISERROR(SEARCH("NS",BD570)))</formula>
    </cfRule>
  </conditionalFormatting>
  <conditionalFormatting sqref="BD570">
    <cfRule type="containsText" dxfId="11869" priority="4289" stopIfTrue="1" operator="containsText" text="DW">
      <formula>NOT(ISERROR(SEARCH("DW",BD570)))</formula>
    </cfRule>
  </conditionalFormatting>
  <conditionalFormatting sqref="BD570">
    <cfRule type="containsText" dxfId="11868" priority="4290" stopIfTrue="1" operator="containsText" text="NC">
      <formula>NOT(ISERROR(SEARCH("NC",BD570)))</formula>
    </cfRule>
  </conditionalFormatting>
  <conditionalFormatting sqref="I570">
    <cfRule type="containsText" dxfId="11867" priority="4291" stopIfTrue="1" operator="containsText" text="NS">
      <formula>NOT(ISERROR(SEARCH("NS",I570)))</formula>
    </cfRule>
  </conditionalFormatting>
  <conditionalFormatting sqref="I570">
    <cfRule type="containsText" dxfId="11866" priority="4292" stopIfTrue="1" operator="containsText" text="DW">
      <formula>NOT(ISERROR(SEARCH("DW",I570)))</formula>
    </cfRule>
  </conditionalFormatting>
  <conditionalFormatting sqref="I570">
    <cfRule type="containsText" dxfId="11865" priority="4293" stopIfTrue="1" operator="containsText" text="NC">
      <formula>NOT(ISERROR(SEARCH("NC",I570)))</formula>
    </cfRule>
  </conditionalFormatting>
  <conditionalFormatting sqref="BD621">
    <cfRule type="containsText" dxfId="11864" priority="4294" stopIfTrue="1" operator="containsText" text="NS">
      <formula>NOT(ISERROR(SEARCH("NS",BD621)))</formula>
    </cfRule>
  </conditionalFormatting>
  <conditionalFormatting sqref="BD621">
    <cfRule type="containsText" dxfId="11863" priority="4295" stopIfTrue="1" operator="containsText" text="DW">
      <formula>NOT(ISERROR(SEARCH("DW",BD621)))</formula>
    </cfRule>
  </conditionalFormatting>
  <conditionalFormatting sqref="BD621">
    <cfRule type="containsText" dxfId="11862" priority="4296" stopIfTrue="1" operator="containsText" text="NC">
      <formula>NOT(ISERROR(SEARCH("NC",BD621)))</formula>
    </cfRule>
  </conditionalFormatting>
  <conditionalFormatting sqref="I621">
    <cfRule type="containsText" dxfId="11861" priority="4297" stopIfTrue="1" operator="containsText" text="NS">
      <formula>NOT(ISERROR(SEARCH("NS",I621)))</formula>
    </cfRule>
  </conditionalFormatting>
  <conditionalFormatting sqref="I621">
    <cfRule type="containsText" dxfId="11860" priority="4298" stopIfTrue="1" operator="containsText" text="DW">
      <formula>NOT(ISERROR(SEARCH("DW",I621)))</formula>
    </cfRule>
  </conditionalFormatting>
  <conditionalFormatting sqref="I621">
    <cfRule type="containsText" dxfId="11859" priority="4299" stopIfTrue="1" operator="containsText" text="NC">
      <formula>NOT(ISERROR(SEARCH("NC",I621)))</formula>
    </cfRule>
  </conditionalFormatting>
  <conditionalFormatting sqref="BD672">
    <cfRule type="containsText" dxfId="11858" priority="4300" stopIfTrue="1" operator="containsText" text="NS">
      <formula>NOT(ISERROR(SEARCH("NS",BD672)))</formula>
    </cfRule>
  </conditionalFormatting>
  <conditionalFormatting sqref="BD672">
    <cfRule type="containsText" dxfId="11857" priority="4301" stopIfTrue="1" operator="containsText" text="DW">
      <formula>NOT(ISERROR(SEARCH("DW",BD672)))</formula>
    </cfRule>
  </conditionalFormatting>
  <conditionalFormatting sqref="BD672">
    <cfRule type="containsText" dxfId="11856" priority="4302" stopIfTrue="1" operator="containsText" text="NC">
      <formula>NOT(ISERROR(SEARCH("NC",BD672)))</formula>
    </cfRule>
  </conditionalFormatting>
  <conditionalFormatting sqref="I672">
    <cfRule type="containsText" dxfId="11855" priority="4303" stopIfTrue="1" operator="containsText" text="NS">
      <formula>NOT(ISERROR(SEARCH("NS",I672)))</formula>
    </cfRule>
  </conditionalFormatting>
  <conditionalFormatting sqref="I672">
    <cfRule type="containsText" dxfId="11854" priority="4304" stopIfTrue="1" operator="containsText" text="DW">
      <formula>NOT(ISERROR(SEARCH("DW",I672)))</formula>
    </cfRule>
  </conditionalFormatting>
  <conditionalFormatting sqref="I672">
    <cfRule type="containsText" dxfId="11853" priority="4305" stopIfTrue="1" operator="containsText" text="NC">
      <formula>NOT(ISERROR(SEARCH("NC",I672)))</formula>
    </cfRule>
  </conditionalFormatting>
  <conditionalFormatting sqref="BD723">
    <cfRule type="containsText" dxfId="11852" priority="4306" stopIfTrue="1" operator="containsText" text="NS">
      <formula>NOT(ISERROR(SEARCH("NS",BD723)))</formula>
    </cfRule>
  </conditionalFormatting>
  <conditionalFormatting sqref="BD723">
    <cfRule type="containsText" dxfId="11851" priority="4307" stopIfTrue="1" operator="containsText" text="DW">
      <formula>NOT(ISERROR(SEARCH("DW",BD723)))</formula>
    </cfRule>
  </conditionalFormatting>
  <conditionalFormatting sqref="BD723">
    <cfRule type="containsText" dxfId="11850" priority="4308" stopIfTrue="1" operator="containsText" text="NC">
      <formula>NOT(ISERROR(SEARCH("NC",BD723)))</formula>
    </cfRule>
  </conditionalFormatting>
  <conditionalFormatting sqref="I723">
    <cfRule type="containsText" dxfId="11849" priority="4309" stopIfTrue="1" operator="containsText" text="NS">
      <formula>NOT(ISERROR(SEARCH("NS",I723)))</formula>
    </cfRule>
  </conditionalFormatting>
  <conditionalFormatting sqref="I723">
    <cfRule type="containsText" dxfId="11848" priority="4310" stopIfTrue="1" operator="containsText" text="DW">
      <formula>NOT(ISERROR(SEARCH("DW",I723)))</formula>
    </cfRule>
  </conditionalFormatting>
  <conditionalFormatting sqref="I723">
    <cfRule type="containsText" dxfId="11847" priority="4311" stopIfTrue="1" operator="containsText" text="NC">
      <formula>NOT(ISERROR(SEARCH("NC",I723)))</formula>
    </cfRule>
  </conditionalFormatting>
  <conditionalFormatting sqref="BD774">
    <cfRule type="containsText" dxfId="11846" priority="4312" stopIfTrue="1" operator="containsText" text="NS">
      <formula>NOT(ISERROR(SEARCH("NS",BD774)))</formula>
    </cfRule>
  </conditionalFormatting>
  <conditionalFormatting sqref="BD774">
    <cfRule type="containsText" dxfId="11845" priority="4313" stopIfTrue="1" operator="containsText" text="DW">
      <formula>NOT(ISERROR(SEARCH("DW",BD774)))</formula>
    </cfRule>
  </conditionalFormatting>
  <conditionalFormatting sqref="BD774">
    <cfRule type="containsText" dxfId="11844" priority="4314" stopIfTrue="1" operator="containsText" text="NC">
      <formula>NOT(ISERROR(SEARCH("NC",BD774)))</formula>
    </cfRule>
  </conditionalFormatting>
  <conditionalFormatting sqref="I774">
    <cfRule type="containsText" dxfId="11843" priority="4315" stopIfTrue="1" operator="containsText" text="NS">
      <formula>NOT(ISERROR(SEARCH("NS",I774)))</formula>
    </cfRule>
  </conditionalFormatting>
  <conditionalFormatting sqref="I774">
    <cfRule type="containsText" dxfId="11842" priority="4316" stopIfTrue="1" operator="containsText" text="DW">
      <formula>NOT(ISERROR(SEARCH("DW",I774)))</formula>
    </cfRule>
  </conditionalFormatting>
  <conditionalFormatting sqref="I774">
    <cfRule type="containsText" dxfId="11841" priority="4317" stopIfTrue="1" operator="containsText" text="NC">
      <formula>NOT(ISERROR(SEARCH("NC",I774)))</formula>
    </cfRule>
  </conditionalFormatting>
  <conditionalFormatting sqref="BD825">
    <cfRule type="containsText" dxfId="11840" priority="4318" stopIfTrue="1" operator="containsText" text="NS">
      <formula>NOT(ISERROR(SEARCH("NS",BD825)))</formula>
    </cfRule>
  </conditionalFormatting>
  <conditionalFormatting sqref="BD825">
    <cfRule type="containsText" dxfId="11839" priority="4319" stopIfTrue="1" operator="containsText" text="DW">
      <formula>NOT(ISERROR(SEARCH("DW",BD825)))</formula>
    </cfRule>
  </conditionalFormatting>
  <conditionalFormatting sqref="BD825">
    <cfRule type="containsText" dxfId="11838" priority="4320" stopIfTrue="1" operator="containsText" text="NC">
      <formula>NOT(ISERROR(SEARCH("NC",BD825)))</formula>
    </cfRule>
  </conditionalFormatting>
  <conditionalFormatting sqref="I825">
    <cfRule type="containsText" dxfId="11837" priority="4321" stopIfTrue="1" operator="containsText" text="NS">
      <formula>NOT(ISERROR(SEARCH("NS",I825)))</formula>
    </cfRule>
  </conditionalFormatting>
  <conditionalFormatting sqref="I825">
    <cfRule type="containsText" dxfId="11836" priority="4322" stopIfTrue="1" operator="containsText" text="DW">
      <formula>NOT(ISERROR(SEARCH("DW",I825)))</formula>
    </cfRule>
  </conditionalFormatting>
  <conditionalFormatting sqref="I825">
    <cfRule type="containsText" dxfId="11835" priority="4323" stopIfTrue="1" operator="containsText" text="NC">
      <formula>NOT(ISERROR(SEARCH("NC",I825)))</formula>
    </cfRule>
  </conditionalFormatting>
  <conditionalFormatting sqref="BD876">
    <cfRule type="containsText" dxfId="11834" priority="4324" stopIfTrue="1" operator="containsText" text="NS">
      <formula>NOT(ISERROR(SEARCH("NS",BD876)))</formula>
    </cfRule>
  </conditionalFormatting>
  <conditionalFormatting sqref="BD876">
    <cfRule type="containsText" dxfId="11833" priority="4325" stopIfTrue="1" operator="containsText" text="DW">
      <formula>NOT(ISERROR(SEARCH("DW",BD876)))</formula>
    </cfRule>
  </conditionalFormatting>
  <conditionalFormatting sqref="BD876">
    <cfRule type="containsText" dxfId="11832" priority="4326" stopIfTrue="1" operator="containsText" text="NC">
      <formula>NOT(ISERROR(SEARCH("NC",BD876)))</formula>
    </cfRule>
  </conditionalFormatting>
  <conditionalFormatting sqref="I876">
    <cfRule type="containsText" dxfId="11831" priority="4327" stopIfTrue="1" operator="containsText" text="NS">
      <formula>NOT(ISERROR(SEARCH("NS",I876)))</formula>
    </cfRule>
  </conditionalFormatting>
  <conditionalFormatting sqref="I876">
    <cfRule type="containsText" dxfId="11830" priority="4328" stopIfTrue="1" operator="containsText" text="DW">
      <formula>NOT(ISERROR(SEARCH("DW",I876)))</formula>
    </cfRule>
  </conditionalFormatting>
  <conditionalFormatting sqref="I876">
    <cfRule type="containsText" dxfId="11829" priority="4329" stopIfTrue="1" operator="containsText" text="NC">
      <formula>NOT(ISERROR(SEARCH("NC",I876)))</formula>
    </cfRule>
  </conditionalFormatting>
  <conditionalFormatting sqref="BD927">
    <cfRule type="containsText" dxfId="11828" priority="4330" stopIfTrue="1" operator="containsText" text="NS">
      <formula>NOT(ISERROR(SEARCH("NS",BD927)))</formula>
    </cfRule>
  </conditionalFormatting>
  <conditionalFormatting sqref="BD927">
    <cfRule type="containsText" dxfId="11827" priority="4331" stopIfTrue="1" operator="containsText" text="DW">
      <formula>NOT(ISERROR(SEARCH("DW",BD927)))</formula>
    </cfRule>
  </conditionalFormatting>
  <conditionalFormatting sqref="BD927">
    <cfRule type="containsText" dxfId="11826" priority="4332" stopIfTrue="1" operator="containsText" text="NC">
      <formula>NOT(ISERROR(SEARCH("NC",BD927)))</formula>
    </cfRule>
  </conditionalFormatting>
  <conditionalFormatting sqref="I927">
    <cfRule type="containsText" dxfId="11825" priority="4333" stopIfTrue="1" operator="containsText" text="NS">
      <formula>NOT(ISERROR(SEARCH("NS",I927)))</formula>
    </cfRule>
  </conditionalFormatting>
  <conditionalFormatting sqref="I927">
    <cfRule type="containsText" dxfId="11824" priority="4334" stopIfTrue="1" operator="containsText" text="DW">
      <formula>NOT(ISERROR(SEARCH("DW",I927)))</formula>
    </cfRule>
  </conditionalFormatting>
  <conditionalFormatting sqref="I927">
    <cfRule type="containsText" dxfId="11823" priority="4335" stopIfTrue="1" operator="containsText" text="NC">
      <formula>NOT(ISERROR(SEARCH("NC",I927)))</formula>
    </cfRule>
  </conditionalFormatting>
  <conditionalFormatting sqref="BD978">
    <cfRule type="containsText" dxfId="11822" priority="4336" stopIfTrue="1" operator="containsText" text="NS">
      <formula>NOT(ISERROR(SEARCH("NS",BD978)))</formula>
    </cfRule>
  </conditionalFormatting>
  <conditionalFormatting sqref="BD978">
    <cfRule type="containsText" dxfId="11821" priority="4337" stopIfTrue="1" operator="containsText" text="DW">
      <formula>NOT(ISERROR(SEARCH("DW",BD978)))</formula>
    </cfRule>
  </conditionalFormatting>
  <conditionalFormatting sqref="BD978">
    <cfRule type="containsText" dxfId="11820" priority="4338" stopIfTrue="1" operator="containsText" text="NC">
      <formula>NOT(ISERROR(SEARCH("NC",BD978)))</formula>
    </cfRule>
  </conditionalFormatting>
  <conditionalFormatting sqref="I978">
    <cfRule type="containsText" dxfId="11819" priority="4339" stopIfTrue="1" operator="containsText" text="NS">
      <formula>NOT(ISERROR(SEARCH("NS",I978)))</formula>
    </cfRule>
  </conditionalFormatting>
  <conditionalFormatting sqref="I978">
    <cfRule type="containsText" dxfId="11818" priority="4340" stopIfTrue="1" operator="containsText" text="DW">
      <formula>NOT(ISERROR(SEARCH("DW",I978)))</formula>
    </cfRule>
  </conditionalFormatting>
  <conditionalFormatting sqref="I978">
    <cfRule type="containsText" dxfId="11817" priority="4341" stopIfTrue="1" operator="containsText" text="NC">
      <formula>NOT(ISERROR(SEARCH("NC",I978)))</formula>
    </cfRule>
  </conditionalFormatting>
  <conditionalFormatting sqref="BD1029">
    <cfRule type="containsText" dxfId="11816" priority="4342" stopIfTrue="1" operator="containsText" text="NS">
      <formula>NOT(ISERROR(SEARCH("NS",BD1029)))</formula>
    </cfRule>
  </conditionalFormatting>
  <conditionalFormatting sqref="BD1029">
    <cfRule type="containsText" dxfId="11815" priority="4343" stopIfTrue="1" operator="containsText" text="DW">
      <formula>NOT(ISERROR(SEARCH("DW",BD1029)))</formula>
    </cfRule>
  </conditionalFormatting>
  <conditionalFormatting sqref="BD1029">
    <cfRule type="containsText" dxfId="11814" priority="4344" stopIfTrue="1" operator="containsText" text="NC">
      <formula>NOT(ISERROR(SEARCH("NC",BD1029)))</formula>
    </cfRule>
  </conditionalFormatting>
  <conditionalFormatting sqref="I1029">
    <cfRule type="containsText" dxfId="11813" priority="4345" stopIfTrue="1" operator="containsText" text="NS">
      <formula>NOT(ISERROR(SEARCH("NS",I1029)))</formula>
    </cfRule>
  </conditionalFormatting>
  <conditionalFormatting sqref="I1029">
    <cfRule type="containsText" dxfId="11812" priority="4346" stopIfTrue="1" operator="containsText" text="DW">
      <formula>NOT(ISERROR(SEARCH("DW",I1029)))</formula>
    </cfRule>
  </conditionalFormatting>
  <conditionalFormatting sqref="I1029">
    <cfRule type="containsText" dxfId="11811" priority="4347" stopIfTrue="1" operator="containsText" text="NC">
      <formula>NOT(ISERROR(SEARCH("NC",I1029)))</formula>
    </cfRule>
  </conditionalFormatting>
  <conditionalFormatting sqref="BD1080">
    <cfRule type="containsText" dxfId="11810" priority="4348" stopIfTrue="1" operator="containsText" text="NS">
      <formula>NOT(ISERROR(SEARCH("NS",BD1080)))</formula>
    </cfRule>
  </conditionalFormatting>
  <conditionalFormatting sqref="BD1080">
    <cfRule type="containsText" dxfId="11809" priority="4349" stopIfTrue="1" operator="containsText" text="DW">
      <formula>NOT(ISERROR(SEARCH("DW",BD1080)))</formula>
    </cfRule>
  </conditionalFormatting>
  <conditionalFormatting sqref="BD1080">
    <cfRule type="containsText" dxfId="11808" priority="4350" stopIfTrue="1" operator="containsText" text="NC">
      <formula>NOT(ISERROR(SEARCH("NC",BD1080)))</formula>
    </cfRule>
  </conditionalFormatting>
  <conditionalFormatting sqref="I1080">
    <cfRule type="containsText" dxfId="11807" priority="4351" stopIfTrue="1" operator="containsText" text="NS">
      <formula>NOT(ISERROR(SEARCH("NS",I1080)))</formula>
    </cfRule>
  </conditionalFormatting>
  <conditionalFormatting sqref="I1080">
    <cfRule type="containsText" dxfId="11806" priority="4352" stopIfTrue="1" operator="containsText" text="DW">
      <formula>NOT(ISERROR(SEARCH("DW",I1080)))</formula>
    </cfRule>
  </conditionalFormatting>
  <conditionalFormatting sqref="I1080">
    <cfRule type="containsText" dxfId="11805" priority="4353" stopIfTrue="1" operator="containsText" text="NC">
      <formula>NOT(ISERROR(SEARCH("NC",I1080)))</formula>
    </cfRule>
  </conditionalFormatting>
  <conditionalFormatting sqref="BD1131">
    <cfRule type="containsText" dxfId="11804" priority="4354" stopIfTrue="1" operator="containsText" text="NS">
      <formula>NOT(ISERROR(SEARCH("NS",BD1131)))</formula>
    </cfRule>
  </conditionalFormatting>
  <conditionalFormatting sqref="BD1131">
    <cfRule type="containsText" dxfId="11803" priority="4355" stopIfTrue="1" operator="containsText" text="DW">
      <formula>NOT(ISERROR(SEARCH("DW",BD1131)))</formula>
    </cfRule>
  </conditionalFormatting>
  <conditionalFormatting sqref="BD1131">
    <cfRule type="containsText" dxfId="11802" priority="4356" stopIfTrue="1" operator="containsText" text="NC">
      <formula>NOT(ISERROR(SEARCH("NC",BD1131)))</formula>
    </cfRule>
  </conditionalFormatting>
  <conditionalFormatting sqref="I1131">
    <cfRule type="containsText" dxfId="11801" priority="4357" stopIfTrue="1" operator="containsText" text="NS">
      <formula>NOT(ISERROR(SEARCH("NS",I1131)))</formula>
    </cfRule>
  </conditionalFormatting>
  <conditionalFormatting sqref="I1131">
    <cfRule type="containsText" dxfId="11800" priority="4358" stopIfTrue="1" operator="containsText" text="DW">
      <formula>NOT(ISERROR(SEARCH("DW",I1131)))</formula>
    </cfRule>
  </conditionalFormatting>
  <conditionalFormatting sqref="I1131">
    <cfRule type="containsText" dxfId="11799" priority="4359" stopIfTrue="1" operator="containsText" text="NC">
      <formula>NOT(ISERROR(SEARCH("NC",I1131)))</formula>
    </cfRule>
  </conditionalFormatting>
  <conditionalFormatting sqref="BD1182">
    <cfRule type="containsText" dxfId="11798" priority="4360" stopIfTrue="1" operator="containsText" text="NS">
      <formula>NOT(ISERROR(SEARCH("NS",BD1182)))</formula>
    </cfRule>
  </conditionalFormatting>
  <conditionalFormatting sqref="BD1182">
    <cfRule type="containsText" dxfId="11797" priority="4361" stopIfTrue="1" operator="containsText" text="DW">
      <formula>NOT(ISERROR(SEARCH("DW",BD1182)))</formula>
    </cfRule>
  </conditionalFormatting>
  <conditionalFormatting sqref="BD1182">
    <cfRule type="containsText" dxfId="11796" priority="4362" stopIfTrue="1" operator="containsText" text="NC">
      <formula>NOT(ISERROR(SEARCH("NC",BD1182)))</formula>
    </cfRule>
  </conditionalFormatting>
  <conditionalFormatting sqref="I1182">
    <cfRule type="containsText" dxfId="11795" priority="4363" stopIfTrue="1" operator="containsText" text="NS">
      <formula>NOT(ISERROR(SEARCH("NS",I1182)))</formula>
    </cfRule>
  </conditionalFormatting>
  <conditionalFormatting sqref="I1182">
    <cfRule type="containsText" dxfId="11794" priority="4364" stopIfTrue="1" operator="containsText" text="DW">
      <formula>NOT(ISERROR(SEARCH("DW",I1182)))</formula>
    </cfRule>
  </conditionalFormatting>
  <conditionalFormatting sqref="I1182">
    <cfRule type="containsText" dxfId="11793" priority="4365" stopIfTrue="1" operator="containsText" text="NC">
      <formula>NOT(ISERROR(SEARCH("NC",I1182)))</formula>
    </cfRule>
  </conditionalFormatting>
  <conditionalFormatting sqref="BD1233">
    <cfRule type="containsText" dxfId="11792" priority="4366" stopIfTrue="1" operator="containsText" text="NS">
      <formula>NOT(ISERROR(SEARCH("NS",BD1233)))</formula>
    </cfRule>
  </conditionalFormatting>
  <conditionalFormatting sqref="BD1233">
    <cfRule type="containsText" dxfId="11791" priority="4367" stopIfTrue="1" operator="containsText" text="DW">
      <formula>NOT(ISERROR(SEARCH("DW",BD1233)))</formula>
    </cfRule>
  </conditionalFormatting>
  <conditionalFormatting sqref="BD1233">
    <cfRule type="containsText" dxfId="11790" priority="4368" stopIfTrue="1" operator="containsText" text="NC">
      <formula>NOT(ISERROR(SEARCH("NC",BD1233)))</formula>
    </cfRule>
  </conditionalFormatting>
  <conditionalFormatting sqref="I1233">
    <cfRule type="containsText" dxfId="11789" priority="4369" stopIfTrue="1" operator="containsText" text="NS">
      <formula>NOT(ISERROR(SEARCH("NS",I1233)))</formula>
    </cfRule>
  </conditionalFormatting>
  <conditionalFormatting sqref="I1233">
    <cfRule type="containsText" dxfId="11788" priority="4370" stopIfTrue="1" operator="containsText" text="DW">
      <formula>NOT(ISERROR(SEARCH("DW",I1233)))</formula>
    </cfRule>
  </conditionalFormatting>
  <conditionalFormatting sqref="I1233">
    <cfRule type="containsText" dxfId="11787" priority="4371" stopIfTrue="1" operator="containsText" text="NC">
      <formula>NOT(ISERROR(SEARCH("NC",I1233)))</formula>
    </cfRule>
  </conditionalFormatting>
  <conditionalFormatting sqref="BD1284">
    <cfRule type="containsText" dxfId="11786" priority="4372" stopIfTrue="1" operator="containsText" text="NS">
      <formula>NOT(ISERROR(SEARCH("NS",BD1284)))</formula>
    </cfRule>
  </conditionalFormatting>
  <conditionalFormatting sqref="BD1284">
    <cfRule type="containsText" dxfId="11785" priority="4373" stopIfTrue="1" operator="containsText" text="DW">
      <formula>NOT(ISERROR(SEARCH("DW",BD1284)))</formula>
    </cfRule>
  </conditionalFormatting>
  <conditionalFormatting sqref="BD1284">
    <cfRule type="containsText" dxfId="11784" priority="4374" stopIfTrue="1" operator="containsText" text="NC">
      <formula>NOT(ISERROR(SEARCH("NC",BD1284)))</formula>
    </cfRule>
  </conditionalFormatting>
  <conditionalFormatting sqref="I1284">
    <cfRule type="containsText" dxfId="11783" priority="4375" stopIfTrue="1" operator="containsText" text="NS">
      <formula>NOT(ISERROR(SEARCH("NS",I1284)))</formula>
    </cfRule>
  </conditionalFormatting>
  <conditionalFormatting sqref="I1284">
    <cfRule type="containsText" dxfId="11782" priority="4376" stopIfTrue="1" operator="containsText" text="DW">
      <formula>NOT(ISERROR(SEARCH("DW",I1284)))</formula>
    </cfRule>
  </conditionalFormatting>
  <conditionalFormatting sqref="I1284">
    <cfRule type="containsText" dxfId="11781" priority="4377" stopIfTrue="1" operator="containsText" text="NC">
      <formula>NOT(ISERROR(SEARCH("NC",I1284)))</formula>
    </cfRule>
  </conditionalFormatting>
  <conditionalFormatting sqref="BD1335">
    <cfRule type="containsText" dxfId="11780" priority="4378" stopIfTrue="1" operator="containsText" text="NS">
      <formula>NOT(ISERROR(SEARCH("NS",BD1335)))</formula>
    </cfRule>
  </conditionalFormatting>
  <conditionalFormatting sqref="BD1335">
    <cfRule type="containsText" dxfId="11779" priority="4379" stopIfTrue="1" operator="containsText" text="DW">
      <formula>NOT(ISERROR(SEARCH("DW",BD1335)))</formula>
    </cfRule>
  </conditionalFormatting>
  <conditionalFormatting sqref="BD1335">
    <cfRule type="containsText" dxfId="11778" priority="4380" stopIfTrue="1" operator="containsText" text="NC">
      <formula>NOT(ISERROR(SEARCH("NC",BD1335)))</formula>
    </cfRule>
  </conditionalFormatting>
  <conditionalFormatting sqref="I1335">
    <cfRule type="containsText" dxfId="11777" priority="4381" stopIfTrue="1" operator="containsText" text="NS">
      <formula>NOT(ISERROR(SEARCH("NS",I1335)))</formula>
    </cfRule>
  </conditionalFormatting>
  <conditionalFormatting sqref="I1335">
    <cfRule type="containsText" dxfId="11776" priority="4382" stopIfTrue="1" operator="containsText" text="DW">
      <formula>NOT(ISERROR(SEARCH("DW",I1335)))</formula>
    </cfRule>
  </conditionalFormatting>
  <conditionalFormatting sqref="I1335">
    <cfRule type="containsText" dxfId="11775" priority="4383" stopIfTrue="1" operator="containsText" text="NC">
      <formula>NOT(ISERROR(SEARCH("NC",I1335)))</formula>
    </cfRule>
  </conditionalFormatting>
  <conditionalFormatting sqref="BD1386">
    <cfRule type="containsText" dxfId="11774" priority="4384" stopIfTrue="1" operator="containsText" text="NS">
      <formula>NOT(ISERROR(SEARCH("NS",BD1386)))</formula>
    </cfRule>
  </conditionalFormatting>
  <conditionalFormatting sqref="BD1386">
    <cfRule type="containsText" dxfId="11773" priority="4385" stopIfTrue="1" operator="containsText" text="DW">
      <formula>NOT(ISERROR(SEARCH("DW",BD1386)))</formula>
    </cfRule>
  </conditionalFormatting>
  <conditionalFormatting sqref="BD1386">
    <cfRule type="containsText" dxfId="11772" priority="4386" stopIfTrue="1" operator="containsText" text="NC">
      <formula>NOT(ISERROR(SEARCH("NC",BD1386)))</formula>
    </cfRule>
  </conditionalFormatting>
  <conditionalFormatting sqref="I1386">
    <cfRule type="containsText" dxfId="11771" priority="4387" stopIfTrue="1" operator="containsText" text="NS">
      <formula>NOT(ISERROR(SEARCH("NS",I1386)))</formula>
    </cfRule>
  </conditionalFormatting>
  <conditionalFormatting sqref="I1386">
    <cfRule type="containsText" dxfId="11770" priority="4388" stopIfTrue="1" operator="containsText" text="DW">
      <formula>NOT(ISERROR(SEARCH("DW",I1386)))</formula>
    </cfRule>
  </conditionalFormatting>
  <conditionalFormatting sqref="I1386">
    <cfRule type="containsText" dxfId="11769" priority="4389" stopIfTrue="1" operator="containsText" text="NC">
      <formula>NOT(ISERROR(SEARCH("NC",I1386)))</formula>
    </cfRule>
  </conditionalFormatting>
  <conditionalFormatting sqref="BD1437">
    <cfRule type="containsText" dxfId="11768" priority="4390" stopIfTrue="1" operator="containsText" text="NS">
      <formula>NOT(ISERROR(SEARCH("NS",BD1437)))</formula>
    </cfRule>
  </conditionalFormatting>
  <conditionalFormatting sqref="BD1437">
    <cfRule type="containsText" dxfId="11767" priority="4391" stopIfTrue="1" operator="containsText" text="DW">
      <formula>NOT(ISERROR(SEARCH("DW",BD1437)))</formula>
    </cfRule>
  </conditionalFormatting>
  <conditionalFormatting sqref="BD1437">
    <cfRule type="containsText" dxfId="11766" priority="4392" stopIfTrue="1" operator="containsText" text="NC">
      <formula>NOT(ISERROR(SEARCH("NC",BD1437)))</formula>
    </cfRule>
  </conditionalFormatting>
  <conditionalFormatting sqref="I1437">
    <cfRule type="containsText" dxfId="11765" priority="4393" stopIfTrue="1" operator="containsText" text="NS">
      <formula>NOT(ISERROR(SEARCH("NS",I1437)))</formula>
    </cfRule>
  </conditionalFormatting>
  <conditionalFormatting sqref="I1437">
    <cfRule type="containsText" dxfId="11764" priority="4394" stopIfTrue="1" operator="containsText" text="DW">
      <formula>NOT(ISERROR(SEARCH("DW",I1437)))</formula>
    </cfRule>
  </conditionalFormatting>
  <conditionalFormatting sqref="I1437">
    <cfRule type="containsText" dxfId="11763" priority="4395" stopIfTrue="1" operator="containsText" text="NC">
      <formula>NOT(ISERROR(SEARCH("NC",I1437)))</formula>
    </cfRule>
  </conditionalFormatting>
  <conditionalFormatting sqref="BD1488">
    <cfRule type="containsText" dxfId="11762" priority="4396" stopIfTrue="1" operator="containsText" text="NS">
      <formula>NOT(ISERROR(SEARCH("NS",BD1488)))</formula>
    </cfRule>
  </conditionalFormatting>
  <conditionalFormatting sqref="BD1488">
    <cfRule type="containsText" dxfId="11761" priority="4397" stopIfTrue="1" operator="containsText" text="DW">
      <formula>NOT(ISERROR(SEARCH("DW",BD1488)))</formula>
    </cfRule>
  </conditionalFormatting>
  <conditionalFormatting sqref="BD1488">
    <cfRule type="containsText" dxfId="11760" priority="4398" stopIfTrue="1" operator="containsText" text="NC">
      <formula>NOT(ISERROR(SEARCH("NC",BD1488)))</formula>
    </cfRule>
  </conditionalFormatting>
  <conditionalFormatting sqref="I1488">
    <cfRule type="containsText" dxfId="11759" priority="4399" stopIfTrue="1" operator="containsText" text="NS">
      <formula>NOT(ISERROR(SEARCH("NS",I1488)))</formula>
    </cfRule>
  </conditionalFormatting>
  <conditionalFormatting sqref="I1488">
    <cfRule type="containsText" dxfId="11758" priority="4400" stopIfTrue="1" operator="containsText" text="DW">
      <formula>NOT(ISERROR(SEARCH("DW",I1488)))</formula>
    </cfRule>
  </conditionalFormatting>
  <conditionalFormatting sqref="I1488">
    <cfRule type="containsText" dxfId="11757" priority="4401" stopIfTrue="1" operator="containsText" text="NC">
      <formula>NOT(ISERROR(SEARCH("NC",I1488)))</formula>
    </cfRule>
  </conditionalFormatting>
  <conditionalFormatting sqref="BD1539">
    <cfRule type="containsText" dxfId="11756" priority="4402" stopIfTrue="1" operator="containsText" text="NS">
      <formula>NOT(ISERROR(SEARCH("NS",BD1539)))</formula>
    </cfRule>
  </conditionalFormatting>
  <conditionalFormatting sqref="BD1539">
    <cfRule type="containsText" dxfId="11755" priority="4403" stopIfTrue="1" operator="containsText" text="DW">
      <formula>NOT(ISERROR(SEARCH("DW",BD1539)))</formula>
    </cfRule>
  </conditionalFormatting>
  <conditionalFormatting sqref="BD1539">
    <cfRule type="containsText" dxfId="11754" priority="4404" stopIfTrue="1" operator="containsText" text="NC">
      <formula>NOT(ISERROR(SEARCH("NC",BD1539)))</formula>
    </cfRule>
  </conditionalFormatting>
  <conditionalFormatting sqref="I1539">
    <cfRule type="containsText" dxfId="11753" priority="4405" stopIfTrue="1" operator="containsText" text="NS">
      <formula>NOT(ISERROR(SEARCH("NS",I1539)))</formula>
    </cfRule>
  </conditionalFormatting>
  <conditionalFormatting sqref="I1539">
    <cfRule type="containsText" dxfId="11752" priority="4406" stopIfTrue="1" operator="containsText" text="DW">
      <formula>NOT(ISERROR(SEARCH("DW",I1539)))</formula>
    </cfRule>
  </conditionalFormatting>
  <conditionalFormatting sqref="I1539">
    <cfRule type="containsText" dxfId="11751" priority="4407" stopIfTrue="1" operator="containsText" text="NC">
      <formula>NOT(ISERROR(SEARCH("NC",I1539)))</formula>
    </cfRule>
  </conditionalFormatting>
  <conditionalFormatting sqref="BD1590">
    <cfRule type="containsText" dxfId="11750" priority="4408" stopIfTrue="1" operator="containsText" text="NS">
      <formula>NOT(ISERROR(SEARCH("NS",BD1590)))</formula>
    </cfRule>
  </conditionalFormatting>
  <conditionalFormatting sqref="BD1590">
    <cfRule type="containsText" dxfId="11749" priority="4409" stopIfTrue="1" operator="containsText" text="DW">
      <formula>NOT(ISERROR(SEARCH("DW",BD1590)))</formula>
    </cfRule>
  </conditionalFormatting>
  <conditionalFormatting sqref="BD1590">
    <cfRule type="containsText" dxfId="11748" priority="4410" stopIfTrue="1" operator="containsText" text="NC">
      <formula>NOT(ISERROR(SEARCH("NC",BD1590)))</formula>
    </cfRule>
  </conditionalFormatting>
  <conditionalFormatting sqref="I1590">
    <cfRule type="containsText" dxfId="11747" priority="4411" stopIfTrue="1" operator="containsText" text="NS">
      <formula>NOT(ISERROR(SEARCH("NS",I1590)))</formula>
    </cfRule>
  </conditionalFormatting>
  <conditionalFormatting sqref="I1590">
    <cfRule type="containsText" dxfId="11746" priority="4412" stopIfTrue="1" operator="containsText" text="DW">
      <formula>NOT(ISERROR(SEARCH("DW",I1590)))</formula>
    </cfRule>
  </conditionalFormatting>
  <conditionalFormatting sqref="I1590">
    <cfRule type="containsText" dxfId="11745" priority="4413" stopIfTrue="1" operator="containsText" text="NC">
      <formula>NOT(ISERROR(SEARCH("NC",I1590)))</formula>
    </cfRule>
  </conditionalFormatting>
  <conditionalFormatting sqref="BD1641">
    <cfRule type="containsText" dxfId="11744" priority="4414" stopIfTrue="1" operator="containsText" text="NS">
      <formula>NOT(ISERROR(SEARCH("NS",BD1641)))</formula>
    </cfRule>
  </conditionalFormatting>
  <conditionalFormatting sqref="BD1641">
    <cfRule type="containsText" dxfId="11743" priority="4415" stopIfTrue="1" operator="containsText" text="DW">
      <formula>NOT(ISERROR(SEARCH("DW",BD1641)))</formula>
    </cfRule>
  </conditionalFormatting>
  <conditionalFormatting sqref="BD1641">
    <cfRule type="containsText" dxfId="11742" priority="4416" stopIfTrue="1" operator="containsText" text="NC">
      <formula>NOT(ISERROR(SEARCH("NC",BD1641)))</formula>
    </cfRule>
  </conditionalFormatting>
  <conditionalFormatting sqref="I1641">
    <cfRule type="containsText" dxfId="11741" priority="4417" stopIfTrue="1" operator="containsText" text="NS">
      <formula>NOT(ISERROR(SEARCH("NS",I1641)))</formula>
    </cfRule>
  </conditionalFormatting>
  <conditionalFormatting sqref="I1641">
    <cfRule type="containsText" dxfId="11740" priority="4418" stopIfTrue="1" operator="containsText" text="DW">
      <formula>NOT(ISERROR(SEARCH("DW",I1641)))</formula>
    </cfRule>
  </conditionalFormatting>
  <conditionalFormatting sqref="I1641">
    <cfRule type="containsText" dxfId="11739" priority="4419" stopIfTrue="1" operator="containsText" text="NC">
      <formula>NOT(ISERROR(SEARCH("NC",I1641)))</formula>
    </cfRule>
  </conditionalFormatting>
  <conditionalFormatting sqref="BD1692">
    <cfRule type="containsText" dxfId="11738" priority="4420" stopIfTrue="1" operator="containsText" text="NS">
      <formula>NOT(ISERROR(SEARCH("NS",BD1692)))</formula>
    </cfRule>
  </conditionalFormatting>
  <conditionalFormatting sqref="BD1692">
    <cfRule type="containsText" dxfId="11737" priority="4421" stopIfTrue="1" operator="containsText" text="DW">
      <formula>NOT(ISERROR(SEARCH("DW",BD1692)))</formula>
    </cfRule>
  </conditionalFormatting>
  <conditionalFormatting sqref="BD1692">
    <cfRule type="containsText" dxfId="11736" priority="4422" stopIfTrue="1" operator="containsText" text="NC">
      <formula>NOT(ISERROR(SEARCH("NC",BD1692)))</formula>
    </cfRule>
  </conditionalFormatting>
  <conditionalFormatting sqref="BD1743">
    <cfRule type="containsText" dxfId="11735" priority="4426" stopIfTrue="1" operator="containsText" text="NS">
      <formula>NOT(ISERROR(SEARCH("NS",BD1743)))</formula>
    </cfRule>
  </conditionalFormatting>
  <conditionalFormatting sqref="BD1743">
    <cfRule type="containsText" dxfId="11734" priority="4427" stopIfTrue="1" operator="containsText" text="DW">
      <formula>NOT(ISERROR(SEARCH("DW",BD1743)))</formula>
    </cfRule>
  </conditionalFormatting>
  <conditionalFormatting sqref="BD1743">
    <cfRule type="containsText" dxfId="11733" priority="4428" stopIfTrue="1" operator="containsText" text="NC">
      <formula>NOT(ISERROR(SEARCH("NC",BD1743)))</formula>
    </cfRule>
  </conditionalFormatting>
  <conditionalFormatting sqref="BD1794">
    <cfRule type="containsText" dxfId="11732" priority="4432" stopIfTrue="1" operator="containsText" text="NS">
      <formula>NOT(ISERROR(SEARCH("NS",BD1794)))</formula>
    </cfRule>
  </conditionalFormatting>
  <conditionalFormatting sqref="BD1794">
    <cfRule type="containsText" dxfId="11731" priority="4433" stopIfTrue="1" operator="containsText" text="DW">
      <formula>NOT(ISERROR(SEARCH("DW",BD1794)))</formula>
    </cfRule>
  </conditionalFormatting>
  <conditionalFormatting sqref="BD1794">
    <cfRule type="containsText" dxfId="11730" priority="4434" stopIfTrue="1" operator="containsText" text="NC">
      <formula>NOT(ISERROR(SEARCH("NC",BD1794)))</formula>
    </cfRule>
  </conditionalFormatting>
  <conditionalFormatting sqref="I1794">
    <cfRule type="containsText" dxfId="11729" priority="4435" stopIfTrue="1" operator="containsText" text="NS">
      <formula>NOT(ISERROR(SEARCH("NS",I1794)))</formula>
    </cfRule>
  </conditionalFormatting>
  <conditionalFormatting sqref="I1794">
    <cfRule type="containsText" dxfId="11728" priority="4436" stopIfTrue="1" operator="containsText" text="DW">
      <formula>NOT(ISERROR(SEARCH("DW",I1794)))</formula>
    </cfRule>
  </conditionalFormatting>
  <conditionalFormatting sqref="I1794">
    <cfRule type="containsText" dxfId="11727" priority="4437" stopIfTrue="1" operator="containsText" text="NC">
      <formula>NOT(ISERROR(SEARCH("NC",I1794)))</formula>
    </cfRule>
  </conditionalFormatting>
  <conditionalFormatting sqref="BD1845">
    <cfRule type="containsText" dxfId="11726" priority="4438" stopIfTrue="1" operator="containsText" text="NS">
      <formula>NOT(ISERROR(SEARCH("NS",BD1845)))</formula>
    </cfRule>
  </conditionalFormatting>
  <conditionalFormatting sqref="BD1845">
    <cfRule type="containsText" dxfId="11725" priority="4439" stopIfTrue="1" operator="containsText" text="DW">
      <formula>NOT(ISERROR(SEARCH("DW",BD1845)))</formula>
    </cfRule>
  </conditionalFormatting>
  <conditionalFormatting sqref="BD1845">
    <cfRule type="containsText" dxfId="11724" priority="4440" stopIfTrue="1" operator="containsText" text="NC">
      <formula>NOT(ISERROR(SEARCH("NC",BD1845)))</formula>
    </cfRule>
  </conditionalFormatting>
  <conditionalFormatting sqref="I1845">
    <cfRule type="containsText" dxfId="11723" priority="4441" stopIfTrue="1" operator="containsText" text="NS">
      <formula>NOT(ISERROR(SEARCH("NS",I1845)))</formula>
    </cfRule>
  </conditionalFormatting>
  <conditionalFormatting sqref="I1845">
    <cfRule type="containsText" dxfId="11722" priority="4442" stopIfTrue="1" operator="containsText" text="DW">
      <formula>NOT(ISERROR(SEARCH("DW",I1845)))</formula>
    </cfRule>
  </conditionalFormatting>
  <conditionalFormatting sqref="I1845">
    <cfRule type="containsText" dxfId="11721" priority="4443" stopIfTrue="1" operator="containsText" text="NC">
      <formula>NOT(ISERROR(SEARCH("NC",I1845)))</formula>
    </cfRule>
  </conditionalFormatting>
  <conditionalFormatting sqref="BD1896">
    <cfRule type="containsText" dxfId="11720" priority="4444" stopIfTrue="1" operator="containsText" text="NS">
      <formula>NOT(ISERROR(SEARCH("NS",BD1896)))</formula>
    </cfRule>
  </conditionalFormatting>
  <conditionalFormatting sqref="BD1896">
    <cfRule type="containsText" dxfId="11719" priority="4445" stopIfTrue="1" operator="containsText" text="DW">
      <formula>NOT(ISERROR(SEARCH("DW",BD1896)))</formula>
    </cfRule>
  </conditionalFormatting>
  <conditionalFormatting sqref="BD1896">
    <cfRule type="containsText" dxfId="11718" priority="4446" stopIfTrue="1" operator="containsText" text="NC">
      <formula>NOT(ISERROR(SEARCH("NC",BD1896)))</formula>
    </cfRule>
  </conditionalFormatting>
  <conditionalFormatting sqref="I1896">
    <cfRule type="containsText" dxfId="11717" priority="4447" stopIfTrue="1" operator="containsText" text="NS">
      <formula>NOT(ISERROR(SEARCH("NS",I1896)))</formula>
    </cfRule>
  </conditionalFormatting>
  <conditionalFormatting sqref="I1896">
    <cfRule type="containsText" dxfId="11716" priority="4448" stopIfTrue="1" operator="containsText" text="DW">
      <formula>NOT(ISERROR(SEARCH("DW",I1896)))</formula>
    </cfRule>
  </conditionalFormatting>
  <conditionalFormatting sqref="I1896">
    <cfRule type="containsText" dxfId="11715" priority="4449" stopIfTrue="1" operator="containsText" text="NC">
      <formula>NOT(ISERROR(SEARCH("NC",I1896)))</formula>
    </cfRule>
  </conditionalFormatting>
  <conditionalFormatting sqref="BD1947">
    <cfRule type="containsText" dxfId="11714" priority="4450" stopIfTrue="1" operator="containsText" text="NS">
      <formula>NOT(ISERROR(SEARCH("NS",BD1947)))</formula>
    </cfRule>
  </conditionalFormatting>
  <conditionalFormatting sqref="BD1947">
    <cfRule type="containsText" dxfId="11713" priority="4451" stopIfTrue="1" operator="containsText" text="DW">
      <formula>NOT(ISERROR(SEARCH("DW",BD1947)))</formula>
    </cfRule>
  </conditionalFormatting>
  <conditionalFormatting sqref="BD1947">
    <cfRule type="containsText" dxfId="11712" priority="4452" stopIfTrue="1" operator="containsText" text="NC">
      <formula>NOT(ISERROR(SEARCH("NC",BD1947)))</formula>
    </cfRule>
  </conditionalFormatting>
  <conditionalFormatting sqref="I1947">
    <cfRule type="containsText" dxfId="11711" priority="4453" stopIfTrue="1" operator="containsText" text="NS">
      <formula>NOT(ISERROR(SEARCH("NS",I1947)))</formula>
    </cfRule>
  </conditionalFormatting>
  <conditionalFormatting sqref="I1947">
    <cfRule type="containsText" dxfId="11710" priority="4454" stopIfTrue="1" operator="containsText" text="DW">
      <formula>NOT(ISERROR(SEARCH("DW",I1947)))</formula>
    </cfRule>
  </conditionalFormatting>
  <conditionalFormatting sqref="I1947">
    <cfRule type="containsText" dxfId="11709" priority="4455" stopIfTrue="1" operator="containsText" text="NC">
      <formula>NOT(ISERROR(SEARCH("NC",I1947)))</formula>
    </cfRule>
  </conditionalFormatting>
  <conditionalFormatting sqref="BD1998">
    <cfRule type="containsText" dxfId="11708" priority="4456" stopIfTrue="1" operator="containsText" text="NS">
      <formula>NOT(ISERROR(SEARCH("NS",BD1998)))</formula>
    </cfRule>
  </conditionalFormatting>
  <conditionalFormatting sqref="BD1998">
    <cfRule type="containsText" dxfId="11707" priority="4457" stopIfTrue="1" operator="containsText" text="DW">
      <formula>NOT(ISERROR(SEARCH("DW",BD1998)))</formula>
    </cfRule>
  </conditionalFormatting>
  <conditionalFormatting sqref="BD1998">
    <cfRule type="containsText" dxfId="11706" priority="4458" stopIfTrue="1" operator="containsText" text="NC">
      <formula>NOT(ISERROR(SEARCH("NC",BD1998)))</formula>
    </cfRule>
  </conditionalFormatting>
  <conditionalFormatting sqref="I1998">
    <cfRule type="containsText" dxfId="11705" priority="4459" stopIfTrue="1" operator="containsText" text="NS">
      <formula>NOT(ISERROR(SEARCH("NS",I1998)))</formula>
    </cfRule>
  </conditionalFormatting>
  <conditionalFormatting sqref="I1998">
    <cfRule type="containsText" dxfId="11704" priority="4460" stopIfTrue="1" operator="containsText" text="DW">
      <formula>NOT(ISERROR(SEARCH("DW",I1998)))</formula>
    </cfRule>
  </conditionalFormatting>
  <conditionalFormatting sqref="I1998">
    <cfRule type="containsText" dxfId="11703" priority="4461" stopIfTrue="1" operator="containsText" text="NC">
      <formula>NOT(ISERROR(SEARCH("NC",I1998)))</formula>
    </cfRule>
  </conditionalFormatting>
  <conditionalFormatting sqref="BD2049">
    <cfRule type="containsText" dxfId="11702" priority="4462" stopIfTrue="1" operator="containsText" text="NS">
      <formula>NOT(ISERROR(SEARCH("NS",BD2049)))</formula>
    </cfRule>
  </conditionalFormatting>
  <conditionalFormatting sqref="BD2049">
    <cfRule type="containsText" dxfId="11701" priority="4463" stopIfTrue="1" operator="containsText" text="DW">
      <formula>NOT(ISERROR(SEARCH("DW",BD2049)))</formula>
    </cfRule>
  </conditionalFormatting>
  <conditionalFormatting sqref="BD2049">
    <cfRule type="containsText" dxfId="11700" priority="4464" stopIfTrue="1" operator="containsText" text="NC">
      <formula>NOT(ISERROR(SEARCH("NC",BD2049)))</formula>
    </cfRule>
  </conditionalFormatting>
  <conditionalFormatting sqref="I2049">
    <cfRule type="containsText" dxfId="11699" priority="4465" stopIfTrue="1" operator="containsText" text="NS">
      <formula>NOT(ISERROR(SEARCH("NS",I2049)))</formula>
    </cfRule>
  </conditionalFormatting>
  <conditionalFormatting sqref="I2049">
    <cfRule type="containsText" dxfId="11698" priority="4466" stopIfTrue="1" operator="containsText" text="DW">
      <formula>NOT(ISERROR(SEARCH("DW",I2049)))</formula>
    </cfRule>
  </conditionalFormatting>
  <conditionalFormatting sqref="I2049">
    <cfRule type="containsText" dxfId="11697" priority="4467" stopIfTrue="1" operator="containsText" text="NC">
      <formula>NOT(ISERROR(SEARCH("NC",I2049)))</formula>
    </cfRule>
  </conditionalFormatting>
  <conditionalFormatting sqref="BD2100">
    <cfRule type="containsText" dxfId="11696" priority="4468" stopIfTrue="1" operator="containsText" text="NS">
      <formula>NOT(ISERROR(SEARCH("NS",BD2100)))</formula>
    </cfRule>
  </conditionalFormatting>
  <conditionalFormatting sqref="BD2100">
    <cfRule type="containsText" dxfId="11695" priority="4469" stopIfTrue="1" operator="containsText" text="DW">
      <formula>NOT(ISERROR(SEARCH("DW",BD2100)))</formula>
    </cfRule>
  </conditionalFormatting>
  <conditionalFormatting sqref="BD2100">
    <cfRule type="containsText" dxfId="11694" priority="4470" stopIfTrue="1" operator="containsText" text="NC">
      <formula>NOT(ISERROR(SEARCH("NC",BD2100)))</formula>
    </cfRule>
  </conditionalFormatting>
  <conditionalFormatting sqref="I2100">
    <cfRule type="containsText" dxfId="11693" priority="4471" stopIfTrue="1" operator="containsText" text="NS">
      <formula>NOT(ISERROR(SEARCH("NS",I2100)))</formula>
    </cfRule>
  </conditionalFormatting>
  <conditionalFormatting sqref="I2100">
    <cfRule type="containsText" dxfId="11692" priority="4472" stopIfTrue="1" operator="containsText" text="DW">
      <formula>NOT(ISERROR(SEARCH("DW",I2100)))</formula>
    </cfRule>
  </conditionalFormatting>
  <conditionalFormatting sqref="I2100">
    <cfRule type="containsText" dxfId="11691" priority="4473" stopIfTrue="1" operator="containsText" text="NC">
      <formula>NOT(ISERROR(SEARCH("NC",I2100)))</formula>
    </cfRule>
  </conditionalFormatting>
  <conditionalFormatting sqref="BD2151">
    <cfRule type="containsText" dxfId="11690" priority="4474" stopIfTrue="1" operator="containsText" text="NS">
      <formula>NOT(ISERROR(SEARCH("NS",BD2151)))</formula>
    </cfRule>
  </conditionalFormatting>
  <conditionalFormatting sqref="BD2151">
    <cfRule type="containsText" dxfId="11689" priority="4475" stopIfTrue="1" operator="containsText" text="DW">
      <formula>NOT(ISERROR(SEARCH("DW",BD2151)))</formula>
    </cfRule>
  </conditionalFormatting>
  <conditionalFormatting sqref="BD2151">
    <cfRule type="containsText" dxfId="11688" priority="4476" stopIfTrue="1" operator="containsText" text="NC">
      <formula>NOT(ISERROR(SEARCH("NC",BD2151)))</formula>
    </cfRule>
  </conditionalFormatting>
  <conditionalFormatting sqref="I2151">
    <cfRule type="containsText" dxfId="11687" priority="4477" stopIfTrue="1" operator="containsText" text="NS">
      <formula>NOT(ISERROR(SEARCH("NS",I2151)))</formula>
    </cfRule>
  </conditionalFormatting>
  <conditionalFormatting sqref="I2151">
    <cfRule type="containsText" dxfId="11686" priority="4478" stopIfTrue="1" operator="containsText" text="DW">
      <formula>NOT(ISERROR(SEARCH("DW",I2151)))</formula>
    </cfRule>
  </conditionalFormatting>
  <conditionalFormatting sqref="I2151">
    <cfRule type="containsText" dxfId="11685" priority="4479" stopIfTrue="1" operator="containsText" text="NC">
      <formula>NOT(ISERROR(SEARCH("NC",I2151)))</formula>
    </cfRule>
  </conditionalFormatting>
  <conditionalFormatting sqref="BD2202">
    <cfRule type="containsText" dxfId="11684" priority="4480" stopIfTrue="1" operator="containsText" text="NS">
      <formula>NOT(ISERROR(SEARCH("NS",BD2202)))</formula>
    </cfRule>
  </conditionalFormatting>
  <conditionalFormatting sqref="BD2202">
    <cfRule type="containsText" dxfId="11683" priority="4481" stopIfTrue="1" operator="containsText" text="DW">
      <formula>NOT(ISERROR(SEARCH("DW",BD2202)))</formula>
    </cfRule>
  </conditionalFormatting>
  <conditionalFormatting sqref="BD2202">
    <cfRule type="containsText" dxfId="11682" priority="4482" stopIfTrue="1" operator="containsText" text="NC">
      <formula>NOT(ISERROR(SEARCH("NC",BD2202)))</formula>
    </cfRule>
  </conditionalFormatting>
  <conditionalFormatting sqref="I2202">
    <cfRule type="containsText" dxfId="11681" priority="4483" stopIfTrue="1" operator="containsText" text="NS">
      <formula>NOT(ISERROR(SEARCH("NS",I2202)))</formula>
    </cfRule>
  </conditionalFormatting>
  <conditionalFormatting sqref="I2202">
    <cfRule type="containsText" dxfId="11680" priority="4484" stopIfTrue="1" operator="containsText" text="DW">
      <formula>NOT(ISERROR(SEARCH("DW",I2202)))</formula>
    </cfRule>
  </conditionalFormatting>
  <conditionalFormatting sqref="I2202">
    <cfRule type="containsText" dxfId="11679" priority="4485" stopIfTrue="1" operator="containsText" text="NC">
      <formula>NOT(ISERROR(SEARCH("NC",I2202)))</formula>
    </cfRule>
  </conditionalFormatting>
  <conditionalFormatting sqref="BD2253">
    <cfRule type="containsText" dxfId="11678" priority="4486" stopIfTrue="1" operator="containsText" text="NS">
      <formula>NOT(ISERROR(SEARCH("NS",BD2253)))</formula>
    </cfRule>
  </conditionalFormatting>
  <conditionalFormatting sqref="BD2253">
    <cfRule type="containsText" dxfId="11677" priority="4487" stopIfTrue="1" operator="containsText" text="DW">
      <formula>NOT(ISERROR(SEARCH("DW",BD2253)))</formula>
    </cfRule>
  </conditionalFormatting>
  <conditionalFormatting sqref="BD2253">
    <cfRule type="containsText" dxfId="11676" priority="4488" stopIfTrue="1" operator="containsText" text="NC">
      <formula>NOT(ISERROR(SEARCH("NC",BD2253)))</formula>
    </cfRule>
  </conditionalFormatting>
  <conditionalFormatting sqref="I2253">
    <cfRule type="containsText" dxfId="11675" priority="4489" stopIfTrue="1" operator="containsText" text="NS">
      <formula>NOT(ISERROR(SEARCH("NS",I2253)))</formula>
    </cfRule>
  </conditionalFormatting>
  <conditionalFormatting sqref="I2253">
    <cfRule type="containsText" dxfId="11674" priority="4490" stopIfTrue="1" operator="containsText" text="DW">
      <formula>NOT(ISERROR(SEARCH("DW",I2253)))</formula>
    </cfRule>
  </conditionalFormatting>
  <conditionalFormatting sqref="I2253">
    <cfRule type="containsText" dxfId="11673" priority="4491" stopIfTrue="1" operator="containsText" text="NC">
      <formula>NOT(ISERROR(SEARCH("NC",I2253)))</formula>
    </cfRule>
  </conditionalFormatting>
  <conditionalFormatting sqref="BD2304">
    <cfRule type="containsText" dxfId="11672" priority="4492" stopIfTrue="1" operator="containsText" text="NS">
      <formula>NOT(ISERROR(SEARCH("NS",BD2304)))</formula>
    </cfRule>
  </conditionalFormatting>
  <conditionalFormatting sqref="BD2304">
    <cfRule type="containsText" dxfId="11671" priority="4493" stopIfTrue="1" operator="containsText" text="DW">
      <formula>NOT(ISERROR(SEARCH("DW",BD2304)))</formula>
    </cfRule>
  </conditionalFormatting>
  <conditionalFormatting sqref="BD2304">
    <cfRule type="containsText" dxfId="11670" priority="4494" stopIfTrue="1" operator="containsText" text="NC">
      <formula>NOT(ISERROR(SEARCH("NC",BD2304)))</formula>
    </cfRule>
  </conditionalFormatting>
  <conditionalFormatting sqref="I2304">
    <cfRule type="containsText" dxfId="11669" priority="4495" stopIfTrue="1" operator="containsText" text="NS">
      <formula>NOT(ISERROR(SEARCH("NS",I2304)))</formula>
    </cfRule>
  </conditionalFormatting>
  <conditionalFormatting sqref="I2304">
    <cfRule type="containsText" dxfId="11668" priority="4496" stopIfTrue="1" operator="containsText" text="DW">
      <formula>NOT(ISERROR(SEARCH("DW",I2304)))</formula>
    </cfRule>
  </conditionalFormatting>
  <conditionalFormatting sqref="I2304">
    <cfRule type="containsText" dxfId="11667" priority="4497" stopIfTrue="1" operator="containsText" text="NC">
      <formula>NOT(ISERROR(SEARCH("NC",I2304)))</formula>
    </cfRule>
  </conditionalFormatting>
  <conditionalFormatting sqref="BD2355">
    <cfRule type="containsText" dxfId="11666" priority="4498" stopIfTrue="1" operator="containsText" text="NS">
      <formula>NOT(ISERROR(SEARCH("NS",BD2355)))</formula>
    </cfRule>
  </conditionalFormatting>
  <conditionalFormatting sqref="BD2355">
    <cfRule type="containsText" dxfId="11665" priority="4499" stopIfTrue="1" operator="containsText" text="DW">
      <formula>NOT(ISERROR(SEARCH("DW",BD2355)))</formula>
    </cfRule>
  </conditionalFormatting>
  <conditionalFormatting sqref="BD2355">
    <cfRule type="containsText" dxfId="11664" priority="4500" stopIfTrue="1" operator="containsText" text="NC">
      <formula>NOT(ISERROR(SEARCH("NC",BD2355)))</formula>
    </cfRule>
  </conditionalFormatting>
  <conditionalFormatting sqref="I2355">
    <cfRule type="containsText" dxfId="11663" priority="4501" stopIfTrue="1" operator="containsText" text="NS">
      <formula>NOT(ISERROR(SEARCH("NS",I2355)))</formula>
    </cfRule>
  </conditionalFormatting>
  <conditionalFormatting sqref="I2355">
    <cfRule type="containsText" dxfId="11662" priority="4502" stopIfTrue="1" operator="containsText" text="DW">
      <formula>NOT(ISERROR(SEARCH("DW",I2355)))</formula>
    </cfRule>
  </conditionalFormatting>
  <conditionalFormatting sqref="I2355">
    <cfRule type="containsText" dxfId="11661" priority="4503" stopIfTrue="1" operator="containsText" text="NC">
      <formula>NOT(ISERROR(SEARCH("NC",I2355)))</formula>
    </cfRule>
  </conditionalFormatting>
  <conditionalFormatting sqref="BD2406">
    <cfRule type="containsText" dxfId="11660" priority="4504" stopIfTrue="1" operator="containsText" text="NS">
      <formula>NOT(ISERROR(SEARCH("NS",BD2406)))</formula>
    </cfRule>
  </conditionalFormatting>
  <conditionalFormatting sqref="BD2406">
    <cfRule type="containsText" dxfId="11659" priority="4505" stopIfTrue="1" operator="containsText" text="DW">
      <formula>NOT(ISERROR(SEARCH("DW",BD2406)))</formula>
    </cfRule>
  </conditionalFormatting>
  <conditionalFormatting sqref="BD2406">
    <cfRule type="containsText" dxfId="11658" priority="4506" stopIfTrue="1" operator="containsText" text="NC">
      <formula>NOT(ISERROR(SEARCH("NC",BD2406)))</formula>
    </cfRule>
  </conditionalFormatting>
  <conditionalFormatting sqref="I2406">
    <cfRule type="containsText" dxfId="11657" priority="4507" stopIfTrue="1" operator="containsText" text="NS">
      <formula>NOT(ISERROR(SEARCH("NS",I2406)))</formula>
    </cfRule>
  </conditionalFormatting>
  <conditionalFormatting sqref="I2406">
    <cfRule type="containsText" dxfId="11656" priority="4508" stopIfTrue="1" operator="containsText" text="DW">
      <formula>NOT(ISERROR(SEARCH("DW",I2406)))</formula>
    </cfRule>
  </conditionalFormatting>
  <conditionalFormatting sqref="I2406">
    <cfRule type="containsText" dxfId="11655" priority="4509" stopIfTrue="1" operator="containsText" text="NC">
      <formula>NOT(ISERROR(SEARCH("NC",I2406)))</formula>
    </cfRule>
  </conditionalFormatting>
  <conditionalFormatting sqref="BD2457">
    <cfRule type="containsText" dxfId="11654" priority="4510" stopIfTrue="1" operator="containsText" text="NS">
      <formula>NOT(ISERROR(SEARCH("NS",BD2457)))</formula>
    </cfRule>
  </conditionalFormatting>
  <conditionalFormatting sqref="BD2457">
    <cfRule type="containsText" dxfId="11653" priority="4511" stopIfTrue="1" operator="containsText" text="DW">
      <formula>NOT(ISERROR(SEARCH("DW",BD2457)))</formula>
    </cfRule>
  </conditionalFormatting>
  <conditionalFormatting sqref="BD2457">
    <cfRule type="containsText" dxfId="11652" priority="4512" stopIfTrue="1" operator="containsText" text="NC">
      <formula>NOT(ISERROR(SEARCH("NC",BD2457)))</formula>
    </cfRule>
  </conditionalFormatting>
  <conditionalFormatting sqref="I2457">
    <cfRule type="containsText" dxfId="11651" priority="4513" stopIfTrue="1" operator="containsText" text="NS">
      <formula>NOT(ISERROR(SEARCH("NS",I2457)))</formula>
    </cfRule>
  </conditionalFormatting>
  <conditionalFormatting sqref="I2457">
    <cfRule type="containsText" dxfId="11650" priority="4514" stopIfTrue="1" operator="containsText" text="DW">
      <formula>NOT(ISERROR(SEARCH("DW",I2457)))</formula>
    </cfRule>
  </conditionalFormatting>
  <conditionalFormatting sqref="I2457">
    <cfRule type="containsText" dxfId="11649" priority="4515" stopIfTrue="1" operator="containsText" text="NC">
      <formula>NOT(ISERROR(SEARCH("NC",I2457)))</formula>
    </cfRule>
  </conditionalFormatting>
  <conditionalFormatting sqref="BD2508">
    <cfRule type="containsText" dxfId="11648" priority="4516" stopIfTrue="1" operator="containsText" text="NS">
      <formula>NOT(ISERROR(SEARCH("NS",BD2508)))</formula>
    </cfRule>
  </conditionalFormatting>
  <conditionalFormatting sqref="BD2508">
    <cfRule type="containsText" dxfId="11647" priority="4517" stopIfTrue="1" operator="containsText" text="DW">
      <formula>NOT(ISERROR(SEARCH("DW",BD2508)))</formula>
    </cfRule>
  </conditionalFormatting>
  <conditionalFormatting sqref="BD2508">
    <cfRule type="containsText" dxfId="11646" priority="4518" stopIfTrue="1" operator="containsText" text="NC">
      <formula>NOT(ISERROR(SEARCH("NC",BD2508)))</formula>
    </cfRule>
  </conditionalFormatting>
  <conditionalFormatting sqref="I2508">
    <cfRule type="containsText" dxfId="11645" priority="4519" stopIfTrue="1" operator="containsText" text="NS">
      <formula>NOT(ISERROR(SEARCH("NS",I2508)))</formula>
    </cfRule>
  </conditionalFormatting>
  <conditionalFormatting sqref="I2508">
    <cfRule type="containsText" dxfId="11644" priority="4520" stopIfTrue="1" operator="containsText" text="DW">
      <formula>NOT(ISERROR(SEARCH("DW",I2508)))</formula>
    </cfRule>
  </conditionalFormatting>
  <conditionalFormatting sqref="I2508">
    <cfRule type="containsText" dxfId="11643" priority="4521" stopIfTrue="1" operator="containsText" text="NC">
      <formula>NOT(ISERROR(SEARCH("NC",I2508)))</formula>
    </cfRule>
  </conditionalFormatting>
  <conditionalFormatting sqref="BD2559">
    <cfRule type="containsText" dxfId="11642" priority="4522" stopIfTrue="1" operator="containsText" text="NS">
      <formula>NOT(ISERROR(SEARCH("NS",BD2559)))</formula>
    </cfRule>
  </conditionalFormatting>
  <conditionalFormatting sqref="BD2559">
    <cfRule type="containsText" dxfId="11641" priority="4523" stopIfTrue="1" operator="containsText" text="DW">
      <formula>NOT(ISERROR(SEARCH("DW",BD2559)))</formula>
    </cfRule>
  </conditionalFormatting>
  <conditionalFormatting sqref="BD2559">
    <cfRule type="containsText" dxfId="11640" priority="4524" stopIfTrue="1" operator="containsText" text="NC">
      <formula>NOT(ISERROR(SEARCH("NC",BD2559)))</formula>
    </cfRule>
  </conditionalFormatting>
  <conditionalFormatting sqref="I2559">
    <cfRule type="containsText" dxfId="11639" priority="4525" stopIfTrue="1" operator="containsText" text="NS">
      <formula>NOT(ISERROR(SEARCH("NS",I2559)))</formula>
    </cfRule>
  </conditionalFormatting>
  <conditionalFormatting sqref="I2559">
    <cfRule type="containsText" dxfId="11638" priority="4526" stopIfTrue="1" operator="containsText" text="DW">
      <formula>NOT(ISERROR(SEARCH("DW",I2559)))</formula>
    </cfRule>
  </conditionalFormatting>
  <conditionalFormatting sqref="I2559">
    <cfRule type="containsText" dxfId="11637" priority="4527" stopIfTrue="1" operator="containsText" text="NC">
      <formula>NOT(ISERROR(SEARCH("NC",I2559)))</formula>
    </cfRule>
  </conditionalFormatting>
  <conditionalFormatting sqref="BD2610">
    <cfRule type="containsText" dxfId="11636" priority="4528" stopIfTrue="1" operator="containsText" text="NS">
      <formula>NOT(ISERROR(SEARCH("NS",BD2610)))</formula>
    </cfRule>
  </conditionalFormatting>
  <conditionalFormatting sqref="BD2610">
    <cfRule type="containsText" dxfId="11635" priority="4529" stopIfTrue="1" operator="containsText" text="DW">
      <formula>NOT(ISERROR(SEARCH("DW",BD2610)))</formula>
    </cfRule>
  </conditionalFormatting>
  <conditionalFormatting sqref="BD2610">
    <cfRule type="containsText" dxfId="11634" priority="4530" stopIfTrue="1" operator="containsText" text="NC">
      <formula>NOT(ISERROR(SEARCH("NC",BD2610)))</formula>
    </cfRule>
  </conditionalFormatting>
  <conditionalFormatting sqref="I2610">
    <cfRule type="containsText" dxfId="11633" priority="4531" stopIfTrue="1" operator="containsText" text="NS">
      <formula>NOT(ISERROR(SEARCH("NS",I2610)))</formula>
    </cfRule>
  </conditionalFormatting>
  <conditionalFormatting sqref="I2610">
    <cfRule type="containsText" dxfId="11632" priority="4532" stopIfTrue="1" operator="containsText" text="DW">
      <formula>NOT(ISERROR(SEARCH("DW",I2610)))</formula>
    </cfRule>
  </conditionalFormatting>
  <conditionalFormatting sqref="I2610">
    <cfRule type="containsText" dxfId="11631" priority="4533" stopIfTrue="1" operator="containsText" text="NC">
      <formula>NOT(ISERROR(SEARCH("NC",I2610)))</formula>
    </cfRule>
  </conditionalFormatting>
  <conditionalFormatting sqref="BD2661">
    <cfRule type="containsText" dxfId="11630" priority="4534" stopIfTrue="1" operator="containsText" text="NS">
      <formula>NOT(ISERROR(SEARCH("NS",BD2661)))</formula>
    </cfRule>
  </conditionalFormatting>
  <conditionalFormatting sqref="BD2661">
    <cfRule type="containsText" dxfId="11629" priority="4535" stopIfTrue="1" operator="containsText" text="DW">
      <formula>NOT(ISERROR(SEARCH("DW",BD2661)))</formula>
    </cfRule>
  </conditionalFormatting>
  <conditionalFormatting sqref="BD2661">
    <cfRule type="containsText" dxfId="11628" priority="4536" stopIfTrue="1" operator="containsText" text="NC">
      <formula>NOT(ISERROR(SEARCH("NC",BD2661)))</formula>
    </cfRule>
  </conditionalFormatting>
  <conditionalFormatting sqref="I2661">
    <cfRule type="containsText" dxfId="11627" priority="4537" stopIfTrue="1" operator="containsText" text="NS">
      <formula>NOT(ISERROR(SEARCH("NS",I2661)))</formula>
    </cfRule>
  </conditionalFormatting>
  <conditionalFormatting sqref="I2661">
    <cfRule type="containsText" dxfId="11626" priority="4538" stopIfTrue="1" operator="containsText" text="DW">
      <formula>NOT(ISERROR(SEARCH("DW",I2661)))</formula>
    </cfRule>
  </conditionalFormatting>
  <conditionalFormatting sqref="I2661">
    <cfRule type="containsText" dxfId="11625" priority="4539" stopIfTrue="1" operator="containsText" text="NC">
      <formula>NOT(ISERROR(SEARCH("NC",I2661)))</formula>
    </cfRule>
  </conditionalFormatting>
  <conditionalFormatting sqref="BD112">
    <cfRule type="containsText" dxfId="11624" priority="4540" stopIfTrue="1" operator="containsText" text="NS">
      <formula>NOT(ISERROR(SEARCH("NS",BD112)))</formula>
    </cfRule>
  </conditionalFormatting>
  <conditionalFormatting sqref="BD112">
    <cfRule type="containsText" dxfId="11623" priority="4541" stopIfTrue="1" operator="containsText" text="DW">
      <formula>NOT(ISERROR(SEARCH("DW",BD112)))</formula>
    </cfRule>
  </conditionalFormatting>
  <conditionalFormatting sqref="BD112">
    <cfRule type="containsText" dxfId="11622" priority="4542" stopIfTrue="1" operator="containsText" text="NC">
      <formula>NOT(ISERROR(SEARCH("NC",BD112)))</formula>
    </cfRule>
  </conditionalFormatting>
  <conditionalFormatting sqref="BD214">
    <cfRule type="containsText" dxfId="11621" priority="4543" stopIfTrue="1" operator="containsText" text="NS">
      <formula>NOT(ISERROR(SEARCH("NS",BD214)))</formula>
    </cfRule>
  </conditionalFormatting>
  <conditionalFormatting sqref="BD214">
    <cfRule type="containsText" dxfId="11620" priority="4544" stopIfTrue="1" operator="containsText" text="DW">
      <formula>NOT(ISERROR(SEARCH("DW",BD214)))</formula>
    </cfRule>
  </conditionalFormatting>
  <conditionalFormatting sqref="BD214">
    <cfRule type="containsText" dxfId="11619" priority="4545" stopIfTrue="1" operator="containsText" text="NC">
      <formula>NOT(ISERROR(SEARCH("NC",BD214)))</formula>
    </cfRule>
  </conditionalFormatting>
  <conditionalFormatting sqref="BD316">
    <cfRule type="containsText" dxfId="11618" priority="4546" stopIfTrue="1" operator="containsText" text="NS">
      <formula>NOT(ISERROR(SEARCH("NS",BD316)))</formula>
    </cfRule>
  </conditionalFormatting>
  <conditionalFormatting sqref="BD316">
    <cfRule type="containsText" dxfId="11617" priority="4547" stopIfTrue="1" operator="containsText" text="DW">
      <formula>NOT(ISERROR(SEARCH("DW",BD316)))</formula>
    </cfRule>
  </conditionalFormatting>
  <conditionalFormatting sqref="BD316">
    <cfRule type="containsText" dxfId="11616" priority="4548" stopIfTrue="1" operator="containsText" text="NC">
      <formula>NOT(ISERROR(SEARCH("NC",BD316)))</formula>
    </cfRule>
  </conditionalFormatting>
  <conditionalFormatting sqref="BD418">
    <cfRule type="containsText" dxfId="11615" priority="4549" stopIfTrue="1" operator="containsText" text="NS">
      <formula>NOT(ISERROR(SEARCH("NS",BD418)))</formula>
    </cfRule>
  </conditionalFormatting>
  <conditionalFormatting sqref="BD418">
    <cfRule type="containsText" dxfId="11614" priority="4550" stopIfTrue="1" operator="containsText" text="DW">
      <formula>NOT(ISERROR(SEARCH("DW",BD418)))</formula>
    </cfRule>
  </conditionalFormatting>
  <conditionalFormatting sqref="BD418">
    <cfRule type="containsText" dxfId="11613" priority="4551" stopIfTrue="1" operator="containsText" text="NC">
      <formula>NOT(ISERROR(SEARCH("NC",BD418)))</formula>
    </cfRule>
  </conditionalFormatting>
  <conditionalFormatting sqref="I418">
    <cfRule type="containsText" dxfId="11612" priority="4552" stopIfTrue="1" operator="containsText" text="NS">
      <formula>NOT(ISERROR(SEARCH("NS",I418)))</formula>
    </cfRule>
  </conditionalFormatting>
  <conditionalFormatting sqref="I418">
    <cfRule type="containsText" dxfId="11611" priority="4553" stopIfTrue="1" operator="containsText" text="DW">
      <formula>NOT(ISERROR(SEARCH("DW",I418)))</formula>
    </cfRule>
  </conditionalFormatting>
  <conditionalFormatting sqref="I418">
    <cfRule type="containsText" dxfId="11610" priority="4554" stopIfTrue="1" operator="containsText" text="NC">
      <formula>NOT(ISERROR(SEARCH("NC",I418)))</formula>
    </cfRule>
  </conditionalFormatting>
  <conditionalFormatting sqref="BD520">
    <cfRule type="containsText" dxfId="11609" priority="4555" stopIfTrue="1" operator="containsText" text="NS">
      <formula>NOT(ISERROR(SEARCH("NS",BD520)))</formula>
    </cfRule>
  </conditionalFormatting>
  <conditionalFormatting sqref="BD520">
    <cfRule type="containsText" dxfId="11608" priority="4556" stopIfTrue="1" operator="containsText" text="DW">
      <formula>NOT(ISERROR(SEARCH("DW",BD520)))</formula>
    </cfRule>
  </conditionalFormatting>
  <conditionalFormatting sqref="BD520">
    <cfRule type="containsText" dxfId="11607" priority="4557" stopIfTrue="1" operator="containsText" text="NC">
      <formula>NOT(ISERROR(SEARCH("NC",BD520)))</formula>
    </cfRule>
  </conditionalFormatting>
  <conditionalFormatting sqref="I520">
    <cfRule type="containsText" dxfId="11606" priority="4558" stopIfTrue="1" operator="containsText" text="NS">
      <formula>NOT(ISERROR(SEARCH("NS",I520)))</formula>
    </cfRule>
  </conditionalFormatting>
  <conditionalFormatting sqref="I520">
    <cfRule type="containsText" dxfId="11605" priority="4559" stopIfTrue="1" operator="containsText" text="DW">
      <formula>NOT(ISERROR(SEARCH("DW",I520)))</formula>
    </cfRule>
  </conditionalFormatting>
  <conditionalFormatting sqref="I520">
    <cfRule type="containsText" dxfId="11604" priority="4560" stopIfTrue="1" operator="containsText" text="NC">
      <formula>NOT(ISERROR(SEARCH("NC",I520)))</formula>
    </cfRule>
  </conditionalFormatting>
  <conditionalFormatting sqref="BD622">
    <cfRule type="containsText" dxfId="11603" priority="4561" stopIfTrue="1" operator="containsText" text="NS">
      <formula>NOT(ISERROR(SEARCH("NS",BD622)))</formula>
    </cfRule>
  </conditionalFormatting>
  <conditionalFormatting sqref="BD622">
    <cfRule type="containsText" dxfId="11602" priority="4562" stopIfTrue="1" operator="containsText" text="DW">
      <formula>NOT(ISERROR(SEARCH("DW",BD622)))</formula>
    </cfRule>
  </conditionalFormatting>
  <conditionalFormatting sqref="BD622">
    <cfRule type="containsText" dxfId="11601" priority="4563" stopIfTrue="1" operator="containsText" text="NC">
      <formula>NOT(ISERROR(SEARCH("NC",BD622)))</formula>
    </cfRule>
  </conditionalFormatting>
  <conditionalFormatting sqref="I622">
    <cfRule type="containsText" dxfId="11600" priority="4564" stopIfTrue="1" operator="containsText" text="NS">
      <formula>NOT(ISERROR(SEARCH("NS",I622)))</formula>
    </cfRule>
  </conditionalFormatting>
  <conditionalFormatting sqref="I622">
    <cfRule type="containsText" dxfId="11599" priority="4565" stopIfTrue="1" operator="containsText" text="DW">
      <formula>NOT(ISERROR(SEARCH("DW",I622)))</formula>
    </cfRule>
  </conditionalFormatting>
  <conditionalFormatting sqref="I622">
    <cfRule type="containsText" dxfId="11598" priority="4566" stopIfTrue="1" operator="containsText" text="NC">
      <formula>NOT(ISERROR(SEARCH("NC",I622)))</formula>
    </cfRule>
  </conditionalFormatting>
  <conditionalFormatting sqref="BD724">
    <cfRule type="containsText" dxfId="11597" priority="4567" stopIfTrue="1" operator="containsText" text="NS">
      <formula>NOT(ISERROR(SEARCH("NS",BD724)))</formula>
    </cfRule>
  </conditionalFormatting>
  <conditionalFormatting sqref="BD724">
    <cfRule type="containsText" dxfId="11596" priority="4568" stopIfTrue="1" operator="containsText" text="DW">
      <formula>NOT(ISERROR(SEARCH("DW",BD724)))</formula>
    </cfRule>
  </conditionalFormatting>
  <conditionalFormatting sqref="BD724">
    <cfRule type="containsText" dxfId="11595" priority="4569" stopIfTrue="1" operator="containsText" text="NC">
      <formula>NOT(ISERROR(SEARCH("NC",BD724)))</formula>
    </cfRule>
  </conditionalFormatting>
  <conditionalFormatting sqref="I724">
    <cfRule type="containsText" dxfId="11594" priority="4570" stopIfTrue="1" operator="containsText" text="NS">
      <formula>NOT(ISERROR(SEARCH("NS",I724)))</formula>
    </cfRule>
  </conditionalFormatting>
  <conditionalFormatting sqref="I724">
    <cfRule type="containsText" dxfId="11593" priority="4571" stopIfTrue="1" operator="containsText" text="DW">
      <formula>NOT(ISERROR(SEARCH("DW",I724)))</formula>
    </cfRule>
  </conditionalFormatting>
  <conditionalFormatting sqref="I724">
    <cfRule type="containsText" dxfId="11592" priority="4572" stopIfTrue="1" operator="containsText" text="NC">
      <formula>NOT(ISERROR(SEARCH("NC",I724)))</formula>
    </cfRule>
  </conditionalFormatting>
  <conditionalFormatting sqref="BD826">
    <cfRule type="containsText" dxfId="11591" priority="4573" stopIfTrue="1" operator="containsText" text="NS">
      <formula>NOT(ISERROR(SEARCH("NS",BD826)))</formula>
    </cfRule>
  </conditionalFormatting>
  <conditionalFormatting sqref="BD826">
    <cfRule type="containsText" dxfId="11590" priority="4574" stopIfTrue="1" operator="containsText" text="DW">
      <formula>NOT(ISERROR(SEARCH("DW",BD826)))</formula>
    </cfRule>
  </conditionalFormatting>
  <conditionalFormatting sqref="BD826">
    <cfRule type="containsText" dxfId="11589" priority="4575" stopIfTrue="1" operator="containsText" text="NC">
      <formula>NOT(ISERROR(SEARCH("NC",BD826)))</formula>
    </cfRule>
  </conditionalFormatting>
  <conditionalFormatting sqref="I826">
    <cfRule type="containsText" dxfId="11588" priority="4576" stopIfTrue="1" operator="containsText" text="NS">
      <formula>NOT(ISERROR(SEARCH("NS",I826)))</formula>
    </cfRule>
  </conditionalFormatting>
  <conditionalFormatting sqref="I826">
    <cfRule type="containsText" dxfId="11587" priority="4577" stopIfTrue="1" operator="containsText" text="DW">
      <formula>NOT(ISERROR(SEARCH("DW",I826)))</formula>
    </cfRule>
  </conditionalFormatting>
  <conditionalFormatting sqref="I826">
    <cfRule type="containsText" dxfId="11586" priority="4578" stopIfTrue="1" operator="containsText" text="NC">
      <formula>NOT(ISERROR(SEARCH("NC",I826)))</formula>
    </cfRule>
  </conditionalFormatting>
  <conditionalFormatting sqref="BD928">
    <cfRule type="containsText" dxfId="11585" priority="4579" stopIfTrue="1" operator="containsText" text="NS">
      <formula>NOT(ISERROR(SEARCH("NS",BD928)))</formula>
    </cfRule>
  </conditionalFormatting>
  <conditionalFormatting sqref="BD928">
    <cfRule type="containsText" dxfId="11584" priority="4580" stopIfTrue="1" operator="containsText" text="DW">
      <formula>NOT(ISERROR(SEARCH("DW",BD928)))</formula>
    </cfRule>
  </conditionalFormatting>
  <conditionalFormatting sqref="BD928">
    <cfRule type="containsText" dxfId="11583" priority="4581" stopIfTrue="1" operator="containsText" text="NC">
      <formula>NOT(ISERROR(SEARCH("NC",BD928)))</formula>
    </cfRule>
  </conditionalFormatting>
  <conditionalFormatting sqref="I928">
    <cfRule type="containsText" dxfId="11582" priority="4582" stopIfTrue="1" operator="containsText" text="NS">
      <formula>NOT(ISERROR(SEARCH("NS",I928)))</formula>
    </cfRule>
  </conditionalFormatting>
  <conditionalFormatting sqref="I928">
    <cfRule type="containsText" dxfId="11581" priority="4583" stopIfTrue="1" operator="containsText" text="DW">
      <formula>NOT(ISERROR(SEARCH("DW",I928)))</formula>
    </cfRule>
  </conditionalFormatting>
  <conditionalFormatting sqref="I928">
    <cfRule type="containsText" dxfId="11580" priority="4584" stopIfTrue="1" operator="containsText" text="NC">
      <formula>NOT(ISERROR(SEARCH("NC",I928)))</formula>
    </cfRule>
  </conditionalFormatting>
  <conditionalFormatting sqref="BD1030">
    <cfRule type="containsText" dxfId="11579" priority="4585" stopIfTrue="1" operator="containsText" text="NS">
      <formula>NOT(ISERROR(SEARCH("NS",BD1030)))</formula>
    </cfRule>
  </conditionalFormatting>
  <conditionalFormatting sqref="BD1030">
    <cfRule type="containsText" dxfId="11578" priority="4586" stopIfTrue="1" operator="containsText" text="DW">
      <formula>NOT(ISERROR(SEARCH("DW",BD1030)))</formula>
    </cfRule>
  </conditionalFormatting>
  <conditionalFormatting sqref="BD1030">
    <cfRule type="containsText" dxfId="11577" priority="4587" stopIfTrue="1" operator="containsText" text="NC">
      <formula>NOT(ISERROR(SEARCH("NC",BD1030)))</formula>
    </cfRule>
  </conditionalFormatting>
  <conditionalFormatting sqref="I1030">
    <cfRule type="containsText" dxfId="11576" priority="4588" stopIfTrue="1" operator="containsText" text="NS">
      <formula>NOT(ISERROR(SEARCH("NS",I1030)))</formula>
    </cfRule>
  </conditionalFormatting>
  <conditionalFormatting sqref="I1030">
    <cfRule type="containsText" dxfId="11575" priority="4589" stopIfTrue="1" operator="containsText" text="DW">
      <formula>NOT(ISERROR(SEARCH("DW",I1030)))</formula>
    </cfRule>
  </conditionalFormatting>
  <conditionalFormatting sqref="I1030">
    <cfRule type="containsText" dxfId="11574" priority="4590" stopIfTrue="1" operator="containsText" text="NC">
      <formula>NOT(ISERROR(SEARCH("NC",I1030)))</formula>
    </cfRule>
  </conditionalFormatting>
  <conditionalFormatting sqref="BD1132">
    <cfRule type="containsText" dxfId="11573" priority="4591" stopIfTrue="1" operator="containsText" text="NS">
      <formula>NOT(ISERROR(SEARCH("NS",BD1132)))</formula>
    </cfRule>
  </conditionalFormatting>
  <conditionalFormatting sqref="BD1132">
    <cfRule type="containsText" dxfId="11572" priority="4592" stopIfTrue="1" operator="containsText" text="DW">
      <formula>NOT(ISERROR(SEARCH("DW",BD1132)))</formula>
    </cfRule>
  </conditionalFormatting>
  <conditionalFormatting sqref="BD1132">
    <cfRule type="containsText" dxfId="11571" priority="4593" stopIfTrue="1" operator="containsText" text="NC">
      <formula>NOT(ISERROR(SEARCH("NC",BD1132)))</formula>
    </cfRule>
  </conditionalFormatting>
  <conditionalFormatting sqref="I1132">
    <cfRule type="containsText" dxfId="11570" priority="4594" stopIfTrue="1" operator="containsText" text="NS">
      <formula>NOT(ISERROR(SEARCH("NS",I1132)))</formula>
    </cfRule>
  </conditionalFormatting>
  <conditionalFormatting sqref="I1132">
    <cfRule type="containsText" dxfId="11569" priority="4595" stopIfTrue="1" operator="containsText" text="DW">
      <formula>NOT(ISERROR(SEARCH("DW",I1132)))</formula>
    </cfRule>
  </conditionalFormatting>
  <conditionalFormatting sqref="I1132">
    <cfRule type="containsText" dxfId="11568" priority="4596" stopIfTrue="1" operator="containsText" text="NC">
      <formula>NOT(ISERROR(SEARCH("NC",I1132)))</formula>
    </cfRule>
  </conditionalFormatting>
  <conditionalFormatting sqref="BD1234">
    <cfRule type="containsText" dxfId="11567" priority="4597" stopIfTrue="1" operator="containsText" text="NS">
      <formula>NOT(ISERROR(SEARCH("NS",BD1234)))</formula>
    </cfRule>
  </conditionalFormatting>
  <conditionalFormatting sqref="BD1234">
    <cfRule type="containsText" dxfId="11566" priority="4598" stopIfTrue="1" operator="containsText" text="DW">
      <formula>NOT(ISERROR(SEARCH("DW",BD1234)))</formula>
    </cfRule>
  </conditionalFormatting>
  <conditionalFormatting sqref="BD1234">
    <cfRule type="containsText" dxfId="11565" priority="4599" stopIfTrue="1" operator="containsText" text="NC">
      <formula>NOT(ISERROR(SEARCH("NC",BD1234)))</formula>
    </cfRule>
  </conditionalFormatting>
  <conditionalFormatting sqref="I1234">
    <cfRule type="containsText" dxfId="11564" priority="4600" stopIfTrue="1" operator="containsText" text="NS">
      <formula>NOT(ISERROR(SEARCH("NS",I1234)))</formula>
    </cfRule>
  </conditionalFormatting>
  <conditionalFormatting sqref="I1234">
    <cfRule type="containsText" dxfId="11563" priority="4601" stopIfTrue="1" operator="containsText" text="DW">
      <formula>NOT(ISERROR(SEARCH("DW",I1234)))</formula>
    </cfRule>
  </conditionalFormatting>
  <conditionalFormatting sqref="I1234">
    <cfRule type="containsText" dxfId="11562" priority="4602" stopIfTrue="1" operator="containsText" text="NC">
      <formula>NOT(ISERROR(SEARCH("NC",I1234)))</formula>
    </cfRule>
  </conditionalFormatting>
  <conditionalFormatting sqref="BD1336">
    <cfRule type="containsText" dxfId="11561" priority="4603" stopIfTrue="1" operator="containsText" text="NS">
      <formula>NOT(ISERROR(SEARCH("NS",BD1336)))</formula>
    </cfRule>
  </conditionalFormatting>
  <conditionalFormatting sqref="BD1336">
    <cfRule type="containsText" dxfId="11560" priority="4604" stopIfTrue="1" operator="containsText" text="DW">
      <formula>NOT(ISERROR(SEARCH("DW",BD1336)))</formula>
    </cfRule>
  </conditionalFormatting>
  <conditionalFormatting sqref="BD1336">
    <cfRule type="containsText" dxfId="11559" priority="4605" stopIfTrue="1" operator="containsText" text="NC">
      <formula>NOT(ISERROR(SEARCH("NC",BD1336)))</formula>
    </cfRule>
  </conditionalFormatting>
  <conditionalFormatting sqref="I1336">
    <cfRule type="containsText" dxfId="11558" priority="4606" stopIfTrue="1" operator="containsText" text="NS">
      <formula>NOT(ISERROR(SEARCH("NS",I1336)))</formula>
    </cfRule>
  </conditionalFormatting>
  <conditionalFormatting sqref="I1336">
    <cfRule type="containsText" dxfId="11557" priority="4607" stopIfTrue="1" operator="containsText" text="DW">
      <formula>NOT(ISERROR(SEARCH("DW",I1336)))</formula>
    </cfRule>
  </conditionalFormatting>
  <conditionalFormatting sqref="I1336">
    <cfRule type="containsText" dxfId="11556" priority="4608" stopIfTrue="1" operator="containsText" text="NC">
      <formula>NOT(ISERROR(SEARCH("NC",I1336)))</formula>
    </cfRule>
  </conditionalFormatting>
  <conditionalFormatting sqref="BD1438">
    <cfRule type="containsText" dxfId="11555" priority="4609" stopIfTrue="1" operator="containsText" text="NS">
      <formula>NOT(ISERROR(SEARCH("NS",BD1438)))</formula>
    </cfRule>
  </conditionalFormatting>
  <conditionalFormatting sqref="BD1438">
    <cfRule type="containsText" dxfId="11554" priority="4610" stopIfTrue="1" operator="containsText" text="DW">
      <formula>NOT(ISERROR(SEARCH("DW",BD1438)))</formula>
    </cfRule>
  </conditionalFormatting>
  <conditionalFormatting sqref="BD1438">
    <cfRule type="containsText" dxfId="11553" priority="4611" stopIfTrue="1" operator="containsText" text="NC">
      <formula>NOT(ISERROR(SEARCH("NC",BD1438)))</formula>
    </cfRule>
  </conditionalFormatting>
  <conditionalFormatting sqref="I1438">
    <cfRule type="containsText" dxfId="11552" priority="4612" stopIfTrue="1" operator="containsText" text="NS">
      <formula>NOT(ISERROR(SEARCH("NS",I1438)))</formula>
    </cfRule>
  </conditionalFormatting>
  <conditionalFormatting sqref="I1438">
    <cfRule type="containsText" dxfId="11551" priority="4613" stopIfTrue="1" operator="containsText" text="DW">
      <formula>NOT(ISERROR(SEARCH("DW",I1438)))</formula>
    </cfRule>
  </conditionalFormatting>
  <conditionalFormatting sqref="I1438">
    <cfRule type="containsText" dxfId="11550" priority="4614" stopIfTrue="1" operator="containsText" text="NC">
      <formula>NOT(ISERROR(SEARCH("NC",I1438)))</formula>
    </cfRule>
  </conditionalFormatting>
  <conditionalFormatting sqref="BD1540">
    <cfRule type="containsText" dxfId="11549" priority="4615" stopIfTrue="1" operator="containsText" text="NS">
      <formula>NOT(ISERROR(SEARCH("NS",BD1540)))</formula>
    </cfRule>
  </conditionalFormatting>
  <conditionalFormatting sqref="BD1540">
    <cfRule type="containsText" dxfId="11548" priority="4616" stopIfTrue="1" operator="containsText" text="DW">
      <formula>NOT(ISERROR(SEARCH("DW",BD1540)))</formula>
    </cfRule>
  </conditionalFormatting>
  <conditionalFormatting sqref="BD1540">
    <cfRule type="containsText" dxfId="11547" priority="4617" stopIfTrue="1" operator="containsText" text="NC">
      <formula>NOT(ISERROR(SEARCH("NC",BD1540)))</formula>
    </cfRule>
  </conditionalFormatting>
  <conditionalFormatting sqref="I1540">
    <cfRule type="containsText" dxfId="11546" priority="4618" stopIfTrue="1" operator="containsText" text="NS">
      <formula>NOT(ISERROR(SEARCH("NS",I1540)))</formula>
    </cfRule>
  </conditionalFormatting>
  <conditionalFormatting sqref="I1540">
    <cfRule type="containsText" dxfId="11545" priority="4619" stopIfTrue="1" operator="containsText" text="DW">
      <formula>NOT(ISERROR(SEARCH("DW",I1540)))</formula>
    </cfRule>
  </conditionalFormatting>
  <conditionalFormatting sqref="I1540">
    <cfRule type="containsText" dxfId="11544" priority="4620" stopIfTrue="1" operator="containsText" text="NC">
      <formula>NOT(ISERROR(SEARCH("NC",I1540)))</formula>
    </cfRule>
  </conditionalFormatting>
  <conditionalFormatting sqref="BD1642">
    <cfRule type="containsText" dxfId="11543" priority="4621" stopIfTrue="1" operator="containsText" text="NS">
      <formula>NOT(ISERROR(SEARCH("NS",BD1642)))</formula>
    </cfRule>
  </conditionalFormatting>
  <conditionalFormatting sqref="BD1642">
    <cfRule type="containsText" dxfId="11542" priority="4622" stopIfTrue="1" operator="containsText" text="DW">
      <formula>NOT(ISERROR(SEARCH("DW",BD1642)))</formula>
    </cfRule>
  </conditionalFormatting>
  <conditionalFormatting sqref="BD1642">
    <cfRule type="containsText" dxfId="11541" priority="4623" stopIfTrue="1" operator="containsText" text="NC">
      <formula>NOT(ISERROR(SEARCH("NC",BD1642)))</formula>
    </cfRule>
  </conditionalFormatting>
  <conditionalFormatting sqref="I1642">
    <cfRule type="containsText" dxfId="11540" priority="4624" stopIfTrue="1" operator="containsText" text="NS">
      <formula>NOT(ISERROR(SEARCH("NS",I1642)))</formula>
    </cfRule>
  </conditionalFormatting>
  <conditionalFormatting sqref="I1642">
    <cfRule type="containsText" dxfId="11539" priority="4625" stopIfTrue="1" operator="containsText" text="DW">
      <formula>NOT(ISERROR(SEARCH("DW",I1642)))</formula>
    </cfRule>
  </conditionalFormatting>
  <conditionalFormatting sqref="I1642">
    <cfRule type="containsText" dxfId="11538" priority="4626" stopIfTrue="1" operator="containsText" text="NC">
      <formula>NOT(ISERROR(SEARCH("NC",I1642)))</formula>
    </cfRule>
  </conditionalFormatting>
  <conditionalFormatting sqref="BD1744">
    <cfRule type="containsText" dxfId="11537" priority="4627" stopIfTrue="1" operator="containsText" text="NS">
      <formula>NOT(ISERROR(SEARCH("NS",BD1744)))</formula>
    </cfRule>
  </conditionalFormatting>
  <conditionalFormatting sqref="BD1744">
    <cfRule type="containsText" dxfId="11536" priority="4628" stopIfTrue="1" operator="containsText" text="DW">
      <formula>NOT(ISERROR(SEARCH("DW",BD1744)))</formula>
    </cfRule>
  </conditionalFormatting>
  <conditionalFormatting sqref="BD1744">
    <cfRule type="containsText" dxfId="11535" priority="4629" stopIfTrue="1" operator="containsText" text="NC">
      <formula>NOT(ISERROR(SEARCH("NC",BD1744)))</formula>
    </cfRule>
  </conditionalFormatting>
  <conditionalFormatting sqref="BD1846">
    <cfRule type="containsText" dxfId="11534" priority="4633" stopIfTrue="1" operator="containsText" text="NS">
      <formula>NOT(ISERROR(SEARCH("NS",BD1846)))</formula>
    </cfRule>
  </conditionalFormatting>
  <conditionalFormatting sqref="BD1846">
    <cfRule type="containsText" dxfId="11533" priority="4634" stopIfTrue="1" operator="containsText" text="DW">
      <formula>NOT(ISERROR(SEARCH("DW",BD1846)))</formula>
    </cfRule>
  </conditionalFormatting>
  <conditionalFormatting sqref="BD1846">
    <cfRule type="containsText" dxfId="11532" priority="4635" stopIfTrue="1" operator="containsText" text="NC">
      <formula>NOT(ISERROR(SEARCH("NC",BD1846)))</formula>
    </cfRule>
  </conditionalFormatting>
  <conditionalFormatting sqref="I1846">
    <cfRule type="containsText" dxfId="11531" priority="4636" stopIfTrue="1" operator="containsText" text="NS">
      <formula>NOT(ISERROR(SEARCH("NS",I1846)))</formula>
    </cfRule>
  </conditionalFormatting>
  <conditionalFormatting sqref="I1846">
    <cfRule type="containsText" dxfId="11530" priority="4637" stopIfTrue="1" operator="containsText" text="DW">
      <formula>NOT(ISERROR(SEARCH("DW",I1846)))</formula>
    </cfRule>
  </conditionalFormatting>
  <conditionalFormatting sqref="I1846">
    <cfRule type="containsText" dxfId="11529" priority="4638" stopIfTrue="1" operator="containsText" text="NC">
      <formula>NOT(ISERROR(SEARCH("NC",I1846)))</formula>
    </cfRule>
  </conditionalFormatting>
  <conditionalFormatting sqref="BD1948">
    <cfRule type="containsText" dxfId="11528" priority="4639" stopIfTrue="1" operator="containsText" text="NS">
      <formula>NOT(ISERROR(SEARCH("NS",BD1948)))</formula>
    </cfRule>
  </conditionalFormatting>
  <conditionalFormatting sqref="BD1948">
    <cfRule type="containsText" dxfId="11527" priority="4640" stopIfTrue="1" operator="containsText" text="DW">
      <formula>NOT(ISERROR(SEARCH("DW",BD1948)))</formula>
    </cfRule>
  </conditionalFormatting>
  <conditionalFormatting sqref="BD1948">
    <cfRule type="containsText" dxfId="11526" priority="4641" stopIfTrue="1" operator="containsText" text="NC">
      <formula>NOT(ISERROR(SEARCH("NC",BD1948)))</formula>
    </cfRule>
  </conditionalFormatting>
  <conditionalFormatting sqref="I1948">
    <cfRule type="containsText" dxfId="11525" priority="4642" stopIfTrue="1" operator="containsText" text="NS">
      <formula>NOT(ISERROR(SEARCH("NS",I1948)))</formula>
    </cfRule>
  </conditionalFormatting>
  <conditionalFormatting sqref="I1948">
    <cfRule type="containsText" dxfId="11524" priority="4643" stopIfTrue="1" operator="containsText" text="DW">
      <formula>NOT(ISERROR(SEARCH("DW",I1948)))</formula>
    </cfRule>
  </conditionalFormatting>
  <conditionalFormatting sqref="I1948">
    <cfRule type="containsText" dxfId="11523" priority="4644" stopIfTrue="1" operator="containsText" text="NC">
      <formula>NOT(ISERROR(SEARCH("NC",I1948)))</formula>
    </cfRule>
  </conditionalFormatting>
  <conditionalFormatting sqref="BD2050">
    <cfRule type="containsText" dxfId="11522" priority="4645" stopIfTrue="1" operator="containsText" text="NS">
      <formula>NOT(ISERROR(SEARCH("NS",BD2050)))</formula>
    </cfRule>
  </conditionalFormatting>
  <conditionalFormatting sqref="BD2050">
    <cfRule type="containsText" dxfId="11521" priority="4646" stopIfTrue="1" operator="containsText" text="DW">
      <formula>NOT(ISERROR(SEARCH("DW",BD2050)))</formula>
    </cfRule>
  </conditionalFormatting>
  <conditionalFormatting sqref="BD2050">
    <cfRule type="containsText" dxfId="11520" priority="4647" stopIfTrue="1" operator="containsText" text="NC">
      <formula>NOT(ISERROR(SEARCH("NC",BD2050)))</formula>
    </cfRule>
  </conditionalFormatting>
  <conditionalFormatting sqref="I2050">
    <cfRule type="containsText" dxfId="11519" priority="4648" stopIfTrue="1" operator="containsText" text="NS">
      <formula>NOT(ISERROR(SEARCH("NS",I2050)))</formula>
    </cfRule>
  </conditionalFormatting>
  <conditionalFormatting sqref="I2050">
    <cfRule type="containsText" dxfId="11518" priority="4649" stopIfTrue="1" operator="containsText" text="DW">
      <formula>NOT(ISERROR(SEARCH("DW",I2050)))</formula>
    </cfRule>
  </conditionalFormatting>
  <conditionalFormatting sqref="I2050">
    <cfRule type="containsText" dxfId="11517" priority="4650" stopIfTrue="1" operator="containsText" text="NC">
      <formula>NOT(ISERROR(SEARCH("NC",I2050)))</formula>
    </cfRule>
  </conditionalFormatting>
  <conditionalFormatting sqref="BD2152">
    <cfRule type="containsText" dxfId="11516" priority="4651" stopIfTrue="1" operator="containsText" text="NS">
      <formula>NOT(ISERROR(SEARCH("NS",BD2152)))</formula>
    </cfRule>
  </conditionalFormatting>
  <conditionalFormatting sqref="BD2152">
    <cfRule type="containsText" dxfId="11515" priority="4652" stopIfTrue="1" operator="containsText" text="DW">
      <formula>NOT(ISERROR(SEARCH("DW",BD2152)))</formula>
    </cfRule>
  </conditionalFormatting>
  <conditionalFormatting sqref="BD2152">
    <cfRule type="containsText" dxfId="11514" priority="4653" stopIfTrue="1" operator="containsText" text="NC">
      <formula>NOT(ISERROR(SEARCH("NC",BD2152)))</formula>
    </cfRule>
  </conditionalFormatting>
  <conditionalFormatting sqref="I2152">
    <cfRule type="containsText" dxfId="11513" priority="4654" stopIfTrue="1" operator="containsText" text="NS">
      <formula>NOT(ISERROR(SEARCH("NS",I2152)))</formula>
    </cfRule>
  </conditionalFormatting>
  <conditionalFormatting sqref="I2152">
    <cfRule type="containsText" dxfId="11512" priority="4655" stopIfTrue="1" operator="containsText" text="DW">
      <formula>NOT(ISERROR(SEARCH("DW",I2152)))</formula>
    </cfRule>
  </conditionalFormatting>
  <conditionalFormatting sqref="I2152">
    <cfRule type="containsText" dxfId="11511" priority="4656" stopIfTrue="1" operator="containsText" text="NC">
      <formula>NOT(ISERROR(SEARCH("NC",I2152)))</formula>
    </cfRule>
  </conditionalFormatting>
  <conditionalFormatting sqref="BD2254">
    <cfRule type="containsText" dxfId="11510" priority="4657" stopIfTrue="1" operator="containsText" text="NS">
      <formula>NOT(ISERROR(SEARCH("NS",BD2254)))</formula>
    </cfRule>
  </conditionalFormatting>
  <conditionalFormatting sqref="BD2254">
    <cfRule type="containsText" dxfId="11509" priority="4658" stopIfTrue="1" operator="containsText" text="DW">
      <formula>NOT(ISERROR(SEARCH("DW",BD2254)))</formula>
    </cfRule>
  </conditionalFormatting>
  <conditionalFormatting sqref="BD2254">
    <cfRule type="containsText" dxfId="11508" priority="4659" stopIfTrue="1" operator="containsText" text="NC">
      <formula>NOT(ISERROR(SEARCH("NC",BD2254)))</formula>
    </cfRule>
  </conditionalFormatting>
  <conditionalFormatting sqref="I2254">
    <cfRule type="containsText" dxfId="11507" priority="4660" stopIfTrue="1" operator="containsText" text="NS">
      <formula>NOT(ISERROR(SEARCH("NS",I2254)))</formula>
    </cfRule>
  </conditionalFormatting>
  <conditionalFormatting sqref="I2254">
    <cfRule type="containsText" dxfId="11506" priority="4661" stopIfTrue="1" operator="containsText" text="DW">
      <formula>NOT(ISERROR(SEARCH("DW",I2254)))</formula>
    </cfRule>
  </conditionalFormatting>
  <conditionalFormatting sqref="I2254">
    <cfRule type="containsText" dxfId="11505" priority="4662" stopIfTrue="1" operator="containsText" text="NC">
      <formula>NOT(ISERROR(SEARCH("NC",I2254)))</formula>
    </cfRule>
  </conditionalFormatting>
  <conditionalFormatting sqref="BD2356">
    <cfRule type="containsText" dxfId="11504" priority="4663" stopIfTrue="1" operator="containsText" text="NS">
      <formula>NOT(ISERROR(SEARCH("NS",BD2356)))</formula>
    </cfRule>
  </conditionalFormatting>
  <conditionalFormatting sqref="BD2356">
    <cfRule type="containsText" dxfId="11503" priority="4664" stopIfTrue="1" operator="containsText" text="DW">
      <formula>NOT(ISERROR(SEARCH("DW",BD2356)))</formula>
    </cfRule>
  </conditionalFormatting>
  <conditionalFormatting sqref="BD2356">
    <cfRule type="containsText" dxfId="11502" priority="4665" stopIfTrue="1" operator="containsText" text="NC">
      <formula>NOT(ISERROR(SEARCH("NC",BD2356)))</formula>
    </cfRule>
  </conditionalFormatting>
  <conditionalFormatting sqref="I2356">
    <cfRule type="containsText" dxfId="11501" priority="4666" stopIfTrue="1" operator="containsText" text="NS">
      <formula>NOT(ISERROR(SEARCH("NS",I2356)))</formula>
    </cfRule>
  </conditionalFormatting>
  <conditionalFormatting sqref="I2356">
    <cfRule type="containsText" dxfId="11500" priority="4667" stopIfTrue="1" operator="containsText" text="DW">
      <formula>NOT(ISERROR(SEARCH("DW",I2356)))</formula>
    </cfRule>
  </conditionalFormatting>
  <conditionalFormatting sqref="I2356">
    <cfRule type="containsText" dxfId="11499" priority="4668" stopIfTrue="1" operator="containsText" text="NC">
      <formula>NOT(ISERROR(SEARCH("NC",I2356)))</formula>
    </cfRule>
  </conditionalFormatting>
  <conditionalFormatting sqref="BD265">
    <cfRule type="containsText" dxfId="11498" priority="4669" stopIfTrue="1" operator="containsText" text="NS">
      <formula>NOT(ISERROR(SEARCH("NS",BD265)))</formula>
    </cfRule>
  </conditionalFormatting>
  <conditionalFormatting sqref="BD265">
    <cfRule type="containsText" dxfId="11497" priority="4670" stopIfTrue="1" operator="containsText" text="DW">
      <formula>NOT(ISERROR(SEARCH("DW",BD265)))</formula>
    </cfRule>
  </conditionalFormatting>
  <conditionalFormatting sqref="BD265">
    <cfRule type="containsText" dxfId="11496" priority="4671" stopIfTrue="1" operator="containsText" text="NC">
      <formula>NOT(ISERROR(SEARCH("NC",BD265)))</formula>
    </cfRule>
  </conditionalFormatting>
  <conditionalFormatting sqref="BD2560">
    <cfRule type="containsText" dxfId="11495" priority="4672" stopIfTrue="1" operator="containsText" text="NS">
      <formula>NOT(ISERROR(SEARCH("NS",BD2560)))</formula>
    </cfRule>
  </conditionalFormatting>
  <conditionalFormatting sqref="BD2560">
    <cfRule type="containsText" dxfId="11494" priority="4673" stopIfTrue="1" operator="containsText" text="DW">
      <formula>NOT(ISERROR(SEARCH("DW",BD2560)))</formula>
    </cfRule>
  </conditionalFormatting>
  <conditionalFormatting sqref="BD2560">
    <cfRule type="containsText" dxfId="11493" priority="4674" stopIfTrue="1" operator="containsText" text="NC">
      <formula>NOT(ISERROR(SEARCH("NC",BD2560)))</formula>
    </cfRule>
  </conditionalFormatting>
  <conditionalFormatting sqref="I2560">
    <cfRule type="containsText" dxfId="11492" priority="4675" stopIfTrue="1" operator="containsText" text="NS">
      <formula>NOT(ISERROR(SEARCH("NS",I2560)))</formula>
    </cfRule>
  </conditionalFormatting>
  <conditionalFormatting sqref="I2560">
    <cfRule type="containsText" dxfId="11491" priority="4676" stopIfTrue="1" operator="containsText" text="DW">
      <formula>NOT(ISERROR(SEARCH("DW",I2560)))</formula>
    </cfRule>
  </conditionalFormatting>
  <conditionalFormatting sqref="I2560">
    <cfRule type="containsText" dxfId="11490" priority="4677" stopIfTrue="1" operator="containsText" text="NC">
      <formula>NOT(ISERROR(SEARCH("NC",I2560)))</formula>
    </cfRule>
  </conditionalFormatting>
  <conditionalFormatting sqref="BD2662">
    <cfRule type="containsText" dxfId="11489" priority="4678" stopIfTrue="1" operator="containsText" text="NS">
      <formula>NOT(ISERROR(SEARCH("NS",BD2662)))</formula>
    </cfRule>
  </conditionalFormatting>
  <conditionalFormatting sqref="BD2662">
    <cfRule type="containsText" dxfId="11488" priority="4679" stopIfTrue="1" operator="containsText" text="DW">
      <formula>NOT(ISERROR(SEARCH("DW",BD2662)))</formula>
    </cfRule>
  </conditionalFormatting>
  <conditionalFormatting sqref="BD2662">
    <cfRule type="containsText" dxfId="11487" priority="4680" stopIfTrue="1" operator="containsText" text="NC">
      <formula>NOT(ISERROR(SEARCH("NC",BD2662)))</formula>
    </cfRule>
  </conditionalFormatting>
  <conditionalFormatting sqref="I2662">
    <cfRule type="containsText" dxfId="11486" priority="4681" stopIfTrue="1" operator="containsText" text="NS">
      <formula>NOT(ISERROR(SEARCH("NS",I2662)))</formula>
    </cfRule>
  </conditionalFormatting>
  <conditionalFormatting sqref="I2662">
    <cfRule type="containsText" dxfId="11485" priority="4682" stopIfTrue="1" operator="containsText" text="DW">
      <formula>NOT(ISERROR(SEARCH("DW",I2662)))</formula>
    </cfRule>
  </conditionalFormatting>
  <conditionalFormatting sqref="I2662">
    <cfRule type="containsText" dxfId="11484" priority="4683" stopIfTrue="1" operator="containsText" text="NC">
      <formula>NOT(ISERROR(SEARCH("NC",I2662)))</formula>
    </cfRule>
  </conditionalFormatting>
  <conditionalFormatting sqref="BD61">
    <cfRule type="containsText" dxfId="11483" priority="4684" stopIfTrue="1" operator="containsText" text="NS">
      <formula>NOT(ISERROR(SEARCH("NS",BD61)))</formula>
    </cfRule>
  </conditionalFormatting>
  <conditionalFormatting sqref="BD61">
    <cfRule type="containsText" dxfId="11482" priority="4685" stopIfTrue="1" operator="containsText" text="DW">
      <formula>NOT(ISERROR(SEARCH("DW",BD61)))</formula>
    </cfRule>
  </conditionalFormatting>
  <conditionalFormatting sqref="BD61">
    <cfRule type="containsText" dxfId="11481" priority="4686" stopIfTrue="1" operator="containsText" text="NC">
      <formula>NOT(ISERROR(SEARCH("NC",BD61)))</formula>
    </cfRule>
  </conditionalFormatting>
  <conditionalFormatting sqref="BD163">
    <cfRule type="containsText" dxfId="11480" priority="4687" stopIfTrue="1" operator="containsText" text="NS">
      <formula>NOT(ISERROR(SEARCH("NS",BD163)))</formula>
    </cfRule>
  </conditionalFormatting>
  <conditionalFormatting sqref="BD163">
    <cfRule type="containsText" dxfId="11479" priority="4688" stopIfTrue="1" operator="containsText" text="DW">
      <formula>NOT(ISERROR(SEARCH("DW",BD163)))</formula>
    </cfRule>
  </conditionalFormatting>
  <conditionalFormatting sqref="BD163">
    <cfRule type="containsText" dxfId="11478" priority="4689" stopIfTrue="1" operator="containsText" text="NC">
      <formula>NOT(ISERROR(SEARCH("NC",BD163)))</formula>
    </cfRule>
  </conditionalFormatting>
  <conditionalFormatting sqref="BD367">
    <cfRule type="containsText" dxfId="11477" priority="4690" stopIfTrue="1" operator="containsText" text="NS">
      <formula>NOT(ISERROR(SEARCH("NS",BD367)))</formula>
    </cfRule>
  </conditionalFormatting>
  <conditionalFormatting sqref="BD367">
    <cfRule type="containsText" dxfId="11476" priority="4691" stopIfTrue="1" operator="containsText" text="DW">
      <formula>NOT(ISERROR(SEARCH("DW",BD367)))</formula>
    </cfRule>
  </conditionalFormatting>
  <conditionalFormatting sqref="BD367">
    <cfRule type="containsText" dxfId="11475" priority="4692" stopIfTrue="1" operator="containsText" text="NC">
      <formula>NOT(ISERROR(SEARCH("NC",BD367)))</formula>
    </cfRule>
  </conditionalFormatting>
  <conditionalFormatting sqref="I367">
    <cfRule type="containsText" dxfId="11474" priority="4693" stopIfTrue="1" operator="containsText" text="NS">
      <formula>NOT(ISERROR(SEARCH("NS",I367)))</formula>
    </cfRule>
  </conditionalFormatting>
  <conditionalFormatting sqref="I367">
    <cfRule type="containsText" dxfId="11473" priority="4694" stopIfTrue="1" operator="containsText" text="DW">
      <formula>NOT(ISERROR(SEARCH("DW",I367)))</formula>
    </cfRule>
  </conditionalFormatting>
  <conditionalFormatting sqref="I367">
    <cfRule type="containsText" dxfId="11472" priority="4695" stopIfTrue="1" operator="containsText" text="NC">
      <formula>NOT(ISERROR(SEARCH("NC",I367)))</formula>
    </cfRule>
  </conditionalFormatting>
  <conditionalFormatting sqref="BD469">
    <cfRule type="containsText" dxfId="11471" priority="4696" stopIfTrue="1" operator="containsText" text="NS">
      <formula>NOT(ISERROR(SEARCH("NS",BD469)))</formula>
    </cfRule>
  </conditionalFormatting>
  <conditionalFormatting sqref="BD469">
    <cfRule type="containsText" dxfId="11470" priority="4697" stopIfTrue="1" operator="containsText" text="DW">
      <formula>NOT(ISERROR(SEARCH("DW",BD469)))</formula>
    </cfRule>
  </conditionalFormatting>
  <conditionalFormatting sqref="BD469">
    <cfRule type="containsText" dxfId="11469" priority="4698" stopIfTrue="1" operator="containsText" text="NC">
      <formula>NOT(ISERROR(SEARCH("NC",BD469)))</formula>
    </cfRule>
  </conditionalFormatting>
  <conditionalFormatting sqref="I469">
    <cfRule type="containsText" dxfId="11468" priority="4699" stopIfTrue="1" operator="containsText" text="NS">
      <formula>NOT(ISERROR(SEARCH("NS",I469)))</formula>
    </cfRule>
  </conditionalFormatting>
  <conditionalFormatting sqref="I469">
    <cfRule type="containsText" dxfId="11467" priority="4700" stopIfTrue="1" operator="containsText" text="DW">
      <formula>NOT(ISERROR(SEARCH("DW",I469)))</formula>
    </cfRule>
  </conditionalFormatting>
  <conditionalFormatting sqref="I469">
    <cfRule type="containsText" dxfId="11466" priority="4701" stopIfTrue="1" operator="containsText" text="NC">
      <formula>NOT(ISERROR(SEARCH("NC",I469)))</formula>
    </cfRule>
  </conditionalFormatting>
  <conditionalFormatting sqref="BD571">
    <cfRule type="containsText" dxfId="11465" priority="4702" stopIfTrue="1" operator="containsText" text="NS">
      <formula>NOT(ISERROR(SEARCH("NS",BD571)))</formula>
    </cfRule>
  </conditionalFormatting>
  <conditionalFormatting sqref="BD571">
    <cfRule type="containsText" dxfId="11464" priority="4703" stopIfTrue="1" operator="containsText" text="DW">
      <formula>NOT(ISERROR(SEARCH("DW",BD571)))</formula>
    </cfRule>
  </conditionalFormatting>
  <conditionalFormatting sqref="BD571">
    <cfRule type="containsText" dxfId="11463" priority="4704" stopIfTrue="1" operator="containsText" text="NC">
      <formula>NOT(ISERROR(SEARCH("NC",BD571)))</formula>
    </cfRule>
  </conditionalFormatting>
  <conditionalFormatting sqref="I571">
    <cfRule type="containsText" dxfId="11462" priority="4705" stopIfTrue="1" operator="containsText" text="NS">
      <formula>NOT(ISERROR(SEARCH("NS",I571)))</formula>
    </cfRule>
  </conditionalFormatting>
  <conditionalFormatting sqref="I571">
    <cfRule type="containsText" dxfId="11461" priority="4706" stopIfTrue="1" operator="containsText" text="DW">
      <formula>NOT(ISERROR(SEARCH("DW",I571)))</formula>
    </cfRule>
  </conditionalFormatting>
  <conditionalFormatting sqref="I571">
    <cfRule type="containsText" dxfId="11460" priority="4707" stopIfTrue="1" operator="containsText" text="NC">
      <formula>NOT(ISERROR(SEARCH("NC",I571)))</formula>
    </cfRule>
  </conditionalFormatting>
  <conditionalFormatting sqref="BD673">
    <cfRule type="containsText" dxfId="11459" priority="4708" stopIfTrue="1" operator="containsText" text="NS">
      <formula>NOT(ISERROR(SEARCH("NS",BD673)))</formula>
    </cfRule>
  </conditionalFormatting>
  <conditionalFormatting sqref="BD673">
    <cfRule type="containsText" dxfId="11458" priority="4709" stopIfTrue="1" operator="containsText" text="DW">
      <formula>NOT(ISERROR(SEARCH("DW",BD673)))</formula>
    </cfRule>
  </conditionalFormatting>
  <conditionalFormatting sqref="BD673">
    <cfRule type="containsText" dxfId="11457" priority="4710" stopIfTrue="1" operator="containsText" text="NC">
      <formula>NOT(ISERROR(SEARCH("NC",BD673)))</formula>
    </cfRule>
  </conditionalFormatting>
  <conditionalFormatting sqref="I673">
    <cfRule type="containsText" dxfId="11456" priority="4711" stopIfTrue="1" operator="containsText" text="NS">
      <formula>NOT(ISERROR(SEARCH("NS",I673)))</formula>
    </cfRule>
  </conditionalFormatting>
  <conditionalFormatting sqref="I673">
    <cfRule type="containsText" dxfId="11455" priority="4712" stopIfTrue="1" operator="containsText" text="DW">
      <formula>NOT(ISERROR(SEARCH("DW",I673)))</formula>
    </cfRule>
  </conditionalFormatting>
  <conditionalFormatting sqref="I673">
    <cfRule type="containsText" dxfId="11454" priority="4713" stopIfTrue="1" operator="containsText" text="NC">
      <formula>NOT(ISERROR(SEARCH("NC",I673)))</formula>
    </cfRule>
  </conditionalFormatting>
  <conditionalFormatting sqref="BD775">
    <cfRule type="containsText" dxfId="11453" priority="4714" stopIfTrue="1" operator="containsText" text="NS">
      <formula>NOT(ISERROR(SEARCH("NS",BD775)))</formula>
    </cfRule>
  </conditionalFormatting>
  <conditionalFormatting sqref="BD775">
    <cfRule type="containsText" dxfId="11452" priority="4715" stopIfTrue="1" operator="containsText" text="DW">
      <formula>NOT(ISERROR(SEARCH("DW",BD775)))</formula>
    </cfRule>
  </conditionalFormatting>
  <conditionalFormatting sqref="BD775">
    <cfRule type="containsText" dxfId="11451" priority="4716" stopIfTrue="1" operator="containsText" text="NC">
      <formula>NOT(ISERROR(SEARCH("NC",BD775)))</formula>
    </cfRule>
  </conditionalFormatting>
  <conditionalFormatting sqref="I775">
    <cfRule type="containsText" dxfId="11450" priority="4717" stopIfTrue="1" operator="containsText" text="NS">
      <formula>NOT(ISERROR(SEARCH("NS",I775)))</formula>
    </cfRule>
  </conditionalFormatting>
  <conditionalFormatting sqref="I775">
    <cfRule type="containsText" dxfId="11449" priority="4718" stopIfTrue="1" operator="containsText" text="DW">
      <formula>NOT(ISERROR(SEARCH("DW",I775)))</formula>
    </cfRule>
  </conditionalFormatting>
  <conditionalFormatting sqref="I775">
    <cfRule type="containsText" dxfId="11448" priority="4719" stopIfTrue="1" operator="containsText" text="NC">
      <formula>NOT(ISERROR(SEARCH("NC",I775)))</formula>
    </cfRule>
  </conditionalFormatting>
  <conditionalFormatting sqref="BD877">
    <cfRule type="containsText" dxfId="11447" priority="4720" stopIfTrue="1" operator="containsText" text="NS">
      <formula>NOT(ISERROR(SEARCH("NS",BD877)))</formula>
    </cfRule>
  </conditionalFormatting>
  <conditionalFormatting sqref="BD877">
    <cfRule type="containsText" dxfId="11446" priority="4721" stopIfTrue="1" operator="containsText" text="DW">
      <formula>NOT(ISERROR(SEARCH("DW",BD877)))</formula>
    </cfRule>
  </conditionalFormatting>
  <conditionalFormatting sqref="BD877">
    <cfRule type="containsText" dxfId="11445" priority="4722" stopIfTrue="1" operator="containsText" text="NC">
      <formula>NOT(ISERROR(SEARCH("NC",BD877)))</formula>
    </cfRule>
  </conditionalFormatting>
  <conditionalFormatting sqref="I877">
    <cfRule type="containsText" dxfId="11444" priority="4723" stopIfTrue="1" operator="containsText" text="NS">
      <formula>NOT(ISERROR(SEARCH("NS",I877)))</formula>
    </cfRule>
  </conditionalFormatting>
  <conditionalFormatting sqref="I877">
    <cfRule type="containsText" dxfId="11443" priority="4724" stopIfTrue="1" operator="containsText" text="DW">
      <formula>NOT(ISERROR(SEARCH("DW",I877)))</formula>
    </cfRule>
  </conditionalFormatting>
  <conditionalFormatting sqref="I877">
    <cfRule type="containsText" dxfId="11442" priority="4725" stopIfTrue="1" operator="containsText" text="NC">
      <formula>NOT(ISERROR(SEARCH("NC",I877)))</formula>
    </cfRule>
  </conditionalFormatting>
  <conditionalFormatting sqref="BD979">
    <cfRule type="containsText" dxfId="11441" priority="4726" stopIfTrue="1" operator="containsText" text="NS">
      <formula>NOT(ISERROR(SEARCH("NS",BD979)))</formula>
    </cfRule>
  </conditionalFormatting>
  <conditionalFormatting sqref="BD979">
    <cfRule type="containsText" dxfId="11440" priority="4727" stopIfTrue="1" operator="containsText" text="DW">
      <formula>NOT(ISERROR(SEARCH("DW",BD979)))</formula>
    </cfRule>
  </conditionalFormatting>
  <conditionalFormatting sqref="BD979">
    <cfRule type="containsText" dxfId="11439" priority="4728" stopIfTrue="1" operator="containsText" text="NC">
      <formula>NOT(ISERROR(SEARCH("NC",BD979)))</formula>
    </cfRule>
  </conditionalFormatting>
  <conditionalFormatting sqref="I979">
    <cfRule type="containsText" dxfId="11438" priority="4729" stopIfTrue="1" operator="containsText" text="NS">
      <formula>NOT(ISERROR(SEARCH("NS",I979)))</formula>
    </cfRule>
  </conditionalFormatting>
  <conditionalFormatting sqref="I979">
    <cfRule type="containsText" dxfId="11437" priority="4730" stopIfTrue="1" operator="containsText" text="DW">
      <formula>NOT(ISERROR(SEARCH("DW",I979)))</formula>
    </cfRule>
  </conditionalFormatting>
  <conditionalFormatting sqref="I979">
    <cfRule type="containsText" dxfId="11436" priority="4731" stopIfTrue="1" operator="containsText" text="NC">
      <formula>NOT(ISERROR(SEARCH("NC",I979)))</formula>
    </cfRule>
  </conditionalFormatting>
  <conditionalFormatting sqref="BD1081">
    <cfRule type="containsText" dxfId="11435" priority="4732" stopIfTrue="1" operator="containsText" text="NS">
      <formula>NOT(ISERROR(SEARCH("NS",BD1081)))</formula>
    </cfRule>
  </conditionalFormatting>
  <conditionalFormatting sqref="BD1081">
    <cfRule type="containsText" dxfId="11434" priority="4733" stopIfTrue="1" operator="containsText" text="DW">
      <formula>NOT(ISERROR(SEARCH("DW",BD1081)))</formula>
    </cfRule>
  </conditionalFormatting>
  <conditionalFormatting sqref="BD1081">
    <cfRule type="containsText" dxfId="11433" priority="4734" stopIfTrue="1" operator="containsText" text="NC">
      <formula>NOT(ISERROR(SEARCH("NC",BD1081)))</formula>
    </cfRule>
  </conditionalFormatting>
  <conditionalFormatting sqref="I1081">
    <cfRule type="containsText" dxfId="11432" priority="4735" stopIfTrue="1" operator="containsText" text="NS">
      <formula>NOT(ISERROR(SEARCH("NS",I1081)))</formula>
    </cfRule>
  </conditionalFormatting>
  <conditionalFormatting sqref="I1081">
    <cfRule type="containsText" dxfId="11431" priority="4736" stopIfTrue="1" operator="containsText" text="DW">
      <formula>NOT(ISERROR(SEARCH("DW",I1081)))</formula>
    </cfRule>
  </conditionalFormatting>
  <conditionalFormatting sqref="I1081">
    <cfRule type="containsText" dxfId="11430" priority="4737" stopIfTrue="1" operator="containsText" text="NC">
      <formula>NOT(ISERROR(SEARCH("NC",I1081)))</formula>
    </cfRule>
  </conditionalFormatting>
  <conditionalFormatting sqref="BD1183">
    <cfRule type="containsText" dxfId="11429" priority="4738" stopIfTrue="1" operator="containsText" text="NS">
      <formula>NOT(ISERROR(SEARCH("NS",BD1183)))</formula>
    </cfRule>
  </conditionalFormatting>
  <conditionalFormatting sqref="BD1183">
    <cfRule type="containsText" dxfId="11428" priority="4739" stopIfTrue="1" operator="containsText" text="DW">
      <formula>NOT(ISERROR(SEARCH("DW",BD1183)))</formula>
    </cfRule>
  </conditionalFormatting>
  <conditionalFormatting sqref="BD1183">
    <cfRule type="containsText" dxfId="11427" priority="4740" stopIfTrue="1" operator="containsText" text="NC">
      <formula>NOT(ISERROR(SEARCH("NC",BD1183)))</formula>
    </cfRule>
  </conditionalFormatting>
  <conditionalFormatting sqref="I1183">
    <cfRule type="containsText" dxfId="11426" priority="4741" stopIfTrue="1" operator="containsText" text="NS">
      <formula>NOT(ISERROR(SEARCH("NS",I1183)))</formula>
    </cfRule>
  </conditionalFormatting>
  <conditionalFormatting sqref="I1183">
    <cfRule type="containsText" dxfId="11425" priority="4742" stopIfTrue="1" operator="containsText" text="DW">
      <formula>NOT(ISERROR(SEARCH("DW",I1183)))</formula>
    </cfRule>
  </conditionalFormatting>
  <conditionalFormatting sqref="I1183">
    <cfRule type="containsText" dxfId="11424" priority="4743" stopIfTrue="1" operator="containsText" text="NC">
      <formula>NOT(ISERROR(SEARCH("NC",I1183)))</formula>
    </cfRule>
  </conditionalFormatting>
  <conditionalFormatting sqref="BD1285">
    <cfRule type="containsText" dxfId="11423" priority="4744" stopIfTrue="1" operator="containsText" text="NS">
      <formula>NOT(ISERROR(SEARCH("NS",BD1285)))</formula>
    </cfRule>
  </conditionalFormatting>
  <conditionalFormatting sqref="BD1285">
    <cfRule type="containsText" dxfId="11422" priority="4745" stopIfTrue="1" operator="containsText" text="DW">
      <formula>NOT(ISERROR(SEARCH("DW",BD1285)))</formula>
    </cfRule>
  </conditionalFormatting>
  <conditionalFormatting sqref="BD1285">
    <cfRule type="containsText" dxfId="11421" priority="4746" stopIfTrue="1" operator="containsText" text="NC">
      <formula>NOT(ISERROR(SEARCH("NC",BD1285)))</formula>
    </cfRule>
  </conditionalFormatting>
  <conditionalFormatting sqref="I1285">
    <cfRule type="containsText" dxfId="11420" priority="4747" stopIfTrue="1" operator="containsText" text="NS">
      <formula>NOT(ISERROR(SEARCH("NS",I1285)))</formula>
    </cfRule>
  </conditionalFormatting>
  <conditionalFormatting sqref="I1285">
    <cfRule type="containsText" dxfId="11419" priority="4748" stopIfTrue="1" operator="containsText" text="DW">
      <formula>NOT(ISERROR(SEARCH("DW",I1285)))</formula>
    </cfRule>
  </conditionalFormatting>
  <conditionalFormatting sqref="I1285">
    <cfRule type="containsText" dxfId="11418" priority="4749" stopIfTrue="1" operator="containsText" text="NC">
      <formula>NOT(ISERROR(SEARCH("NC",I1285)))</formula>
    </cfRule>
  </conditionalFormatting>
  <conditionalFormatting sqref="BD1387">
    <cfRule type="containsText" dxfId="11417" priority="4750" stopIfTrue="1" operator="containsText" text="NS">
      <formula>NOT(ISERROR(SEARCH("NS",BD1387)))</formula>
    </cfRule>
  </conditionalFormatting>
  <conditionalFormatting sqref="BD1387">
    <cfRule type="containsText" dxfId="11416" priority="4751" stopIfTrue="1" operator="containsText" text="DW">
      <formula>NOT(ISERROR(SEARCH("DW",BD1387)))</formula>
    </cfRule>
  </conditionalFormatting>
  <conditionalFormatting sqref="BD1387">
    <cfRule type="containsText" dxfId="11415" priority="4752" stopIfTrue="1" operator="containsText" text="NC">
      <formula>NOT(ISERROR(SEARCH("NC",BD1387)))</formula>
    </cfRule>
  </conditionalFormatting>
  <conditionalFormatting sqref="I1387">
    <cfRule type="containsText" dxfId="11414" priority="4753" stopIfTrue="1" operator="containsText" text="NS">
      <formula>NOT(ISERROR(SEARCH("NS",I1387)))</formula>
    </cfRule>
  </conditionalFormatting>
  <conditionalFormatting sqref="I1387">
    <cfRule type="containsText" dxfId="11413" priority="4754" stopIfTrue="1" operator="containsText" text="DW">
      <formula>NOT(ISERROR(SEARCH("DW",I1387)))</formula>
    </cfRule>
  </conditionalFormatting>
  <conditionalFormatting sqref="I1387">
    <cfRule type="containsText" dxfId="11412" priority="4755" stopIfTrue="1" operator="containsText" text="NC">
      <formula>NOT(ISERROR(SEARCH("NC",I1387)))</formula>
    </cfRule>
  </conditionalFormatting>
  <conditionalFormatting sqref="BD1489">
    <cfRule type="containsText" dxfId="11411" priority="4756" stopIfTrue="1" operator="containsText" text="NS">
      <formula>NOT(ISERROR(SEARCH("NS",BD1489)))</formula>
    </cfRule>
  </conditionalFormatting>
  <conditionalFormatting sqref="BD1489">
    <cfRule type="containsText" dxfId="11410" priority="4757" stopIfTrue="1" operator="containsText" text="DW">
      <formula>NOT(ISERROR(SEARCH("DW",BD1489)))</formula>
    </cfRule>
  </conditionalFormatting>
  <conditionalFormatting sqref="BD1489">
    <cfRule type="containsText" dxfId="11409" priority="4758" stopIfTrue="1" operator="containsText" text="NC">
      <formula>NOT(ISERROR(SEARCH("NC",BD1489)))</formula>
    </cfRule>
  </conditionalFormatting>
  <conditionalFormatting sqref="I1489">
    <cfRule type="containsText" dxfId="11408" priority="4759" stopIfTrue="1" operator="containsText" text="NS">
      <formula>NOT(ISERROR(SEARCH("NS",I1489)))</formula>
    </cfRule>
  </conditionalFormatting>
  <conditionalFormatting sqref="I1489">
    <cfRule type="containsText" dxfId="11407" priority="4760" stopIfTrue="1" operator="containsText" text="DW">
      <formula>NOT(ISERROR(SEARCH("DW",I1489)))</formula>
    </cfRule>
  </conditionalFormatting>
  <conditionalFormatting sqref="I1489">
    <cfRule type="containsText" dxfId="11406" priority="4761" stopIfTrue="1" operator="containsText" text="NC">
      <formula>NOT(ISERROR(SEARCH("NC",I1489)))</formula>
    </cfRule>
  </conditionalFormatting>
  <conditionalFormatting sqref="BD1591">
    <cfRule type="containsText" dxfId="11405" priority="4762" stopIfTrue="1" operator="containsText" text="NS">
      <formula>NOT(ISERROR(SEARCH("NS",BD1591)))</formula>
    </cfRule>
  </conditionalFormatting>
  <conditionalFormatting sqref="BD1591">
    <cfRule type="containsText" dxfId="11404" priority="4763" stopIfTrue="1" operator="containsText" text="DW">
      <formula>NOT(ISERROR(SEARCH("DW",BD1591)))</formula>
    </cfRule>
  </conditionalFormatting>
  <conditionalFormatting sqref="BD1591">
    <cfRule type="containsText" dxfId="11403" priority="4764" stopIfTrue="1" operator="containsText" text="NC">
      <formula>NOT(ISERROR(SEARCH("NC",BD1591)))</formula>
    </cfRule>
  </conditionalFormatting>
  <conditionalFormatting sqref="I1591">
    <cfRule type="containsText" dxfId="11402" priority="4765" stopIfTrue="1" operator="containsText" text="NS">
      <formula>NOT(ISERROR(SEARCH("NS",I1591)))</formula>
    </cfRule>
  </conditionalFormatting>
  <conditionalFormatting sqref="I1591">
    <cfRule type="containsText" dxfId="11401" priority="4766" stopIfTrue="1" operator="containsText" text="DW">
      <formula>NOT(ISERROR(SEARCH("DW",I1591)))</formula>
    </cfRule>
  </conditionalFormatting>
  <conditionalFormatting sqref="I1591">
    <cfRule type="containsText" dxfId="11400" priority="4767" stopIfTrue="1" operator="containsText" text="NC">
      <formula>NOT(ISERROR(SEARCH("NC",I1591)))</formula>
    </cfRule>
  </conditionalFormatting>
  <conditionalFormatting sqref="BD1693">
    <cfRule type="containsText" dxfId="11399" priority="4768" stopIfTrue="1" operator="containsText" text="NS">
      <formula>NOT(ISERROR(SEARCH("NS",BD1693)))</formula>
    </cfRule>
  </conditionalFormatting>
  <conditionalFormatting sqref="BD1693">
    <cfRule type="containsText" dxfId="11398" priority="4769" stopIfTrue="1" operator="containsText" text="DW">
      <formula>NOT(ISERROR(SEARCH("DW",BD1693)))</formula>
    </cfRule>
  </conditionalFormatting>
  <conditionalFormatting sqref="BD1693">
    <cfRule type="containsText" dxfId="11397" priority="4770" stopIfTrue="1" operator="containsText" text="NC">
      <formula>NOT(ISERROR(SEARCH("NC",BD1693)))</formula>
    </cfRule>
  </conditionalFormatting>
  <conditionalFormatting sqref="BD1795">
    <cfRule type="containsText" dxfId="11396" priority="4774" stopIfTrue="1" operator="containsText" text="NS">
      <formula>NOT(ISERROR(SEARCH("NS",BD1795)))</formula>
    </cfRule>
  </conditionalFormatting>
  <conditionalFormatting sqref="BD1795">
    <cfRule type="containsText" dxfId="11395" priority="4775" stopIfTrue="1" operator="containsText" text="DW">
      <formula>NOT(ISERROR(SEARCH("DW",BD1795)))</formula>
    </cfRule>
  </conditionalFormatting>
  <conditionalFormatting sqref="BD1795">
    <cfRule type="containsText" dxfId="11394" priority="4776" stopIfTrue="1" operator="containsText" text="NC">
      <formula>NOT(ISERROR(SEARCH("NC",BD1795)))</formula>
    </cfRule>
  </conditionalFormatting>
  <conditionalFormatting sqref="I1795">
    <cfRule type="containsText" dxfId="11393" priority="4777" stopIfTrue="1" operator="containsText" text="NS">
      <formula>NOT(ISERROR(SEARCH("NS",I1795)))</formula>
    </cfRule>
  </conditionalFormatting>
  <conditionalFormatting sqref="I1795">
    <cfRule type="containsText" dxfId="11392" priority="4778" stopIfTrue="1" operator="containsText" text="DW">
      <formula>NOT(ISERROR(SEARCH("DW",I1795)))</formula>
    </cfRule>
  </conditionalFormatting>
  <conditionalFormatting sqref="I1795">
    <cfRule type="containsText" dxfId="11391" priority="4779" stopIfTrue="1" operator="containsText" text="NC">
      <formula>NOT(ISERROR(SEARCH("NC",I1795)))</formula>
    </cfRule>
  </conditionalFormatting>
  <conditionalFormatting sqref="BD1897">
    <cfRule type="containsText" dxfId="11390" priority="4780" stopIfTrue="1" operator="containsText" text="NS">
      <formula>NOT(ISERROR(SEARCH("NS",BD1897)))</formula>
    </cfRule>
  </conditionalFormatting>
  <conditionalFormatting sqref="BD1897">
    <cfRule type="containsText" dxfId="11389" priority="4781" stopIfTrue="1" operator="containsText" text="DW">
      <formula>NOT(ISERROR(SEARCH("DW",BD1897)))</formula>
    </cfRule>
  </conditionalFormatting>
  <conditionalFormatting sqref="BD1897">
    <cfRule type="containsText" dxfId="11388" priority="4782" stopIfTrue="1" operator="containsText" text="NC">
      <formula>NOT(ISERROR(SEARCH("NC",BD1897)))</formula>
    </cfRule>
  </conditionalFormatting>
  <conditionalFormatting sqref="I1897">
    <cfRule type="containsText" dxfId="11387" priority="4783" stopIfTrue="1" operator="containsText" text="NS">
      <formula>NOT(ISERROR(SEARCH("NS",I1897)))</formula>
    </cfRule>
  </conditionalFormatting>
  <conditionalFormatting sqref="I1897">
    <cfRule type="containsText" dxfId="11386" priority="4784" stopIfTrue="1" operator="containsText" text="DW">
      <formula>NOT(ISERROR(SEARCH("DW",I1897)))</formula>
    </cfRule>
  </conditionalFormatting>
  <conditionalFormatting sqref="I1897">
    <cfRule type="containsText" dxfId="11385" priority="4785" stopIfTrue="1" operator="containsText" text="NC">
      <formula>NOT(ISERROR(SEARCH("NC",I1897)))</formula>
    </cfRule>
  </conditionalFormatting>
  <conditionalFormatting sqref="BD1999">
    <cfRule type="containsText" dxfId="11384" priority="4786" stopIfTrue="1" operator="containsText" text="NS">
      <formula>NOT(ISERROR(SEARCH("NS",BD1999)))</formula>
    </cfRule>
  </conditionalFormatting>
  <conditionalFormatting sqref="BD1999">
    <cfRule type="containsText" dxfId="11383" priority="4787" stopIfTrue="1" operator="containsText" text="DW">
      <formula>NOT(ISERROR(SEARCH("DW",BD1999)))</formula>
    </cfRule>
  </conditionalFormatting>
  <conditionalFormatting sqref="BD1999">
    <cfRule type="containsText" dxfId="11382" priority="4788" stopIfTrue="1" operator="containsText" text="NC">
      <formula>NOT(ISERROR(SEARCH("NC",BD1999)))</formula>
    </cfRule>
  </conditionalFormatting>
  <conditionalFormatting sqref="I1999">
    <cfRule type="containsText" dxfId="11381" priority="4789" stopIfTrue="1" operator="containsText" text="NS">
      <formula>NOT(ISERROR(SEARCH("NS",I1999)))</formula>
    </cfRule>
  </conditionalFormatting>
  <conditionalFormatting sqref="I1999">
    <cfRule type="containsText" dxfId="11380" priority="4790" stopIfTrue="1" operator="containsText" text="DW">
      <formula>NOT(ISERROR(SEARCH("DW",I1999)))</formula>
    </cfRule>
  </conditionalFormatting>
  <conditionalFormatting sqref="I1999">
    <cfRule type="containsText" dxfId="11379" priority="4791" stopIfTrue="1" operator="containsText" text="NC">
      <formula>NOT(ISERROR(SEARCH("NC",I1999)))</formula>
    </cfRule>
  </conditionalFormatting>
  <conditionalFormatting sqref="BD2101">
    <cfRule type="containsText" dxfId="11378" priority="4792" stopIfTrue="1" operator="containsText" text="NS">
      <formula>NOT(ISERROR(SEARCH("NS",BD2101)))</formula>
    </cfRule>
  </conditionalFormatting>
  <conditionalFormatting sqref="BD2101">
    <cfRule type="containsText" dxfId="11377" priority="4793" stopIfTrue="1" operator="containsText" text="DW">
      <formula>NOT(ISERROR(SEARCH("DW",BD2101)))</formula>
    </cfRule>
  </conditionalFormatting>
  <conditionalFormatting sqref="BD2101">
    <cfRule type="containsText" dxfId="11376" priority="4794" stopIfTrue="1" operator="containsText" text="NC">
      <formula>NOT(ISERROR(SEARCH("NC",BD2101)))</formula>
    </cfRule>
  </conditionalFormatting>
  <conditionalFormatting sqref="I2101">
    <cfRule type="containsText" dxfId="11375" priority="4795" stopIfTrue="1" operator="containsText" text="NS">
      <formula>NOT(ISERROR(SEARCH("NS",I2101)))</formula>
    </cfRule>
  </conditionalFormatting>
  <conditionalFormatting sqref="I2101">
    <cfRule type="containsText" dxfId="11374" priority="4796" stopIfTrue="1" operator="containsText" text="DW">
      <formula>NOT(ISERROR(SEARCH("DW",I2101)))</formula>
    </cfRule>
  </conditionalFormatting>
  <conditionalFormatting sqref="I2101">
    <cfRule type="containsText" dxfId="11373" priority="4797" stopIfTrue="1" operator="containsText" text="NC">
      <formula>NOT(ISERROR(SEARCH("NC",I2101)))</formula>
    </cfRule>
  </conditionalFormatting>
  <conditionalFormatting sqref="BD2203">
    <cfRule type="containsText" dxfId="11372" priority="4798" stopIfTrue="1" operator="containsText" text="NS">
      <formula>NOT(ISERROR(SEARCH("NS",BD2203)))</formula>
    </cfRule>
  </conditionalFormatting>
  <conditionalFormatting sqref="BD2203">
    <cfRule type="containsText" dxfId="11371" priority="4799" stopIfTrue="1" operator="containsText" text="DW">
      <formula>NOT(ISERROR(SEARCH("DW",BD2203)))</formula>
    </cfRule>
  </conditionalFormatting>
  <conditionalFormatting sqref="BD2203">
    <cfRule type="containsText" dxfId="11370" priority="4800" stopIfTrue="1" operator="containsText" text="NC">
      <formula>NOT(ISERROR(SEARCH("NC",BD2203)))</formula>
    </cfRule>
  </conditionalFormatting>
  <conditionalFormatting sqref="I2203">
    <cfRule type="containsText" dxfId="11369" priority="4801" stopIfTrue="1" operator="containsText" text="NS">
      <formula>NOT(ISERROR(SEARCH("NS",I2203)))</formula>
    </cfRule>
  </conditionalFormatting>
  <conditionalFormatting sqref="I2203">
    <cfRule type="containsText" dxfId="11368" priority="4802" stopIfTrue="1" operator="containsText" text="DW">
      <formula>NOT(ISERROR(SEARCH("DW",I2203)))</formula>
    </cfRule>
  </conditionalFormatting>
  <conditionalFormatting sqref="I2203">
    <cfRule type="containsText" dxfId="11367" priority="4803" stopIfTrue="1" operator="containsText" text="NC">
      <formula>NOT(ISERROR(SEARCH("NC",I2203)))</formula>
    </cfRule>
  </conditionalFormatting>
  <conditionalFormatting sqref="BD2305">
    <cfRule type="containsText" dxfId="11366" priority="4804" stopIfTrue="1" operator="containsText" text="NS">
      <formula>NOT(ISERROR(SEARCH("NS",BD2305)))</formula>
    </cfRule>
  </conditionalFormatting>
  <conditionalFormatting sqref="BD2305">
    <cfRule type="containsText" dxfId="11365" priority="4805" stopIfTrue="1" operator="containsText" text="DW">
      <formula>NOT(ISERROR(SEARCH("DW",BD2305)))</formula>
    </cfRule>
  </conditionalFormatting>
  <conditionalFormatting sqref="BD2305">
    <cfRule type="containsText" dxfId="11364" priority="4806" stopIfTrue="1" operator="containsText" text="NC">
      <formula>NOT(ISERROR(SEARCH("NC",BD2305)))</formula>
    </cfRule>
  </conditionalFormatting>
  <conditionalFormatting sqref="I2305">
    <cfRule type="containsText" dxfId="11363" priority="4807" stopIfTrue="1" operator="containsText" text="NS">
      <formula>NOT(ISERROR(SEARCH("NS",I2305)))</formula>
    </cfRule>
  </conditionalFormatting>
  <conditionalFormatting sqref="I2305">
    <cfRule type="containsText" dxfId="11362" priority="4808" stopIfTrue="1" operator="containsText" text="DW">
      <formula>NOT(ISERROR(SEARCH("DW",I2305)))</formula>
    </cfRule>
  </conditionalFormatting>
  <conditionalFormatting sqref="I2305">
    <cfRule type="containsText" dxfId="11361" priority="4809" stopIfTrue="1" operator="containsText" text="NC">
      <formula>NOT(ISERROR(SEARCH("NC",I2305)))</formula>
    </cfRule>
  </conditionalFormatting>
  <conditionalFormatting sqref="BD2407">
    <cfRule type="containsText" dxfId="11360" priority="4810" stopIfTrue="1" operator="containsText" text="NS">
      <formula>NOT(ISERROR(SEARCH("NS",BD2407)))</formula>
    </cfRule>
  </conditionalFormatting>
  <conditionalFormatting sqref="BD2407">
    <cfRule type="containsText" dxfId="11359" priority="4811" stopIfTrue="1" operator="containsText" text="DW">
      <formula>NOT(ISERROR(SEARCH("DW",BD2407)))</formula>
    </cfRule>
  </conditionalFormatting>
  <conditionalFormatting sqref="BD2407">
    <cfRule type="containsText" dxfId="11358" priority="4812" stopIfTrue="1" operator="containsText" text="NC">
      <formula>NOT(ISERROR(SEARCH("NC",BD2407)))</formula>
    </cfRule>
  </conditionalFormatting>
  <conditionalFormatting sqref="I2407">
    <cfRule type="containsText" dxfId="11357" priority="4813" stopIfTrue="1" operator="containsText" text="NS">
      <formula>NOT(ISERROR(SEARCH("NS",I2407)))</formula>
    </cfRule>
  </conditionalFormatting>
  <conditionalFormatting sqref="I2407">
    <cfRule type="containsText" dxfId="11356" priority="4814" stopIfTrue="1" operator="containsText" text="DW">
      <formula>NOT(ISERROR(SEARCH("DW",I2407)))</formula>
    </cfRule>
  </conditionalFormatting>
  <conditionalFormatting sqref="I2407">
    <cfRule type="containsText" dxfId="11355" priority="4815" stopIfTrue="1" operator="containsText" text="NC">
      <formula>NOT(ISERROR(SEARCH("NC",I2407)))</formula>
    </cfRule>
  </conditionalFormatting>
  <conditionalFormatting sqref="BD2509">
    <cfRule type="containsText" dxfId="11354" priority="4816" stopIfTrue="1" operator="containsText" text="NS">
      <formula>NOT(ISERROR(SEARCH("NS",BD2509)))</formula>
    </cfRule>
  </conditionalFormatting>
  <conditionalFormatting sqref="BD2509">
    <cfRule type="containsText" dxfId="11353" priority="4817" stopIfTrue="1" operator="containsText" text="DW">
      <formula>NOT(ISERROR(SEARCH("DW",BD2509)))</formula>
    </cfRule>
  </conditionalFormatting>
  <conditionalFormatting sqref="BD2509">
    <cfRule type="containsText" dxfId="11352" priority="4818" stopIfTrue="1" operator="containsText" text="NC">
      <formula>NOT(ISERROR(SEARCH("NC",BD2509)))</formula>
    </cfRule>
  </conditionalFormatting>
  <conditionalFormatting sqref="I2509">
    <cfRule type="containsText" dxfId="11351" priority="4819" stopIfTrue="1" operator="containsText" text="NS">
      <formula>NOT(ISERROR(SEARCH("NS",I2509)))</formula>
    </cfRule>
  </conditionalFormatting>
  <conditionalFormatting sqref="I2509">
    <cfRule type="containsText" dxfId="11350" priority="4820" stopIfTrue="1" operator="containsText" text="DW">
      <formula>NOT(ISERROR(SEARCH("DW",I2509)))</formula>
    </cfRule>
  </conditionalFormatting>
  <conditionalFormatting sqref="I2509">
    <cfRule type="containsText" dxfId="11349" priority="4821" stopIfTrue="1" operator="containsText" text="NC">
      <formula>NOT(ISERROR(SEARCH("NC",I2509)))</formula>
    </cfRule>
  </conditionalFormatting>
  <conditionalFormatting sqref="BD2611">
    <cfRule type="containsText" dxfId="11348" priority="4822" stopIfTrue="1" operator="containsText" text="NS">
      <formula>NOT(ISERROR(SEARCH("NS",BD2611)))</formula>
    </cfRule>
  </conditionalFormatting>
  <conditionalFormatting sqref="BD2611">
    <cfRule type="containsText" dxfId="11347" priority="4823" stopIfTrue="1" operator="containsText" text="DW">
      <formula>NOT(ISERROR(SEARCH("DW",BD2611)))</formula>
    </cfRule>
  </conditionalFormatting>
  <conditionalFormatting sqref="BD2611">
    <cfRule type="containsText" dxfId="11346" priority="4824" stopIfTrue="1" operator="containsText" text="NC">
      <formula>NOT(ISERROR(SEARCH("NC",BD2611)))</formula>
    </cfRule>
  </conditionalFormatting>
  <conditionalFormatting sqref="I2611">
    <cfRule type="containsText" dxfId="11345" priority="4825" stopIfTrue="1" operator="containsText" text="NS">
      <formula>NOT(ISERROR(SEARCH("NS",I2611)))</formula>
    </cfRule>
  </conditionalFormatting>
  <conditionalFormatting sqref="I2611">
    <cfRule type="containsText" dxfId="11344" priority="4826" stopIfTrue="1" operator="containsText" text="DW">
      <formula>NOT(ISERROR(SEARCH("DW",I2611)))</formula>
    </cfRule>
  </conditionalFormatting>
  <conditionalFormatting sqref="I2611">
    <cfRule type="containsText" dxfId="11343" priority="4827" stopIfTrue="1" operator="containsText" text="NC">
      <formula>NOT(ISERROR(SEARCH("NC",I2611)))</formula>
    </cfRule>
  </conditionalFormatting>
  <conditionalFormatting sqref="BD2458">
    <cfRule type="containsText" dxfId="11342" priority="4828" stopIfTrue="1" operator="containsText" text="NS">
      <formula>NOT(ISERROR(SEARCH("NS",BD2458)))</formula>
    </cfRule>
  </conditionalFormatting>
  <conditionalFormatting sqref="BD2458">
    <cfRule type="containsText" dxfId="11341" priority="4829" stopIfTrue="1" operator="containsText" text="DW">
      <formula>NOT(ISERROR(SEARCH("DW",BD2458)))</formula>
    </cfRule>
  </conditionalFormatting>
  <conditionalFormatting sqref="BD2458">
    <cfRule type="containsText" dxfId="11340" priority="4830" stopIfTrue="1" operator="containsText" text="NC">
      <formula>NOT(ISERROR(SEARCH("NC",BD2458)))</formula>
    </cfRule>
  </conditionalFormatting>
  <conditionalFormatting sqref="I2458">
    <cfRule type="containsText" dxfId="11339" priority="4831" stopIfTrue="1" operator="containsText" text="NS">
      <formula>NOT(ISERROR(SEARCH("NS",I2458)))</formula>
    </cfRule>
  </conditionalFormatting>
  <conditionalFormatting sqref="I2458">
    <cfRule type="containsText" dxfId="11338" priority="4832" stopIfTrue="1" operator="containsText" text="DW">
      <formula>NOT(ISERROR(SEARCH("DW",I2458)))</formula>
    </cfRule>
  </conditionalFormatting>
  <conditionalFormatting sqref="I2458">
    <cfRule type="containsText" dxfId="11337" priority="4833" stopIfTrue="1" operator="containsText" text="NC">
      <formula>NOT(ISERROR(SEARCH("NC",I2458)))</formula>
    </cfRule>
  </conditionalFormatting>
  <conditionalFormatting sqref="BD119">
    <cfRule type="containsText" dxfId="11336" priority="4834" stopIfTrue="1" operator="containsText" text="NS">
      <formula>NOT(ISERROR(SEARCH("NS",BD119)))</formula>
    </cfRule>
  </conditionalFormatting>
  <conditionalFormatting sqref="BD119">
    <cfRule type="containsText" dxfId="11335" priority="4835" stopIfTrue="1" operator="containsText" text="DW">
      <formula>NOT(ISERROR(SEARCH("DW",BD119)))</formula>
    </cfRule>
  </conditionalFormatting>
  <conditionalFormatting sqref="BD119">
    <cfRule type="containsText" dxfId="11334" priority="4836" stopIfTrue="1" operator="containsText" text="NC">
      <formula>NOT(ISERROR(SEARCH("NC",BD119)))</formula>
    </cfRule>
  </conditionalFormatting>
  <conditionalFormatting sqref="BD28">
    <cfRule type="containsText" dxfId="11333" priority="4837" stopIfTrue="1" operator="containsText" text="NS">
      <formula>NOT(ISERROR(SEARCH("NS",BD28)))</formula>
    </cfRule>
  </conditionalFormatting>
  <conditionalFormatting sqref="BD28">
    <cfRule type="containsText" dxfId="11332" priority="4838" stopIfTrue="1" operator="containsText" text="DW">
      <formula>NOT(ISERROR(SEARCH("DW",BD28)))</formula>
    </cfRule>
  </conditionalFormatting>
  <conditionalFormatting sqref="BD28">
    <cfRule type="containsText" dxfId="11331" priority="4839" stopIfTrue="1" operator="containsText" text="NC">
      <formula>NOT(ISERROR(SEARCH("NC",BD28)))</formula>
    </cfRule>
  </conditionalFormatting>
  <conditionalFormatting sqref="BD22">
    <cfRule type="containsText" dxfId="11330" priority="4840" stopIfTrue="1" operator="containsText" text="NS">
      <formula>NOT(ISERROR(SEARCH("NS",BD22)))</formula>
    </cfRule>
  </conditionalFormatting>
  <conditionalFormatting sqref="BD22">
    <cfRule type="containsText" dxfId="11329" priority="4841" stopIfTrue="1" operator="containsText" text="DW">
      <formula>NOT(ISERROR(SEARCH("DW",BD22)))</formula>
    </cfRule>
  </conditionalFormatting>
  <conditionalFormatting sqref="BD22">
    <cfRule type="containsText" dxfId="11328" priority="4842" stopIfTrue="1" operator="containsText" text="NC">
      <formula>NOT(ISERROR(SEARCH("NC",BD22)))</formula>
    </cfRule>
  </conditionalFormatting>
  <conditionalFormatting sqref="BD120">
    <cfRule type="containsText" dxfId="11327" priority="4843" stopIfTrue="1" operator="containsText" text="NS">
      <formula>NOT(ISERROR(SEARCH("NS",BD120)))</formula>
    </cfRule>
  </conditionalFormatting>
  <conditionalFormatting sqref="BD120">
    <cfRule type="containsText" dxfId="11326" priority="4844" stopIfTrue="1" operator="containsText" text="DW">
      <formula>NOT(ISERROR(SEARCH("DW",BD120)))</formula>
    </cfRule>
  </conditionalFormatting>
  <conditionalFormatting sqref="BD120">
    <cfRule type="containsText" dxfId="11325" priority="4845" stopIfTrue="1" operator="containsText" text="NC">
      <formula>NOT(ISERROR(SEARCH("NC",BD120)))</formula>
    </cfRule>
  </conditionalFormatting>
  <conditionalFormatting sqref="BD222">
    <cfRule type="containsText" dxfId="11324" priority="4846" stopIfTrue="1" operator="containsText" text="NS">
      <formula>NOT(ISERROR(SEARCH("NS",BD222)))</formula>
    </cfRule>
  </conditionalFormatting>
  <conditionalFormatting sqref="BD222">
    <cfRule type="containsText" dxfId="11323" priority="4847" stopIfTrue="1" operator="containsText" text="DW">
      <formula>NOT(ISERROR(SEARCH("DW",BD222)))</formula>
    </cfRule>
  </conditionalFormatting>
  <conditionalFormatting sqref="BD222">
    <cfRule type="containsText" dxfId="11322" priority="4848" stopIfTrue="1" operator="containsText" text="NC">
      <formula>NOT(ISERROR(SEARCH("NC",BD222)))</formula>
    </cfRule>
  </conditionalFormatting>
  <conditionalFormatting sqref="BD324">
    <cfRule type="containsText" dxfId="11321" priority="4849" stopIfTrue="1" operator="containsText" text="NS">
      <formula>NOT(ISERROR(SEARCH("NS",BD324)))</formula>
    </cfRule>
  </conditionalFormatting>
  <conditionalFormatting sqref="BD324">
    <cfRule type="containsText" dxfId="11320" priority="4850" stopIfTrue="1" operator="containsText" text="DW">
      <formula>NOT(ISERROR(SEARCH("DW",BD324)))</formula>
    </cfRule>
  </conditionalFormatting>
  <conditionalFormatting sqref="BD324">
    <cfRule type="containsText" dxfId="11319" priority="4851" stopIfTrue="1" operator="containsText" text="NC">
      <formula>NOT(ISERROR(SEARCH("NC",BD324)))</formula>
    </cfRule>
  </conditionalFormatting>
  <conditionalFormatting sqref="BD426">
    <cfRule type="containsText" dxfId="11318" priority="4852" stopIfTrue="1" operator="containsText" text="NS">
      <formula>NOT(ISERROR(SEARCH("NS",BD426)))</formula>
    </cfRule>
  </conditionalFormatting>
  <conditionalFormatting sqref="BD426">
    <cfRule type="containsText" dxfId="11317" priority="4853" stopIfTrue="1" operator="containsText" text="DW">
      <formula>NOT(ISERROR(SEARCH("DW",BD426)))</formula>
    </cfRule>
  </conditionalFormatting>
  <conditionalFormatting sqref="BD426">
    <cfRule type="containsText" dxfId="11316" priority="4854" stopIfTrue="1" operator="containsText" text="NC">
      <formula>NOT(ISERROR(SEARCH("NC",BD426)))</formula>
    </cfRule>
  </conditionalFormatting>
  <conditionalFormatting sqref="I426">
    <cfRule type="containsText" dxfId="11315" priority="4855" stopIfTrue="1" operator="containsText" text="NS">
      <formula>NOT(ISERROR(SEARCH("NS",I426)))</formula>
    </cfRule>
  </conditionalFormatting>
  <conditionalFormatting sqref="I426">
    <cfRule type="containsText" dxfId="11314" priority="4856" stopIfTrue="1" operator="containsText" text="DW">
      <formula>NOT(ISERROR(SEARCH("DW",I426)))</formula>
    </cfRule>
  </conditionalFormatting>
  <conditionalFormatting sqref="I426">
    <cfRule type="containsText" dxfId="11313" priority="4857" stopIfTrue="1" operator="containsText" text="NC">
      <formula>NOT(ISERROR(SEARCH("NC",I426)))</formula>
    </cfRule>
  </conditionalFormatting>
  <conditionalFormatting sqref="BD528">
    <cfRule type="containsText" dxfId="11312" priority="4858" stopIfTrue="1" operator="containsText" text="NS">
      <formula>NOT(ISERROR(SEARCH("NS",BD528)))</formula>
    </cfRule>
  </conditionalFormatting>
  <conditionalFormatting sqref="BD528">
    <cfRule type="containsText" dxfId="11311" priority="4859" stopIfTrue="1" operator="containsText" text="DW">
      <formula>NOT(ISERROR(SEARCH("DW",BD528)))</formula>
    </cfRule>
  </conditionalFormatting>
  <conditionalFormatting sqref="BD528">
    <cfRule type="containsText" dxfId="11310" priority="4860" stopIfTrue="1" operator="containsText" text="NC">
      <formula>NOT(ISERROR(SEARCH("NC",BD528)))</formula>
    </cfRule>
  </conditionalFormatting>
  <conditionalFormatting sqref="I528">
    <cfRule type="containsText" dxfId="11309" priority="4861" stopIfTrue="1" operator="containsText" text="NS">
      <formula>NOT(ISERROR(SEARCH("NS",I528)))</formula>
    </cfRule>
  </conditionalFormatting>
  <conditionalFormatting sqref="I528">
    <cfRule type="containsText" dxfId="11308" priority="4862" stopIfTrue="1" operator="containsText" text="DW">
      <formula>NOT(ISERROR(SEARCH("DW",I528)))</formula>
    </cfRule>
  </conditionalFormatting>
  <conditionalFormatting sqref="I528">
    <cfRule type="containsText" dxfId="11307" priority="4863" stopIfTrue="1" operator="containsText" text="NC">
      <formula>NOT(ISERROR(SEARCH("NC",I528)))</formula>
    </cfRule>
  </conditionalFormatting>
  <conditionalFormatting sqref="BD630">
    <cfRule type="containsText" dxfId="11306" priority="4864" stopIfTrue="1" operator="containsText" text="NS">
      <formula>NOT(ISERROR(SEARCH("NS",BD630)))</formula>
    </cfRule>
  </conditionalFormatting>
  <conditionalFormatting sqref="BD630">
    <cfRule type="containsText" dxfId="11305" priority="4865" stopIfTrue="1" operator="containsText" text="DW">
      <formula>NOT(ISERROR(SEARCH("DW",BD630)))</formula>
    </cfRule>
  </conditionalFormatting>
  <conditionalFormatting sqref="BD630">
    <cfRule type="containsText" dxfId="11304" priority="4866" stopIfTrue="1" operator="containsText" text="NC">
      <formula>NOT(ISERROR(SEARCH("NC",BD630)))</formula>
    </cfRule>
  </conditionalFormatting>
  <conditionalFormatting sqref="I630">
    <cfRule type="containsText" dxfId="11303" priority="4867" stopIfTrue="1" operator="containsText" text="NS">
      <formula>NOT(ISERROR(SEARCH("NS",I630)))</formula>
    </cfRule>
  </conditionalFormatting>
  <conditionalFormatting sqref="I630">
    <cfRule type="containsText" dxfId="11302" priority="4868" stopIfTrue="1" operator="containsText" text="DW">
      <formula>NOT(ISERROR(SEARCH("DW",I630)))</formula>
    </cfRule>
  </conditionalFormatting>
  <conditionalFormatting sqref="I630">
    <cfRule type="containsText" dxfId="11301" priority="4869" stopIfTrue="1" operator="containsText" text="NC">
      <formula>NOT(ISERROR(SEARCH("NC",I630)))</formula>
    </cfRule>
  </conditionalFormatting>
  <conditionalFormatting sqref="BD732">
    <cfRule type="containsText" dxfId="11300" priority="4870" stopIfTrue="1" operator="containsText" text="NS">
      <formula>NOT(ISERROR(SEARCH("NS",BD732)))</formula>
    </cfRule>
  </conditionalFormatting>
  <conditionalFormatting sqref="BD732">
    <cfRule type="containsText" dxfId="11299" priority="4871" stopIfTrue="1" operator="containsText" text="DW">
      <formula>NOT(ISERROR(SEARCH("DW",BD732)))</formula>
    </cfRule>
  </conditionalFormatting>
  <conditionalFormatting sqref="BD732">
    <cfRule type="containsText" dxfId="11298" priority="4872" stopIfTrue="1" operator="containsText" text="NC">
      <formula>NOT(ISERROR(SEARCH("NC",BD732)))</formula>
    </cfRule>
  </conditionalFormatting>
  <conditionalFormatting sqref="I732">
    <cfRule type="containsText" dxfId="11297" priority="4873" stopIfTrue="1" operator="containsText" text="NS">
      <formula>NOT(ISERROR(SEARCH("NS",I732)))</formula>
    </cfRule>
  </conditionalFormatting>
  <conditionalFormatting sqref="I732">
    <cfRule type="containsText" dxfId="11296" priority="4874" stopIfTrue="1" operator="containsText" text="DW">
      <formula>NOT(ISERROR(SEARCH("DW",I732)))</formula>
    </cfRule>
  </conditionalFormatting>
  <conditionalFormatting sqref="I732">
    <cfRule type="containsText" dxfId="11295" priority="4875" stopIfTrue="1" operator="containsText" text="NC">
      <formula>NOT(ISERROR(SEARCH("NC",I732)))</formula>
    </cfRule>
  </conditionalFormatting>
  <conditionalFormatting sqref="BD834">
    <cfRule type="containsText" dxfId="11294" priority="4876" stopIfTrue="1" operator="containsText" text="NS">
      <formula>NOT(ISERROR(SEARCH("NS",BD834)))</formula>
    </cfRule>
  </conditionalFormatting>
  <conditionalFormatting sqref="BD834">
    <cfRule type="containsText" dxfId="11293" priority="4877" stopIfTrue="1" operator="containsText" text="DW">
      <formula>NOT(ISERROR(SEARCH("DW",BD834)))</formula>
    </cfRule>
  </conditionalFormatting>
  <conditionalFormatting sqref="BD834">
    <cfRule type="containsText" dxfId="11292" priority="4878" stopIfTrue="1" operator="containsText" text="NC">
      <formula>NOT(ISERROR(SEARCH("NC",BD834)))</formula>
    </cfRule>
  </conditionalFormatting>
  <conditionalFormatting sqref="I834">
    <cfRule type="containsText" dxfId="11291" priority="4879" stopIfTrue="1" operator="containsText" text="NS">
      <formula>NOT(ISERROR(SEARCH("NS",I834)))</formula>
    </cfRule>
  </conditionalFormatting>
  <conditionalFormatting sqref="I834">
    <cfRule type="containsText" dxfId="11290" priority="4880" stopIfTrue="1" operator="containsText" text="DW">
      <formula>NOT(ISERROR(SEARCH("DW",I834)))</formula>
    </cfRule>
  </conditionalFormatting>
  <conditionalFormatting sqref="I834">
    <cfRule type="containsText" dxfId="11289" priority="4881" stopIfTrue="1" operator="containsText" text="NC">
      <formula>NOT(ISERROR(SEARCH("NC",I834)))</formula>
    </cfRule>
  </conditionalFormatting>
  <conditionalFormatting sqref="BD936">
    <cfRule type="containsText" dxfId="11288" priority="4882" stopIfTrue="1" operator="containsText" text="NS">
      <formula>NOT(ISERROR(SEARCH("NS",BD936)))</formula>
    </cfRule>
  </conditionalFormatting>
  <conditionalFormatting sqref="BD936">
    <cfRule type="containsText" dxfId="11287" priority="4883" stopIfTrue="1" operator="containsText" text="DW">
      <formula>NOT(ISERROR(SEARCH("DW",BD936)))</formula>
    </cfRule>
  </conditionalFormatting>
  <conditionalFormatting sqref="BD936">
    <cfRule type="containsText" dxfId="11286" priority="4884" stopIfTrue="1" operator="containsText" text="NC">
      <formula>NOT(ISERROR(SEARCH("NC",BD936)))</formula>
    </cfRule>
  </conditionalFormatting>
  <conditionalFormatting sqref="I936">
    <cfRule type="containsText" dxfId="11285" priority="4885" stopIfTrue="1" operator="containsText" text="NS">
      <formula>NOT(ISERROR(SEARCH("NS",I936)))</formula>
    </cfRule>
  </conditionalFormatting>
  <conditionalFormatting sqref="I936">
    <cfRule type="containsText" dxfId="11284" priority="4886" stopIfTrue="1" operator="containsText" text="DW">
      <formula>NOT(ISERROR(SEARCH("DW",I936)))</formula>
    </cfRule>
  </conditionalFormatting>
  <conditionalFormatting sqref="I936">
    <cfRule type="containsText" dxfId="11283" priority="4887" stopIfTrue="1" operator="containsText" text="NC">
      <formula>NOT(ISERROR(SEARCH("NC",I936)))</formula>
    </cfRule>
  </conditionalFormatting>
  <conditionalFormatting sqref="BD1038">
    <cfRule type="containsText" dxfId="11282" priority="4888" stopIfTrue="1" operator="containsText" text="NS">
      <formula>NOT(ISERROR(SEARCH("NS",BD1038)))</formula>
    </cfRule>
  </conditionalFormatting>
  <conditionalFormatting sqref="BD1038">
    <cfRule type="containsText" dxfId="11281" priority="4889" stopIfTrue="1" operator="containsText" text="DW">
      <formula>NOT(ISERROR(SEARCH("DW",BD1038)))</formula>
    </cfRule>
  </conditionalFormatting>
  <conditionalFormatting sqref="BD1038">
    <cfRule type="containsText" dxfId="11280" priority="4890" stopIfTrue="1" operator="containsText" text="NC">
      <formula>NOT(ISERROR(SEARCH("NC",BD1038)))</formula>
    </cfRule>
  </conditionalFormatting>
  <conditionalFormatting sqref="I1038">
    <cfRule type="containsText" dxfId="11279" priority="4891" stopIfTrue="1" operator="containsText" text="NS">
      <formula>NOT(ISERROR(SEARCH("NS",I1038)))</formula>
    </cfRule>
  </conditionalFormatting>
  <conditionalFormatting sqref="I1038">
    <cfRule type="containsText" dxfId="11278" priority="4892" stopIfTrue="1" operator="containsText" text="DW">
      <formula>NOT(ISERROR(SEARCH("DW",I1038)))</formula>
    </cfRule>
  </conditionalFormatting>
  <conditionalFormatting sqref="I1038">
    <cfRule type="containsText" dxfId="11277" priority="4893" stopIfTrue="1" operator="containsText" text="NC">
      <formula>NOT(ISERROR(SEARCH("NC",I1038)))</formula>
    </cfRule>
  </conditionalFormatting>
  <conditionalFormatting sqref="BD1140">
    <cfRule type="containsText" dxfId="11276" priority="4894" stopIfTrue="1" operator="containsText" text="NS">
      <formula>NOT(ISERROR(SEARCH("NS",BD1140)))</formula>
    </cfRule>
  </conditionalFormatting>
  <conditionalFormatting sqref="BD1140">
    <cfRule type="containsText" dxfId="11275" priority="4895" stopIfTrue="1" operator="containsText" text="DW">
      <formula>NOT(ISERROR(SEARCH("DW",BD1140)))</formula>
    </cfRule>
  </conditionalFormatting>
  <conditionalFormatting sqref="BD1140">
    <cfRule type="containsText" dxfId="11274" priority="4896" stopIfTrue="1" operator="containsText" text="NC">
      <formula>NOT(ISERROR(SEARCH("NC",BD1140)))</formula>
    </cfRule>
  </conditionalFormatting>
  <conditionalFormatting sqref="I1140">
    <cfRule type="containsText" dxfId="11273" priority="4897" stopIfTrue="1" operator="containsText" text="NS">
      <formula>NOT(ISERROR(SEARCH("NS",I1140)))</formula>
    </cfRule>
  </conditionalFormatting>
  <conditionalFormatting sqref="I1140">
    <cfRule type="containsText" dxfId="11272" priority="4898" stopIfTrue="1" operator="containsText" text="DW">
      <formula>NOT(ISERROR(SEARCH("DW",I1140)))</formula>
    </cfRule>
  </conditionalFormatting>
  <conditionalFormatting sqref="I1140">
    <cfRule type="containsText" dxfId="11271" priority="4899" stopIfTrue="1" operator="containsText" text="NC">
      <formula>NOT(ISERROR(SEARCH("NC",I1140)))</formula>
    </cfRule>
  </conditionalFormatting>
  <conditionalFormatting sqref="BD1242">
    <cfRule type="containsText" dxfId="11270" priority="4900" stopIfTrue="1" operator="containsText" text="NS">
      <formula>NOT(ISERROR(SEARCH("NS",BD1242)))</formula>
    </cfRule>
  </conditionalFormatting>
  <conditionalFormatting sqref="BD1242">
    <cfRule type="containsText" dxfId="11269" priority="4901" stopIfTrue="1" operator="containsText" text="DW">
      <formula>NOT(ISERROR(SEARCH("DW",BD1242)))</formula>
    </cfRule>
  </conditionalFormatting>
  <conditionalFormatting sqref="BD1242">
    <cfRule type="containsText" dxfId="11268" priority="4902" stopIfTrue="1" operator="containsText" text="NC">
      <formula>NOT(ISERROR(SEARCH("NC",BD1242)))</formula>
    </cfRule>
  </conditionalFormatting>
  <conditionalFormatting sqref="I1242">
    <cfRule type="containsText" dxfId="11267" priority="4903" stopIfTrue="1" operator="containsText" text="NS">
      <formula>NOT(ISERROR(SEARCH("NS",I1242)))</formula>
    </cfRule>
  </conditionalFormatting>
  <conditionalFormatting sqref="I1242">
    <cfRule type="containsText" dxfId="11266" priority="4904" stopIfTrue="1" operator="containsText" text="DW">
      <formula>NOT(ISERROR(SEARCH("DW",I1242)))</formula>
    </cfRule>
  </conditionalFormatting>
  <conditionalFormatting sqref="I1242">
    <cfRule type="containsText" dxfId="11265" priority="4905" stopIfTrue="1" operator="containsText" text="NC">
      <formula>NOT(ISERROR(SEARCH("NC",I1242)))</formula>
    </cfRule>
  </conditionalFormatting>
  <conditionalFormatting sqref="BD1344">
    <cfRule type="containsText" dxfId="11264" priority="4906" stopIfTrue="1" operator="containsText" text="NS">
      <formula>NOT(ISERROR(SEARCH("NS",BD1344)))</formula>
    </cfRule>
  </conditionalFormatting>
  <conditionalFormatting sqref="BD1344">
    <cfRule type="containsText" dxfId="11263" priority="4907" stopIfTrue="1" operator="containsText" text="DW">
      <formula>NOT(ISERROR(SEARCH("DW",BD1344)))</formula>
    </cfRule>
  </conditionalFormatting>
  <conditionalFormatting sqref="BD1344">
    <cfRule type="containsText" dxfId="11262" priority="4908" stopIfTrue="1" operator="containsText" text="NC">
      <formula>NOT(ISERROR(SEARCH("NC",BD1344)))</formula>
    </cfRule>
  </conditionalFormatting>
  <conditionalFormatting sqref="I1344">
    <cfRule type="containsText" dxfId="11261" priority="4909" stopIfTrue="1" operator="containsText" text="NS">
      <formula>NOT(ISERROR(SEARCH("NS",I1344)))</formula>
    </cfRule>
  </conditionalFormatting>
  <conditionalFormatting sqref="I1344">
    <cfRule type="containsText" dxfId="11260" priority="4910" stopIfTrue="1" operator="containsText" text="DW">
      <formula>NOT(ISERROR(SEARCH("DW",I1344)))</formula>
    </cfRule>
  </conditionalFormatting>
  <conditionalFormatting sqref="I1344">
    <cfRule type="containsText" dxfId="11259" priority="4911" stopIfTrue="1" operator="containsText" text="NC">
      <formula>NOT(ISERROR(SEARCH("NC",I1344)))</formula>
    </cfRule>
  </conditionalFormatting>
  <conditionalFormatting sqref="BD1446">
    <cfRule type="containsText" dxfId="11258" priority="4912" stopIfTrue="1" operator="containsText" text="NS">
      <formula>NOT(ISERROR(SEARCH("NS",BD1446)))</formula>
    </cfRule>
  </conditionalFormatting>
  <conditionalFormatting sqref="BD1446">
    <cfRule type="containsText" dxfId="11257" priority="4913" stopIfTrue="1" operator="containsText" text="DW">
      <formula>NOT(ISERROR(SEARCH("DW",BD1446)))</formula>
    </cfRule>
  </conditionalFormatting>
  <conditionalFormatting sqref="BD1446">
    <cfRule type="containsText" dxfId="11256" priority="4914" stopIfTrue="1" operator="containsText" text="NC">
      <formula>NOT(ISERROR(SEARCH("NC",BD1446)))</formula>
    </cfRule>
  </conditionalFormatting>
  <conditionalFormatting sqref="I1446">
    <cfRule type="containsText" dxfId="11255" priority="4915" stopIfTrue="1" operator="containsText" text="NS">
      <formula>NOT(ISERROR(SEARCH("NS",I1446)))</formula>
    </cfRule>
  </conditionalFormatting>
  <conditionalFormatting sqref="I1446">
    <cfRule type="containsText" dxfId="11254" priority="4916" stopIfTrue="1" operator="containsText" text="DW">
      <formula>NOT(ISERROR(SEARCH("DW",I1446)))</formula>
    </cfRule>
  </conditionalFormatting>
  <conditionalFormatting sqref="I1446">
    <cfRule type="containsText" dxfId="11253" priority="4917" stopIfTrue="1" operator="containsText" text="NC">
      <formula>NOT(ISERROR(SEARCH("NC",I1446)))</formula>
    </cfRule>
  </conditionalFormatting>
  <conditionalFormatting sqref="BD1548">
    <cfRule type="containsText" dxfId="11252" priority="4918" stopIfTrue="1" operator="containsText" text="NS">
      <formula>NOT(ISERROR(SEARCH("NS",BD1548)))</formula>
    </cfRule>
  </conditionalFormatting>
  <conditionalFormatting sqref="BD1548">
    <cfRule type="containsText" dxfId="11251" priority="4919" stopIfTrue="1" operator="containsText" text="DW">
      <formula>NOT(ISERROR(SEARCH("DW",BD1548)))</formula>
    </cfRule>
  </conditionalFormatting>
  <conditionalFormatting sqref="BD1548">
    <cfRule type="containsText" dxfId="11250" priority="4920" stopIfTrue="1" operator="containsText" text="NC">
      <formula>NOT(ISERROR(SEARCH("NC",BD1548)))</formula>
    </cfRule>
  </conditionalFormatting>
  <conditionalFormatting sqref="I1548">
    <cfRule type="containsText" dxfId="11249" priority="4921" stopIfTrue="1" operator="containsText" text="NS">
      <formula>NOT(ISERROR(SEARCH("NS",I1548)))</formula>
    </cfRule>
  </conditionalFormatting>
  <conditionalFormatting sqref="I1548">
    <cfRule type="containsText" dxfId="11248" priority="4922" stopIfTrue="1" operator="containsText" text="DW">
      <formula>NOT(ISERROR(SEARCH("DW",I1548)))</formula>
    </cfRule>
  </conditionalFormatting>
  <conditionalFormatting sqref="I1548">
    <cfRule type="containsText" dxfId="11247" priority="4923" stopIfTrue="1" operator="containsText" text="NC">
      <formula>NOT(ISERROR(SEARCH("NC",I1548)))</formula>
    </cfRule>
  </conditionalFormatting>
  <conditionalFormatting sqref="BD1650">
    <cfRule type="containsText" dxfId="11246" priority="4924" stopIfTrue="1" operator="containsText" text="NS">
      <formula>NOT(ISERROR(SEARCH("NS",BD1650)))</formula>
    </cfRule>
  </conditionalFormatting>
  <conditionalFormatting sqref="BD1650">
    <cfRule type="containsText" dxfId="11245" priority="4925" stopIfTrue="1" operator="containsText" text="DW">
      <formula>NOT(ISERROR(SEARCH("DW",BD1650)))</formula>
    </cfRule>
  </conditionalFormatting>
  <conditionalFormatting sqref="BD1650">
    <cfRule type="containsText" dxfId="11244" priority="4926" stopIfTrue="1" operator="containsText" text="NC">
      <formula>NOT(ISERROR(SEARCH("NC",BD1650)))</formula>
    </cfRule>
  </conditionalFormatting>
  <conditionalFormatting sqref="I1650">
    <cfRule type="containsText" dxfId="11243" priority="4927" stopIfTrue="1" operator="containsText" text="NS">
      <formula>NOT(ISERROR(SEARCH("NS",I1650)))</formula>
    </cfRule>
  </conditionalFormatting>
  <conditionalFormatting sqref="I1650">
    <cfRule type="containsText" dxfId="11242" priority="4928" stopIfTrue="1" operator="containsText" text="DW">
      <formula>NOT(ISERROR(SEARCH("DW",I1650)))</formula>
    </cfRule>
  </conditionalFormatting>
  <conditionalFormatting sqref="I1650">
    <cfRule type="containsText" dxfId="11241" priority="4929" stopIfTrue="1" operator="containsText" text="NC">
      <formula>NOT(ISERROR(SEARCH("NC",I1650)))</formula>
    </cfRule>
  </conditionalFormatting>
  <conditionalFormatting sqref="BD1752">
    <cfRule type="containsText" dxfId="11240" priority="4930" stopIfTrue="1" operator="containsText" text="NS">
      <formula>NOT(ISERROR(SEARCH("NS",BD1752)))</formula>
    </cfRule>
  </conditionalFormatting>
  <conditionalFormatting sqref="BD1752">
    <cfRule type="containsText" dxfId="11239" priority="4931" stopIfTrue="1" operator="containsText" text="DW">
      <formula>NOT(ISERROR(SEARCH("DW",BD1752)))</formula>
    </cfRule>
  </conditionalFormatting>
  <conditionalFormatting sqref="BD1752">
    <cfRule type="containsText" dxfId="11238" priority="4932" stopIfTrue="1" operator="containsText" text="NC">
      <formula>NOT(ISERROR(SEARCH("NC",BD1752)))</formula>
    </cfRule>
  </conditionalFormatting>
  <conditionalFormatting sqref="BD1854">
    <cfRule type="containsText" dxfId="11237" priority="4936" stopIfTrue="1" operator="containsText" text="NS">
      <formula>NOT(ISERROR(SEARCH("NS",BD1854)))</formula>
    </cfRule>
  </conditionalFormatting>
  <conditionalFormatting sqref="BD1854">
    <cfRule type="containsText" dxfId="11236" priority="4937" stopIfTrue="1" operator="containsText" text="DW">
      <formula>NOT(ISERROR(SEARCH("DW",BD1854)))</formula>
    </cfRule>
  </conditionalFormatting>
  <conditionalFormatting sqref="BD1854">
    <cfRule type="containsText" dxfId="11235" priority="4938" stopIfTrue="1" operator="containsText" text="NC">
      <formula>NOT(ISERROR(SEARCH("NC",BD1854)))</formula>
    </cfRule>
  </conditionalFormatting>
  <conditionalFormatting sqref="I1854">
    <cfRule type="containsText" dxfId="11234" priority="4939" stopIfTrue="1" operator="containsText" text="NS">
      <formula>NOT(ISERROR(SEARCH("NS",I1854)))</formula>
    </cfRule>
  </conditionalFormatting>
  <conditionalFormatting sqref="I1854">
    <cfRule type="containsText" dxfId="11233" priority="4940" stopIfTrue="1" operator="containsText" text="DW">
      <formula>NOT(ISERROR(SEARCH("DW",I1854)))</formula>
    </cfRule>
  </conditionalFormatting>
  <conditionalFormatting sqref="I1854">
    <cfRule type="containsText" dxfId="11232" priority="4941" stopIfTrue="1" operator="containsText" text="NC">
      <formula>NOT(ISERROR(SEARCH("NC",I1854)))</formula>
    </cfRule>
  </conditionalFormatting>
  <conditionalFormatting sqref="BD1956">
    <cfRule type="containsText" dxfId="11231" priority="4942" stopIfTrue="1" operator="containsText" text="NS">
      <formula>NOT(ISERROR(SEARCH("NS",BD1956)))</formula>
    </cfRule>
  </conditionalFormatting>
  <conditionalFormatting sqref="BD1956">
    <cfRule type="containsText" dxfId="11230" priority="4943" stopIfTrue="1" operator="containsText" text="DW">
      <formula>NOT(ISERROR(SEARCH("DW",BD1956)))</formula>
    </cfRule>
  </conditionalFormatting>
  <conditionalFormatting sqref="BD1956">
    <cfRule type="containsText" dxfId="11229" priority="4944" stopIfTrue="1" operator="containsText" text="NC">
      <formula>NOT(ISERROR(SEARCH("NC",BD1956)))</formula>
    </cfRule>
  </conditionalFormatting>
  <conditionalFormatting sqref="I1956">
    <cfRule type="containsText" dxfId="11228" priority="4945" stopIfTrue="1" operator="containsText" text="NS">
      <formula>NOT(ISERROR(SEARCH("NS",I1956)))</formula>
    </cfRule>
  </conditionalFormatting>
  <conditionalFormatting sqref="I1956">
    <cfRule type="containsText" dxfId="11227" priority="4946" stopIfTrue="1" operator="containsText" text="DW">
      <formula>NOT(ISERROR(SEARCH("DW",I1956)))</formula>
    </cfRule>
  </conditionalFormatting>
  <conditionalFormatting sqref="I1956">
    <cfRule type="containsText" dxfId="11226" priority="4947" stopIfTrue="1" operator="containsText" text="NC">
      <formula>NOT(ISERROR(SEARCH("NC",I1956)))</formula>
    </cfRule>
  </conditionalFormatting>
  <conditionalFormatting sqref="BD2058">
    <cfRule type="containsText" dxfId="11225" priority="4948" stopIfTrue="1" operator="containsText" text="NS">
      <formula>NOT(ISERROR(SEARCH("NS",BD2058)))</formula>
    </cfRule>
  </conditionalFormatting>
  <conditionalFormatting sqref="BD2058">
    <cfRule type="containsText" dxfId="11224" priority="4949" stopIfTrue="1" operator="containsText" text="DW">
      <formula>NOT(ISERROR(SEARCH("DW",BD2058)))</formula>
    </cfRule>
  </conditionalFormatting>
  <conditionalFormatting sqref="BD2058">
    <cfRule type="containsText" dxfId="11223" priority="4950" stopIfTrue="1" operator="containsText" text="NC">
      <formula>NOT(ISERROR(SEARCH("NC",BD2058)))</formula>
    </cfRule>
  </conditionalFormatting>
  <conditionalFormatting sqref="I2058">
    <cfRule type="containsText" dxfId="11222" priority="4951" stopIfTrue="1" operator="containsText" text="NS">
      <formula>NOT(ISERROR(SEARCH("NS",I2058)))</formula>
    </cfRule>
  </conditionalFormatting>
  <conditionalFormatting sqref="I2058">
    <cfRule type="containsText" dxfId="11221" priority="4952" stopIfTrue="1" operator="containsText" text="DW">
      <formula>NOT(ISERROR(SEARCH("DW",I2058)))</formula>
    </cfRule>
  </conditionalFormatting>
  <conditionalFormatting sqref="I2058">
    <cfRule type="containsText" dxfId="11220" priority="4953" stopIfTrue="1" operator="containsText" text="NC">
      <formula>NOT(ISERROR(SEARCH("NC",I2058)))</formula>
    </cfRule>
  </conditionalFormatting>
  <conditionalFormatting sqref="BD2160">
    <cfRule type="containsText" dxfId="11219" priority="4954" stopIfTrue="1" operator="containsText" text="NS">
      <formula>NOT(ISERROR(SEARCH("NS",BD2160)))</formula>
    </cfRule>
  </conditionalFormatting>
  <conditionalFormatting sqref="BD2160">
    <cfRule type="containsText" dxfId="11218" priority="4955" stopIfTrue="1" operator="containsText" text="DW">
      <formula>NOT(ISERROR(SEARCH("DW",BD2160)))</formula>
    </cfRule>
  </conditionalFormatting>
  <conditionalFormatting sqref="BD2160">
    <cfRule type="containsText" dxfId="11217" priority="4956" stopIfTrue="1" operator="containsText" text="NC">
      <formula>NOT(ISERROR(SEARCH("NC",BD2160)))</formula>
    </cfRule>
  </conditionalFormatting>
  <conditionalFormatting sqref="I2160">
    <cfRule type="containsText" dxfId="11216" priority="4957" stopIfTrue="1" operator="containsText" text="NS">
      <formula>NOT(ISERROR(SEARCH("NS",I2160)))</formula>
    </cfRule>
  </conditionalFormatting>
  <conditionalFormatting sqref="I2160">
    <cfRule type="containsText" dxfId="11215" priority="4958" stopIfTrue="1" operator="containsText" text="DW">
      <formula>NOT(ISERROR(SEARCH("DW",I2160)))</formula>
    </cfRule>
  </conditionalFormatting>
  <conditionalFormatting sqref="I2160">
    <cfRule type="containsText" dxfId="11214" priority="4959" stopIfTrue="1" operator="containsText" text="NC">
      <formula>NOT(ISERROR(SEARCH("NC",I2160)))</formula>
    </cfRule>
  </conditionalFormatting>
  <conditionalFormatting sqref="BD2262">
    <cfRule type="containsText" dxfId="11213" priority="4960" stopIfTrue="1" operator="containsText" text="NS">
      <formula>NOT(ISERROR(SEARCH("NS",BD2262)))</formula>
    </cfRule>
  </conditionalFormatting>
  <conditionalFormatting sqref="BD2262">
    <cfRule type="containsText" dxfId="11212" priority="4961" stopIfTrue="1" operator="containsText" text="DW">
      <formula>NOT(ISERROR(SEARCH("DW",BD2262)))</formula>
    </cfRule>
  </conditionalFormatting>
  <conditionalFormatting sqref="BD2262">
    <cfRule type="containsText" dxfId="11211" priority="4962" stopIfTrue="1" operator="containsText" text="NC">
      <formula>NOT(ISERROR(SEARCH("NC",BD2262)))</formula>
    </cfRule>
  </conditionalFormatting>
  <conditionalFormatting sqref="I2262">
    <cfRule type="containsText" dxfId="11210" priority="4963" stopIfTrue="1" operator="containsText" text="NS">
      <formula>NOT(ISERROR(SEARCH("NS",I2262)))</formula>
    </cfRule>
  </conditionalFormatting>
  <conditionalFormatting sqref="I2262">
    <cfRule type="containsText" dxfId="11209" priority="4964" stopIfTrue="1" operator="containsText" text="DW">
      <formula>NOT(ISERROR(SEARCH("DW",I2262)))</formula>
    </cfRule>
  </conditionalFormatting>
  <conditionalFormatting sqref="I2262">
    <cfRule type="containsText" dxfId="11208" priority="4965" stopIfTrue="1" operator="containsText" text="NC">
      <formula>NOT(ISERROR(SEARCH("NC",I2262)))</formula>
    </cfRule>
  </conditionalFormatting>
  <conditionalFormatting sqref="BD2364">
    <cfRule type="containsText" dxfId="11207" priority="4966" stopIfTrue="1" operator="containsText" text="NS">
      <formula>NOT(ISERROR(SEARCH("NS",BD2364)))</formula>
    </cfRule>
  </conditionalFormatting>
  <conditionalFormatting sqref="BD2364">
    <cfRule type="containsText" dxfId="11206" priority="4967" stopIfTrue="1" operator="containsText" text="DW">
      <formula>NOT(ISERROR(SEARCH("DW",BD2364)))</formula>
    </cfRule>
  </conditionalFormatting>
  <conditionalFormatting sqref="BD2364">
    <cfRule type="containsText" dxfId="11205" priority="4968" stopIfTrue="1" operator="containsText" text="NC">
      <formula>NOT(ISERROR(SEARCH("NC",BD2364)))</formula>
    </cfRule>
  </conditionalFormatting>
  <conditionalFormatting sqref="I2364">
    <cfRule type="containsText" dxfId="11204" priority="4969" stopIfTrue="1" operator="containsText" text="NS">
      <formula>NOT(ISERROR(SEARCH("NS",I2364)))</formula>
    </cfRule>
  </conditionalFormatting>
  <conditionalFormatting sqref="I2364">
    <cfRule type="containsText" dxfId="11203" priority="4970" stopIfTrue="1" operator="containsText" text="DW">
      <formula>NOT(ISERROR(SEARCH("DW",I2364)))</formula>
    </cfRule>
  </conditionalFormatting>
  <conditionalFormatting sqref="I2364">
    <cfRule type="containsText" dxfId="11202" priority="4971" stopIfTrue="1" operator="containsText" text="NC">
      <formula>NOT(ISERROR(SEARCH("NC",I2364)))</formula>
    </cfRule>
  </conditionalFormatting>
  <conditionalFormatting sqref="BD2466">
    <cfRule type="containsText" dxfId="11201" priority="4972" stopIfTrue="1" operator="containsText" text="NS">
      <formula>NOT(ISERROR(SEARCH("NS",BD2466)))</formula>
    </cfRule>
  </conditionalFormatting>
  <conditionalFormatting sqref="BD2466">
    <cfRule type="containsText" dxfId="11200" priority="4973" stopIfTrue="1" operator="containsText" text="DW">
      <formula>NOT(ISERROR(SEARCH("DW",BD2466)))</formula>
    </cfRule>
  </conditionalFormatting>
  <conditionalFormatting sqref="BD2466">
    <cfRule type="containsText" dxfId="11199" priority="4974" stopIfTrue="1" operator="containsText" text="NC">
      <formula>NOT(ISERROR(SEARCH("NC",BD2466)))</formula>
    </cfRule>
  </conditionalFormatting>
  <conditionalFormatting sqref="I2466">
    <cfRule type="containsText" dxfId="11198" priority="4975" stopIfTrue="1" operator="containsText" text="NS">
      <formula>NOT(ISERROR(SEARCH("NS",I2466)))</formula>
    </cfRule>
  </conditionalFormatting>
  <conditionalFormatting sqref="I2466">
    <cfRule type="containsText" dxfId="11197" priority="4976" stopIfTrue="1" operator="containsText" text="DW">
      <formula>NOT(ISERROR(SEARCH("DW",I2466)))</formula>
    </cfRule>
  </conditionalFormatting>
  <conditionalFormatting sqref="I2466">
    <cfRule type="containsText" dxfId="11196" priority="4977" stopIfTrue="1" operator="containsText" text="NC">
      <formula>NOT(ISERROR(SEARCH("NC",I2466)))</formula>
    </cfRule>
  </conditionalFormatting>
  <conditionalFormatting sqref="BD2568">
    <cfRule type="containsText" dxfId="11195" priority="4978" stopIfTrue="1" operator="containsText" text="NS">
      <formula>NOT(ISERROR(SEARCH("NS",BD2568)))</formula>
    </cfRule>
  </conditionalFormatting>
  <conditionalFormatting sqref="BD2568">
    <cfRule type="containsText" dxfId="11194" priority="4979" stopIfTrue="1" operator="containsText" text="DW">
      <formula>NOT(ISERROR(SEARCH("DW",BD2568)))</formula>
    </cfRule>
  </conditionalFormatting>
  <conditionalFormatting sqref="BD2568">
    <cfRule type="containsText" dxfId="11193" priority="4980" stopIfTrue="1" operator="containsText" text="NC">
      <formula>NOT(ISERROR(SEARCH("NC",BD2568)))</formula>
    </cfRule>
  </conditionalFormatting>
  <conditionalFormatting sqref="I2568">
    <cfRule type="containsText" dxfId="11192" priority="4981" stopIfTrue="1" operator="containsText" text="NS">
      <formula>NOT(ISERROR(SEARCH("NS",I2568)))</formula>
    </cfRule>
  </conditionalFormatting>
  <conditionalFormatting sqref="I2568">
    <cfRule type="containsText" dxfId="11191" priority="4982" stopIfTrue="1" operator="containsText" text="DW">
      <formula>NOT(ISERROR(SEARCH("DW",I2568)))</formula>
    </cfRule>
  </conditionalFormatting>
  <conditionalFormatting sqref="I2568">
    <cfRule type="containsText" dxfId="11190" priority="4983" stopIfTrue="1" operator="containsText" text="NC">
      <formula>NOT(ISERROR(SEARCH("NC",I2568)))</formula>
    </cfRule>
  </conditionalFormatting>
  <conditionalFormatting sqref="BD2670">
    <cfRule type="containsText" dxfId="11189" priority="4984" stopIfTrue="1" operator="containsText" text="NS">
      <formula>NOT(ISERROR(SEARCH("NS",BD2670)))</formula>
    </cfRule>
  </conditionalFormatting>
  <conditionalFormatting sqref="BD2670">
    <cfRule type="containsText" dxfId="11188" priority="4985" stopIfTrue="1" operator="containsText" text="DW">
      <formula>NOT(ISERROR(SEARCH("DW",BD2670)))</formula>
    </cfRule>
  </conditionalFormatting>
  <conditionalFormatting sqref="BD2670">
    <cfRule type="containsText" dxfId="11187" priority="4986" stopIfTrue="1" operator="containsText" text="NC">
      <formula>NOT(ISERROR(SEARCH("NC",BD2670)))</formula>
    </cfRule>
  </conditionalFormatting>
  <conditionalFormatting sqref="I2670">
    <cfRule type="containsText" dxfId="11186" priority="4987" stopIfTrue="1" operator="containsText" text="NS">
      <formula>NOT(ISERROR(SEARCH("NS",I2670)))</formula>
    </cfRule>
  </conditionalFormatting>
  <conditionalFormatting sqref="I2670">
    <cfRule type="containsText" dxfId="11185" priority="4988" stopIfTrue="1" operator="containsText" text="DW">
      <formula>NOT(ISERROR(SEARCH("DW",I2670)))</formula>
    </cfRule>
  </conditionalFormatting>
  <conditionalFormatting sqref="I2670">
    <cfRule type="containsText" dxfId="11184" priority="4989" stopIfTrue="1" operator="containsText" text="NC">
      <formula>NOT(ISERROR(SEARCH("NC",I2670)))</formula>
    </cfRule>
  </conditionalFormatting>
  <conditionalFormatting sqref="AT4:AT7">
    <cfRule type="containsText" dxfId="11183" priority="4990" stopIfTrue="1" operator="containsText" text="NS">
      <formula>NOT(ISERROR(SEARCH("NS",AT4:AT7)))</formula>
    </cfRule>
  </conditionalFormatting>
  <conditionalFormatting sqref="AT4:AT7">
    <cfRule type="containsText" dxfId="11182" priority="4991" stopIfTrue="1" operator="containsText" text="DW">
      <formula>NOT(ISERROR(SEARCH("DW",AT4:AT7)))</formula>
    </cfRule>
  </conditionalFormatting>
  <conditionalFormatting sqref="AT4:AT7">
    <cfRule type="containsText" dxfId="11181" priority="4992" stopIfTrue="1" operator="containsText" text="NC">
      <formula>NOT(ISERROR(SEARCH("NC",AT4:AT7)))</formula>
    </cfRule>
  </conditionalFormatting>
  <conditionalFormatting sqref="AT18:AT21">
    <cfRule type="containsText" dxfId="11180" priority="4993" stopIfTrue="1" operator="containsText" text="NS">
      <formula>NOT(ISERROR(SEARCH("NS",AT18:AT21)))</formula>
    </cfRule>
  </conditionalFormatting>
  <conditionalFormatting sqref="AT18:AT21">
    <cfRule type="containsText" dxfId="11179" priority="4994" stopIfTrue="1" operator="containsText" text="DW">
      <formula>NOT(ISERROR(SEARCH("DW",AT18:AT21)))</formula>
    </cfRule>
  </conditionalFormatting>
  <conditionalFormatting sqref="AT18:AT21">
    <cfRule type="containsText" dxfId="11178" priority="4995" stopIfTrue="1" operator="containsText" text="NC">
      <formula>NOT(ISERROR(SEARCH("NC",AT18:AT21)))</formula>
    </cfRule>
  </conditionalFormatting>
  <conditionalFormatting sqref="AT29:AT43">
    <cfRule type="containsText" dxfId="11177" priority="4996" stopIfTrue="1" operator="containsText" text="NS">
      <formula>NOT(ISERROR(SEARCH("NS",AT29:AT43)))</formula>
    </cfRule>
  </conditionalFormatting>
  <conditionalFormatting sqref="AT29:AT43">
    <cfRule type="containsText" dxfId="11176" priority="4997" stopIfTrue="1" operator="containsText" text="DW">
      <formula>NOT(ISERROR(SEARCH("DW",AT29:AT43)))</formula>
    </cfRule>
  </conditionalFormatting>
  <conditionalFormatting sqref="AT29:AT43">
    <cfRule type="containsText" dxfId="11175" priority="4998" stopIfTrue="1" operator="containsText" text="NC">
      <formula>NOT(ISERROR(SEARCH("NC",AT29:AT43)))</formula>
    </cfRule>
  </conditionalFormatting>
  <conditionalFormatting sqref="AT23:AT27">
    <cfRule type="containsText" dxfId="11174" priority="4999" stopIfTrue="1" operator="containsText" text="NS">
      <formula>NOT(ISERROR(SEARCH("NS",AT23:AT27)))</formula>
    </cfRule>
  </conditionalFormatting>
  <conditionalFormatting sqref="AT23:AT27">
    <cfRule type="containsText" dxfId="11173" priority="5000" stopIfTrue="1" operator="containsText" text="DW">
      <formula>NOT(ISERROR(SEARCH("DW",AT23:AT27)))</formula>
    </cfRule>
  </conditionalFormatting>
  <conditionalFormatting sqref="AT23:AT27">
    <cfRule type="containsText" dxfId="11172" priority="5001" stopIfTrue="1" operator="containsText" text="NC">
      <formula>NOT(ISERROR(SEARCH("NC",AT23:AT27)))</formula>
    </cfRule>
  </conditionalFormatting>
  <conditionalFormatting sqref="AT8">
    <cfRule type="containsText" dxfId="11171" priority="5002" stopIfTrue="1" operator="containsText" text="NS">
      <formula>NOT(ISERROR(SEARCH("NS",AT8)))</formula>
    </cfRule>
  </conditionalFormatting>
  <conditionalFormatting sqref="AT8">
    <cfRule type="containsText" dxfId="11170" priority="5003" stopIfTrue="1" operator="containsText" text="DW">
      <formula>NOT(ISERROR(SEARCH("DW",AT8)))</formula>
    </cfRule>
  </conditionalFormatting>
  <conditionalFormatting sqref="AT8">
    <cfRule type="containsText" dxfId="11169" priority="5004" stopIfTrue="1" operator="containsText" text="NC">
      <formula>NOT(ISERROR(SEARCH("NC",AT8)))</formula>
    </cfRule>
  </conditionalFormatting>
  <conditionalFormatting sqref="AT15:AT17">
    <cfRule type="containsText" dxfId="11168" priority="5005" stopIfTrue="1" operator="containsText" text="NS">
      <formula>NOT(ISERROR(SEARCH("NS",AT15:AT17)))</formula>
    </cfRule>
  </conditionalFormatting>
  <conditionalFormatting sqref="AT15:AT17">
    <cfRule type="containsText" dxfId="11167" priority="5006" stopIfTrue="1" operator="containsText" text="DW">
      <formula>NOT(ISERROR(SEARCH("DW",AT15:AT17)))</formula>
    </cfRule>
  </conditionalFormatting>
  <conditionalFormatting sqref="AT15:AT17">
    <cfRule type="containsText" dxfId="11166" priority="5007" stopIfTrue="1" operator="containsText" text="NC">
      <formula>NOT(ISERROR(SEARCH("NC",AT15:AT17)))</formula>
    </cfRule>
  </conditionalFormatting>
  <conditionalFormatting sqref="AT9:AT10">
    <cfRule type="containsText" dxfId="11165" priority="5008" stopIfTrue="1" operator="containsText" text="NS">
      <formula>NOT(ISERROR(SEARCH("NS",AT9:AT10)))</formula>
    </cfRule>
  </conditionalFormatting>
  <conditionalFormatting sqref="AT9:AT10">
    <cfRule type="containsText" dxfId="11164" priority="5009" stopIfTrue="1" operator="containsText" text="DW">
      <formula>NOT(ISERROR(SEARCH("DW",AT9:AT10)))</formula>
    </cfRule>
  </conditionalFormatting>
  <conditionalFormatting sqref="AT9:AT10">
    <cfRule type="containsText" dxfId="11163" priority="5010" stopIfTrue="1" operator="containsText" text="NC">
      <formula>NOT(ISERROR(SEARCH("NC",AT9:AT10)))</formula>
    </cfRule>
  </conditionalFormatting>
  <conditionalFormatting sqref="AT11:AT12">
    <cfRule type="containsText" dxfId="11162" priority="5011" stopIfTrue="1" operator="containsText" text="NS">
      <formula>NOT(ISERROR(SEARCH("NS",AT11:AT12)))</formula>
    </cfRule>
  </conditionalFormatting>
  <conditionalFormatting sqref="AT11:AT12">
    <cfRule type="containsText" dxfId="11161" priority="5012" stopIfTrue="1" operator="containsText" text="DW">
      <formula>NOT(ISERROR(SEARCH("DW",AT11:AT12)))</formula>
    </cfRule>
  </conditionalFormatting>
  <conditionalFormatting sqref="AT11:AT12">
    <cfRule type="containsText" dxfId="11160" priority="5013" stopIfTrue="1" operator="containsText" text="NC">
      <formula>NOT(ISERROR(SEARCH("NC",AT11:AT12)))</formula>
    </cfRule>
  </conditionalFormatting>
  <conditionalFormatting sqref="AT13:AT14">
    <cfRule type="containsText" dxfId="11159" priority="5014" stopIfTrue="1" operator="containsText" text="NS">
      <formula>NOT(ISERROR(SEARCH("NS",AT13:AT14)))</formula>
    </cfRule>
  </conditionalFormatting>
  <conditionalFormatting sqref="AT13:AT14">
    <cfRule type="containsText" dxfId="11158" priority="5015" stopIfTrue="1" operator="containsText" text="DW">
      <formula>NOT(ISERROR(SEARCH("DW",AT13:AT14)))</formula>
    </cfRule>
  </conditionalFormatting>
  <conditionalFormatting sqref="AT13:AT14">
    <cfRule type="containsText" dxfId="11157" priority="5016" stopIfTrue="1" operator="containsText" text="NC">
      <formula>NOT(ISERROR(SEARCH("NC",AT13:AT14)))</formula>
    </cfRule>
  </conditionalFormatting>
  <conditionalFormatting sqref="AT28">
    <cfRule type="containsText" dxfId="11156" priority="5017" stopIfTrue="1" operator="containsText" text="NS">
      <formula>NOT(ISERROR(SEARCH("NS",AT28)))</formula>
    </cfRule>
  </conditionalFormatting>
  <conditionalFormatting sqref="AT28">
    <cfRule type="containsText" dxfId="11155" priority="5018" stopIfTrue="1" operator="containsText" text="DW">
      <formula>NOT(ISERROR(SEARCH("DW",AT28)))</formula>
    </cfRule>
  </conditionalFormatting>
  <conditionalFormatting sqref="AT28">
    <cfRule type="containsText" dxfId="11154" priority="5019" stopIfTrue="1" operator="containsText" text="NC">
      <formula>NOT(ISERROR(SEARCH("NC",AT28)))</formula>
    </cfRule>
  </conditionalFormatting>
  <conditionalFormatting sqref="AT22">
    <cfRule type="containsText" dxfId="11153" priority="5020" stopIfTrue="1" operator="containsText" text="NS">
      <formula>NOT(ISERROR(SEARCH("NS",AT22)))</formula>
    </cfRule>
  </conditionalFormatting>
  <conditionalFormatting sqref="AT22">
    <cfRule type="containsText" dxfId="11152" priority="5021" stopIfTrue="1" operator="containsText" text="DW">
      <formula>NOT(ISERROR(SEARCH("DW",AT22)))</formula>
    </cfRule>
  </conditionalFormatting>
  <conditionalFormatting sqref="AT22">
    <cfRule type="containsText" dxfId="11151" priority="5022" stopIfTrue="1" operator="containsText" text="NC">
      <formula>NOT(ISERROR(SEARCH("NC",AT22)))</formula>
    </cfRule>
  </conditionalFormatting>
  <conditionalFormatting sqref="F4:F7">
    <cfRule type="containsText" dxfId="11150" priority="5023" stopIfTrue="1" operator="containsText" text="NS">
      <formula>NOT(ISERROR(SEARCH("NS",F4:F7)))</formula>
    </cfRule>
  </conditionalFormatting>
  <conditionalFormatting sqref="F4:F7">
    <cfRule type="containsText" dxfId="11149" priority="5024" stopIfTrue="1" operator="containsText" text="DW">
      <formula>NOT(ISERROR(SEARCH("DW",F4:F7)))</formula>
    </cfRule>
  </conditionalFormatting>
  <conditionalFormatting sqref="F4:F7">
    <cfRule type="containsText" dxfId="11148" priority="5025" stopIfTrue="1" operator="containsText" text="NC">
      <formula>NOT(ISERROR(SEARCH("NC",F4:F7)))</formula>
    </cfRule>
  </conditionalFormatting>
  <conditionalFormatting sqref="F18:F21">
    <cfRule type="containsText" dxfId="11147" priority="5026" stopIfTrue="1" operator="containsText" text="NS">
      <formula>NOT(ISERROR(SEARCH("NS",F18:F21)))</formula>
    </cfRule>
  </conditionalFormatting>
  <conditionalFormatting sqref="F18:F21">
    <cfRule type="containsText" dxfId="11146" priority="5027" stopIfTrue="1" operator="containsText" text="DW">
      <formula>NOT(ISERROR(SEARCH("DW",F18:F21)))</formula>
    </cfRule>
  </conditionalFormatting>
  <conditionalFormatting sqref="F18:F21">
    <cfRule type="containsText" dxfId="11145" priority="5028" stopIfTrue="1" operator="containsText" text="NC">
      <formula>NOT(ISERROR(SEARCH("NC",F18:F21)))</formula>
    </cfRule>
  </conditionalFormatting>
  <conditionalFormatting sqref="F29:F43">
    <cfRule type="containsText" dxfId="11144" priority="5029" stopIfTrue="1" operator="containsText" text="NS">
      <formula>NOT(ISERROR(SEARCH("NS",F29:F43)))</formula>
    </cfRule>
  </conditionalFormatting>
  <conditionalFormatting sqref="F29:F43">
    <cfRule type="containsText" dxfId="11143" priority="5030" stopIfTrue="1" operator="containsText" text="DW">
      <formula>NOT(ISERROR(SEARCH("DW",F29:F43)))</formula>
    </cfRule>
  </conditionalFormatting>
  <conditionalFormatting sqref="F29:F43">
    <cfRule type="containsText" dxfId="11142" priority="5031" stopIfTrue="1" operator="containsText" text="NC">
      <formula>NOT(ISERROR(SEARCH("NC",F29:F43)))</formula>
    </cfRule>
  </conditionalFormatting>
  <conditionalFormatting sqref="F23:F27">
    <cfRule type="containsText" dxfId="11141" priority="5032" stopIfTrue="1" operator="containsText" text="NS">
      <formula>NOT(ISERROR(SEARCH("NS",F23:F27)))</formula>
    </cfRule>
  </conditionalFormatting>
  <conditionalFormatting sqref="F23:F27">
    <cfRule type="containsText" dxfId="11140" priority="5033" stopIfTrue="1" operator="containsText" text="DW">
      <formula>NOT(ISERROR(SEARCH("DW",F23:F27)))</formula>
    </cfRule>
  </conditionalFormatting>
  <conditionalFormatting sqref="F23:F27">
    <cfRule type="containsText" dxfId="11139" priority="5034" stopIfTrue="1" operator="containsText" text="NC">
      <formula>NOT(ISERROR(SEARCH("NC",F23:F27)))</formula>
    </cfRule>
  </conditionalFormatting>
  <conditionalFormatting sqref="F8">
    <cfRule type="containsText" dxfId="11138" priority="5035" stopIfTrue="1" operator="containsText" text="NS">
      <formula>NOT(ISERROR(SEARCH("NS",F8)))</formula>
    </cfRule>
  </conditionalFormatting>
  <conditionalFormatting sqref="F8">
    <cfRule type="containsText" dxfId="11137" priority="5036" stopIfTrue="1" operator="containsText" text="DW">
      <formula>NOT(ISERROR(SEARCH("DW",F8)))</formula>
    </cfRule>
  </conditionalFormatting>
  <conditionalFormatting sqref="F8">
    <cfRule type="containsText" dxfId="11136" priority="5037" stopIfTrue="1" operator="containsText" text="NC">
      <formula>NOT(ISERROR(SEARCH("NC",F8)))</formula>
    </cfRule>
  </conditionalFormatting>
  <conditionalFormatting sqref="F15:F17">
    <cfRule type="containsText" dxfId="11135" priority="5038" stopIfTrue="1" operator="containsText" text="NS">
      <formula>NOT(ISERROR(SEARCH("NS",F15:F17)))</formula>
    </cfRule>
  </conditionalFormatting>
  <conditionalFormatting sqref="F15:F17">
    <cfRule type="containsText" dxfId="11134" priority="5039" stopIfTrue="1" operator="containsText" text="DW">
      <formula>NOT(ISERROR(SEARCH("DW",F15:F17)))</formula>
    </cfRule>
  </conditionalFormatting>
  <conditionalFormatting sqref="F15:F17">
    <cfRule type="containsText" dxfId="11133" priority="5040" stopIfTrue="1" operator="containsText" text="NC">
      <formula>NOT(ISERROR(SEARCH("NC",F15:F17)))</formula>
    </cfRule>
  </conditionalFormatting>
  <conditionalFormatting sqref="F9:F10">
    <cfRule type="containsText" dxfId="11132" priority="5041" stopIfTrue="1" operator="containsText" text="NS">
      <formula>NOT(ISERROR(SEARCH("NS",F9:F10)))</formula>
    </cfRule>
  </conditionalFormatting>
  <conditionalFormatting sqref="F9:F10">
    <cfRule type="containsText" dxfId="11131" priority="5042" stopIfTrue="1" operator="containsText" text="DW">
      <formula>NOT(ISERROR(SEARCH("DW",F9:F10)))</formula>
    </cfRule>
  </conditionalFormatting>
  <conditionalFormatting sqref="F9:F10">
    <cfRule type="containsText" dxfId="11130" priority="5043" stopIfTrue="1" operator="containsText" text="NC">
      <formula>NOT(ISERROR(SEARCH("NC",F9:F10)))</formula>
    </cfRule>
  </conditionalFormatting>
  <conditionalFormatting sqref="F11:F12">
    <cfRule type="containsText" dxfId="11129" priority="5044" stopIfTrue="1" operator="containsText" text="NS">
      <formula>NOT(ISERROR(SEARCH("NS",F11:F12)))</formula>
    </cfRule>
  </conditionalFormatting>
  <conditionalFormatting sqref="F11:F12">
    <cfRule type="containsText" dxfId="11128" priority="5045" stopIfTrue="1" operator="containsText" text="DW">
      <formula>NOT(ISERROR(SEARCH("DW",F11:F12)))</formula>
    </cfRule>
  </conditionalFormatting>
  <conditionalFormatting sqref="F11:F12">
    <cfRule type="containsText" dxfId="11127" priority="5046" stopIfTrue="1" operator="containsText" text="NC">
      <formula>NOT(ISERROR(SEARCH("NC",F11:F12)))</formula>
    </cfRule>
  </conditionalFormatting>
  <conditionalFormatting sqref="F13:F14">
    <cfRule type="containsText" dxfId="11126" priority="5047" stopIfTrue="1" operator="containsText" text="NS">
      <formula>NOT(ISERROR(SEARCH("NS",F13:F14)))</formula>
    </cfRule>
  </conditionalFormatting>
  <conditionalFormatting sqref="F13:F14">
    <cfRule type="containsText" dxfId="11125" priority="5048" stopIfTrue="1" operator="containsText" text="DW">
      <formula>NOT(ISERROR(SEARCH("DW",F13:F14)))</formula>
    </cfRule>
  </conditionalFormatting>
  <conditionalFormatting sqref="F13:F14">
    <cfRule type="containsText" dxfId="11124" priority="5049" stopIfTrue="1" operator="containsText" text="NC">
      <formula>NOT(ISERROR(SEARCH("NC",F13:F14)))</formula>
    </cfRule>
  </conditionalFormatting>
  <conditionalFormatting sqref="F28">
    <cfRule type="containsText" dxfId="11123" priority="5050" stopIfTrue="1" operator="containsText" text="NS">
      <formula>NOT(ISERROR(SEARCH("NS",F28)))</formula>
    </cfRule>
  </conditionalFormatting>
  <conditionalFormatting sqref="F28">
    <cfRule type="containsText" dxfId="11122" priority="5051" stopIfTrue="1" operator="containsText" text="DW">
      <formula>NOT(ISERROR(SEARCH("DW",F28)))</formula>
    </cfRule>
  </conditionalFormatting>
  <conditionalFormatting sqref="F28">
    <cfRule type="containsText" dxfId="11121" priority="5052" stopIfTrue="1" operator="containsText" text="NC">
      <formula>NOT(ISERROR(SEARCH("NC",F28)))</formula>
    </cfRule>
  </conditionalFormatting>
  <conditionalFormatting sqref="F22">
    <cfRule type="containsText" dxfId="11120" priority="5053" stopIfTrue="1" operator="containsText" text="NS">
      <formula>NOT(ISERROR(SEARCH("NS",F22)))</formula>
    </cfRule>
  </conditionalFormatting>
  <conditionalFormatting sqref="F22">
    <cfRule type="containsText" dxfId="11119" priority="5054" stopIfTrue="1" operator="containsText" text="DW">
      <formula>NOT(ISERROR(SEARCH("DW",F22)))</formula>
    </cfRule>
  </conditionalFormatting>
  <conditionalFormatting sqref="F22">
    <cfRule type="containsText" dxfId="11118" priority="5055" stopIfTrue="1" operator="containsText" text="NC">
      <formula>NOT(ISERROR(SEARCH("NC",F22)))</formula>
    </cfRule>
  </conditionalFormatting>
  <conditionalFormatting sqref="AL4:AL7">
    <cfRule type="containsText" dxfId="11117" priority="5056" stopIfTrue="1" operator="containsText" text="NS">
      <formula>NOT(ISERROR(SEARCH("NS",AL4:AL7)))</formula>
    </cfRule>
  </conditionalFormatting>
  <conditionalFormatting sqref="AL4:AL7">
    <cfRule type="containsText" dxfId="11116" priority="5057" stopIfTrue="1" operator="containsText" text="DW">
      <formula>NOT(ISERROR(SEARCH("DW",AL4:AL7)))</formula>
    </cfRule>
  </conditionalFormatting>
  <conditionalFormatting sqref="AL4:AL7">
    <cfRule type="containsText" dxfId="11115" priority="5058" stopIfTrue="1" operator="containsText" text="NC">
      <formula>NOT(ISERROR(SEARCH("NC",AL4:AL7)))</formula>
    </cfRule>
  </conditionalFormatting>
  <conditionalFormatting sqref="AL18:AL21">
    <cfRule type="containsText" dxfId="11114" priority="5059" stopIfTrue="1" operator="containsText" text="NS">
      <formula>NOT(ISERROR(SEARCH("NS",AL18:AL21)))</formula>
    </cfRule>
  </conditionalFormatting>
  <conditionalFormatting sqref="AL18:AL21">
    <cfRule type="containsText" dxfId="11113" priority="5060" stopIfTrue="1" operator="containsText" text="DW">
      <formula>NOT(ISERROR(SEARCH("DW",AL18:AL21)))</formula>
    </cfRule>
  </conditionalFormatting>
  <conditionalFormatting sqref="AL18:AL21">
    <cfRule type="containsText" dxfId="11112" priority="5061" stopIfTrue="1" operator="containsText" text="NC">
      <formula>NOT(ISERROR(SEARCH("NC",AL18:AL21)))</formula>
    </cfRule>
  </conditionalFormatting>
  <conditionalFormatting sqref="AL29:AL43">
    <cfRule type="containsText" dxfId="11111" priority="5062" stopIfTrue="1" operator="containsText" text="NS">
      <formula>NOT(ISERROR(SEARCH("NS",AL29:AL43)))</formula>
    </cfRule>
  </conditionalFormatting>
  <conditionalFormatting sqref="AL29:AL43">
    <cfRule type="containsText" dxfId="11110" priority="5063" stopIfTrue="1" operator="containsText" text="DW">
      <formula>NOT(ISERROR(SEARCH("DW",AL29:AL43)))</formula>
    </cfRule>
  </conditionalFormatting>
  <conditionalFormatting sqref="AL29:AL43">
    <cfRule type="containsText" dxfId="11109" priority="5064" stopIfTrue="1" operator="containsText" text="NC">
      <formula>NOT(ISERROR(SEARCH("NC",AL29:AL43)))</formula>
    </cfRule>
  </conditionalFormatting>
  <conditionalFormatting sqref="AL23:AL27">
    <cfRule type="containsText" dxfId="11108" priority="5065" stopIfTrue="1" operator="containsText" text="NS">
      <formula>NOT(ISERROR(SEARCH("NS",AL23:AL27)))</formula>
    </cfRule>
  </conditionalFormatting>
  <conditionalFormatting sqref="AL23:AL27">
    <cfRule type="containsText" dxfId="11107" priority="5066" stopIfTrue="1" operator="containsText" text="DW">
      <formula>NOT(ISERROR(SEARCH("DW",AL23:AL27)))</formula>
    </cfRule>
  </conditionalFormatting>
  <conditionalFormatting sqref="AL23:AL27">
    <cfRule type="containsText" dxfId="11106" priority="5067" stopIfTrue="1" operator="containsText" text="NC">
      <formula>NOT(ISERROR(SEARCH("NC",AL23:AL27)))</formula>
    </cfRule>
  </conditionalFormatting>
  <conditionalFormatting sqref="AL8">
    <cfRule type="containsText" dxfId="11105" priority="5068" stopIfTrue="1" operator="containsText" text="NS">
      <formula>NOT(ISERROR(SEARCH("NS",AL8)))</formula>
    </cfRule>
  </conditionalFormatting>
  <conditionalFormatting sqref="AL8">
    <cfRule type="containsText" dxfId="11104" priority="5069" stopIfTrue="1" operator="containsText" text="DW">
      <formula>NOT(ISERROR(SEARCH("DW",AL8)))</formula>
    </cfRule>
  </conditionalFormatting>
  <conditionalFormatting sqref="AL8">
    <cfRule type="containsText" dxfId="11103" priority="5070" stopIfTrue="1" operator="containsText" text="NC">
      <formula>NOT(ISERROR(SEARCH("NC",AL8)))</formula>
    </cfRule>
  </conditionalFormatting>
  <conditionalFormatting sqref="AL15:AL17">
    <cfRule type="containsText" dxfId="11102" priority="5071" stopIfTrue="1" operator="containsText" text="NS">
      <formula>NOT(ISERROR(SEARCH("NS",AL15:AL17)))</formula>
    </cfRule>
  </conditionalFormatting>
  <conditionalFormatting sqref="AL15:AL17">
    <cfRule type="containsText" dxfId="11101" priority="5072" stopIfTrue="1" operator="containsText" text="DW">
      <formula>NOT(ISERROR(SEARCH("DW",AL15:AL17)))</formula>
    </cfRule>
  </conditionalFormatting>
  <conditionalFormatting sqref="AL15:AL17">
    <cfRule type="containsText" dxfId="11100" priority="5073" stopIfTrue="1" operator="containsText" text="NC">
      <formula>NOT(ISERROR(SEARCH("NC",AL15:AL17)))</formula>
    </cfRule>
  </conditionalFormatting>
  <conditionalFormatting sqref="AL9:AL10">
    <cfRule type="containsText" dxfId="11099" priority="5074" stopIfTrue="1" operator="containsText" text="NS">
      <formula>NOT(ISERROR(SEARCH("NS",AL9:AL10)))</formula>
    </cfRule>
  </conditionalFormatting>
  <conditionalFormatting sqref="AL9:AL10">
    <cfRule type="containsText" dxfId="11098" priority="5075" stopIfTrue="1" operator="containsText" text="DW">
      <formula>NOT(ISERROR(SEARCH("DW",AL9:AL10)))</formula>
    </cfRule>
  </conditionalFormatting>
  <conditionalFormatting sqref="AL9:AL10">
    <cfRule type="containsText" dxfId="11097" priority="5076" stopIfTrue="1" operator="containsText" text="NC">
      <formula>NOT(ISERROR(SEARCH("NC",AL9:AL10)))</formula>
    </cfRule>
  </conditionalFormatting>
  <conditionalFormatting sqref="AL11:AL12">
    <cfRule type="containsText" dxfId="11096" priority="5077" stopIfTrue="1" operator="containsText" text="NS">
      <formula>NOT(ISERROR(SEARCH("NS",AL11:AL12)))</formula>
    </cfRule>
  </conditionalFormatting>
  <conditionalFormatting sqref="AL11:AL12">
    <cfRule type="containsText" dxfId="11095" priority="5078" stopIfTrue="1" operator="containsText" text="DW">
      <formula>NOT(ISERROR(SEARCH("DW",AL11:AL12)))</formula>
    </cfRule>
  </conditionalFormatting>
  <conditionalFormatting sqref="AL11:AL12">
    <cfRule type="containsText" dxfId="11094" priority="5079" stopIfTrue="1" operator="containsText" text="NC">
      <formula>NOT(ISERROR(SEARCH("NC",AL11:AL12)))</formula>
    </cfRule>
  </conditionalFormatting>
  <conditionalFormatting sqref="AL13:AL14">
    <cfRule type="containsText" dxfId="11093" priority="5080" stopIfTrue="1" operator="containsText" text="NS">
      <formula>NOT(ISERROR(SEARCH("NS",AL13:AL14)))</formula>
    </cfRule>
  </conditionalFormatting>
  <conditionalFormatting sqref="AL13:AL14">
    <cfRule type="containsText" dxfId="11092" priority="5081" stopIfTrue="1" operator="containsText" text="DW">
      <formula>NOT(ISERROR(SEARCH("DW",AL13:AL14)))</formula>
    </cfRule>
  </conditionalFormatting>
  <conditionalFormatting sqref="AL13:AL14">
    <cfRule type="containsText" dxfId="11091" priority="5082" stopIfTrue="1" operator="containsText" text="NC">
      <formula>NOT(ISERROR(SEARCH("NC",AL13:AL14)))</formula>
    </cfRule>
  </conditionalFormatting>
  <conditionalFormatting sqref="AL28">
    <cfRule type="containsText" dxfId="11090" priority="5083" stopIfTrue="1" operator="containsText" text="NS">
      <formula>NOT(ISERROR(SEARCH("NS",AL28)))</formula>
    </cfRule>
  </conditionalFormatting>
  <conditionalFormatting sqref="AL28">
    <cfRule type="containsText" dxfId="11089" priority="5084" stopIfTrue="1" operator="containsText" text="DW">
      <formula>NOT(ISERROR(SEARCH("DW",AL28)))</formula>
    </cfRule>
  </conditionalFormatting>
  <conditionalFormatting sqref="AL28">
    <cfRule type="containsText" dxfId="11088" priority="5085" stopIfTrue="1" operator="containsText" text="NC">
      <formula>NOT(ISERROR(SEARCH("NC",AL28)))</formula>
    </cfRule>
  </conditionalFormatting>
  <conditionalFormatting sqref="AL22">
    <cfRule type="containsText" dxfId="11087" priority="5086" stopIfTrue="1" operator="containsText" text="NS">
      <formula>NOT(ISERROR(SEARCH("NS",AL22)))</formula>
    </cfRule>
  </conditionalFormatting>
  <conditionalFormatting sqref="AL22">
    <cfRule type="containsText" dxfId="11086" priority="5087" stopIfTrue="1" operator="containsText" text="DW">
      <formula>NOT(ISERROR(SEARCH("DW",AL22)))</formula>
    </cfRule>
  </conditionalFormatting>
  <conditionalFormatting sqref="AL22">
    <cfRule type="containsText" dxfId="11085" priority="5088" stopIfTrue="1" operator="containsText" text="NC">
      <formula>NOT(ISERROR(SEARCH("NC",AL22)))</formula>
    </cfRule>
  </conditionalFormatting>
  <conditionalFormatting sqref="R4:R7">
    <cfRule type="containsText" dxfId="11084" priority="5089" stopIfTrue="1" operator="containsText" text="NS">
      <formula>NOT(ISERROR(SEARCH("NS",R4:R7)))</formula>
    </cfRule>
  </conditionalFormatting>
  <conditionalFormatting sqref="R4:R7">
    <cfRule type="containsText" dxfId="11083" priority="5090" stopIfTrue="1" operator="containsText" text="DW">
      <formula>NOT(ISERROR(SEARCH("DW",R4:R7)))</formula>
    </cfRule>
  </conditionalFormatting>
  <conditionalFormatting sqref="R4:R7">
    <cfRule type="containsText" dxfId="11082" priority="5091" stopIfTrue="1" operator="containsText" text="NC">
      <formula>NOT(ISERROR(SEARCH("NC",R4:R7)))</formula>
    </cfRule>
  </conditionalFormatting>
  <conditionalFormatting sqref="R18:R21">
    <cfRule type="containsText" dxfId="11081" priority="5092" stopIfTrue="1" operator="containsText" text="NS">
      <formula>NOT(ISERROR(SEARCH("NS",R18:R21)))</formula>
    </cfRule>
  </conditionalFormatting>
  <conditionalFormatting sqref="R18:R21">
    <cfRule type="containsText" dxfId="11080" priority="5093" stopIfTrue="1" operator="containsText" text="DW">
      <formula>NOT(ISERROR(SEARCH("DW",R18:R21)))</formula>
    </cfRule>
  </conditionalFormatting>
  <conditionalFormatting sqref="R18:R21">
    <cfRule type="containsText" dxfId="11079" priority="5094" stopIfTrue="1" operator="containsText" text="NC">
      <formula>NOT(ISERROR(SEARCH("NC",R18:R21)))</formula>
    </cfRule>
  </conditionalFormatting>
  <conditionalFormatting sqref="R29:R43">
    <cfRule type="containsText" dxfId="11078" priority="5095" stopIfTrue="1" operator="containsText" text="NS">
      <formula>NOT(ISERROR(SEARCH("NS",R29:R43)))</formula>
    </cfRule>
  </conditionalFormatting>
  <conditionalFormatting sqref="R29:R43">
    <cfRule type="containsText" dxfId="11077" priority="5096" stopIfTrue="1" operator="containsText" text="DW">
      <formula>NOT(ISERROR(SEARCH("DW",R29:R43)))</formula>
    </cfRule>
  </conditionalFormatting>
  <conditionalFormatting sqref="R29:R43">
    <cfRule type="containsText" dxfId="11076" priority="5097" stopIfTrue="1" operator="containsText" text="NC">
      <formula>NOT(ISERROR(SEARCH("NC",R29:R43)))</formula>
    </cfRule>
  </conditionalFormatting>
  <conditionalFormatting sqref="R23:R27">
    <cfRule type="containsText" dxfId="11075" priority="5098" stopIfTrue="1" operator="containsText" text="NS">
      <formula>NOT(ISERROR(SEARCH("NS",R23:R27)))</formula>
    </cfRule>
  </conditionalFormatting>
  <conditionalFormatting sqref="R23:R27">
    <cfRule type="containsText" dxfId="11074" priority="5099" stopIfTrue="1" operator="containsText" text="DW">
      <formula>NOT(ISERROR(SEARCH("DW",R23:R27)))</formula>
    </cfRule>
  </conditionalFormatting>
  <conditionalFormatting sqref="R23:R27">
    <cfRule type="containsText" dxfId="11073" priority="5100" stopIfTrue="1" operator="containsText" text="NC">
      <formula>NOT(ISERROR(SEARCH("NC",R23:R27)))</formula>
    </cfRule>
  </conditionalFormatting>
  <conditionalFormatting sqref="R8">
    <cfRule type="containsText" dxfId="11072" priority="5101" stopIfTrue="1" operator="containsText" text="NS">
      <formula>NOT(ISERROR(SEARCH("NS",R8)))</formula>
    </cfRule>
  </conditionalFormatting>
  <conditionalFormatting sqref="R8">
    <cfRule type="containsText" dxfId="11071" priority="5102" stopIfTrue="1" operator="containsText" text="DW">
      <formula>NOT(ISERROR(SEARCH("DW",R8)))</formula>
    </cfRule>
  </conditionalFormatting>
  <conditionalFormatting sqref="R8">
    <cfRule type="containsText" dxfId="11070" priority="5103" stopIfTrue="1" operator="containsText" text="NC">
      <formula>NOT(ISERROR(SEARCH("NC",R8)))</formula>
    </cfRule>
  </conditionalFormatting>
  <conditionalFormatting sqref="R15:R17">
    <cfRule type="containsText" dxfId="11069" priority="5104" stopIfTrue="1" operator="containsText" text="NS">
      <formula>NOT(ISERROR(SEARCH("NS",R15:R17)))</formula>
    </cfRule>
  </conditionalFormatting>
  <conditionalFormatting sqref="R15:R17">
    <cfRule type="containsText" dxfId="11068" priority="5105" stopIfTrue="1" operator="containsText" text="DW">
      <formula>NOT(ISERROR(SEARCH("DW",R15:R17)))</formula>
    </cfRule>
  </conditionalFormatting>
  <conditionalFormatting sqref="R15:R17">
    <cfRule type="containsText" dxfId="11067" priority="5106" stopIfTrue="1" operator="containsText" text="NC">
      <formula>NOT(ISERROR(SEARCH("NC",R15:R17)))</formula>
    </cfRule>
  </conditionalFormatting>
  <conditionalFormatting sqref="R9:R10">
    <cfRule type="containsText" dxfId="11066" priority="5107" stopIfTrue="1" operator="containsText" text="NS">
      <formula>NOT(ISERROR(SEARCH("NS",R9:R10)))</formula>
    </cfRule>
  </conditionalFormatting>
  <conditionalFormatting sqref="R9:R10">
    <cfRule type="containsText" dxfId="11065" priority="5108" stopIfTrue="1" operator="containsText" text="DW">
      <formula>NOT(ISERROR(SEARCH("DW",R9:R10)))</formula>
    </cfRule>
  </conditionalFormatting>
  <conditionalFormatting sqref="R9:R10">
    <cfRule type="containsText" dxfId="11064" priority="5109" stopIfTrue="1" operator="containsText" text="NC">
      <formula>NOT(ISERROR(SEARCH("NC",R9:R10)))</formula>
    </cfRule>
  </conditionalFormatting>
  <conditionalFormatting sqref="R11:R12">
    <cfRule type="containsText" dxfId="11063" priority="5110" stopIfTrue="1" operator="containsText" text="NS">
      <formula>NOT(ISERROR(SEARCH("NS",R11:R12)))</formula>
    </cfRule>
  </conditionalFormatting>
  <conditionalFormatting sqref="R11:R12">
    <cfRule type="containsText" dxfId="11062" priority="5111" stopIfTrue="1" operator="containsText" text="DW">
      <formula>NOT(ISERROR(SEARCH("DW",R11:R12)))</formula>
    </cfRule>
  </conditionalFormatting>
  <conditionalFormatting sqref="R11:R12">
    <cfRule type="containsText" dxfId="11061" priority="5112" stopIfTrue="1" operator="containsText" text="NC">
      <formula>NOT(ISERROR(SEARCH("NC",R11:R12)))</formula>
    </cfRule>
  </conditionalFormatting>
  <conditionalFormatting sqref="R13:R14">
    <cfRule type="containsText" dxfId="11060" priority="5113" stopIfTrue="1" operator="containsText" text="NS">
      <formula>NOT(ISERROR(SEARCH("NS",R13:R14)))</formula>
    </cfRule>
  </conditionalFormatting>
  <conditionalFormatting sqref="R13:R14">
    <cfRule type="containsText" dxfId="11059" priority="5114" stopIfTrue="1" operator="containsText" text="DW">
      <formula>NOT(ISERROR(SEARCH("DW",R13:R14)))</formula>
    </cfRule>
  </conditionalFormatting>
  <conditionalFormatting sqref="R13:R14">
    <cfRule type="containsText" dxfId="11058" priority="5115" stopIfTrue="1" operator="containsText" text="NC">
      <formula>NOT(ISERROR(SEARCH("NC",R13:R14)))</formula>
    </cfRule>
  </conditionalFormatting>
  <conditionalFormatting sqref="R28">
    <cfRule type="containsText" dxfId="11057" priority="5116" stopIfTrue="1" operator="containsText" text="NS">
      <formula>NOT(ISERROR(SEARCH("NS",R28)))</formula>
    </cfRule>
  </conditionalFormatting>
  <conditionalFormatting sqref="R28">
    <cfRule type="containsText" dxfId="11056" priority="5117" stopIfTrue="1" operator="containsText" text="DW">
      <formula>NOT(ISERROR(SEARCH("DW",R28)))</formula>
    </cfRule>
  </conditionalFormatting>
  <conditionalFormatting sqref="R28">
    <cfRule type="containsText" dxfId="11055" priority="5118" stopIfTrue="1" operator="containsText" text="NC">
      <formula>NOT(ISERROR(SEARCH("NC",R28)))</formula>
    </cfRule>
  </conditionalFormatting>
  <conditionalFormatting sqref="R22">
    <cfRule type="containsText" dxfId="11054" priority="5119" stopIfTrue="1" operator="containsText" text="NS">
      <formula>NOT(ISERROR(SEARCH("NS",R22)))</formula>
    </cfRule>
  </conditionalFormatting>
  <conditionalFormatting sqref="R22">
    <cfRule type="containsText" dxfId="11053" priority="5120" stopIfTrue="1" operator="containsText" text="DW">
      <formula>NOT(ISERROR(SEARCH("DW",R22)))</formula>
    </cfRule>
  </conditionalFormatting>
  <conditionalFormatting sqref="R22">
    <cfRule type="containsText" dxfId="11052" priority="5121" stopIfTrue="1" operator="containsText" text="NC">
      <formula>NOT(ISERROR(SEARCH("NC",R22)))</formula>
    </cfRule>
  </conditionalFormatting>
  <conditionalFormatting sqref="AO4:AO7">
    <cfRule type="containsText" dxfId="11051" priority="5122" stopIfTrue="1" operator="containsText" text="NS">
      <formula>NOT(ISERROR(SEARCH("NS",AO4:AO7)))</formula>
    </cfRule>
  </conditionalFormatting>
  <conditionalFormatting sqref="AO4:AO7">
    <cfRule type="containsText" dxfId="11050" priority="5123" stopIfTrue="1" operator="containsText" text="DW">
      <formula>NOT(ISERROR(SEARCH("DW",AO4:AO7)))</formula>
    </cfRule>
  </conditionalFormatting>
  <conditionalFormatting sqref="AO4:AO7">
    <cfRule type="containsText" dxfId="11049" priority="5124" stopIfTrue="1" operator="containsText" text="NC">
      <formula>NOT(ISERROR(SEARCH("NC",AO4:AO7)))</formula>
    </cfRule>
  </conditionalFormatting>
  <conditionalFormatting sqref="AO18:AO21">
    <cfRule type="containsText" dxfId="11048" priority="5125" stopIfTrue="1" operator="containsText" text="NS">
      <formula>NOT(ISERROR(SEARCH("NS",AO18:AO21)))</formula>
    </cfRule>
  </conditionalFormatting>
  <conditionalFormatting sqref="AO18:AO21">
    <cfRule type="containsText" dxfId="11047" priority="5126" stopIfTrue="1" operator="containsText" text="DW">
      <formula>NOT(ISERROR(SEARCH("DW",AO18:AO21)))</formula>
    </cfRule>
  </conditionalFormatting>
  <conditionalFormatting sqref="AO18:AO21">
    <cfRule type="containsText" dxfId="11046" priority="5127" stopIfTrue="1" operator="containsText" text="NC">
      <formula>NOT(ISERROR(SEARCH("NC",AO18:AO21)))</formula>
    </cfRule>
  </conditionalFormatting>
  <conditionalFormatting sqref="AO29:AO43">
    <cfRule type="containsText" dxfId="11045" priority="5128" stopIfTrue="1" operator="containsText" text="NS">
      <formula>NOT(ISERROR(SEARCH("NS",AO29:AO43)))</formula>
    </cfRule>
  </conditionalFormatting>
  <conditionalFormatting sqref="AO29:AO43">
    <cfRule type="containsText" dxfId="11044" priority="5129" stopIfTrue="1" operator="containsText" text="DW">
      <formula>NOT(ISERROR(SEARCH("DW",AO29:AO43)))</formula>
    </cfRule>
  </conditionalFormatting>
  <conditionalFormatting sqref="AO29:AO43">
    <cfRule type="containsText" dxfId="11043" priority="5130" stopIfTrue="1" operator="containsText" text="NC">
      <formula>NOT(ISERROR(SEARCH("NC",AO29:AO43)))</formula>
    </cfRule>
  </conditionalFormatting>
  <conditionalFormatting sqref="AO23:AO27">
    <cfRule type="containsText" dxfId="11042" priority="5131" stopIfTrue="1" operator="containsText" text="NS">
      <formula>NOT(ISERROR(SEARCH("NS",AO23:AO27)))</formula>
    </cfRule>
  </conditionalFormatting>
  <conditionalFormatting sqref="AO23:AO27">
    <cfRule type="containsText" dxfId="11041" priority="5132" stopIfTrue="1" operator="containsText" text="DW">
      <formula>NOT(ISERROR(SEARCH("DW",AO23:AO27)))</formula>
    </cfRule>
  </conditionalFormatting>
  <conditionalFormatting sqref="AO23:AO27">
    <cfRule type="containsText" dxfId="11040" priority="5133" stopIfTrue="1" operator="containsText" text="NC">
      <formula>NOT(ISERROR(SEARCH("NC",AO23:AO27)))</formula>
    </cfRule>
  </conditionalFormatting>
  <conditionalFormatting sqref="AO8">
    <cfRule type="containsText" dxfId="11039" priority="5134" stopIfTrue="1" operator="containsText" text="NS">
      <formula>NOT(ISERROR(SEARCH("NS",AO8)))</formula>
    </cfRule>
  </conditionalFormatting>
  <conditionalFormatting sqref="AO8">
    <cfRule type="containsText" dxfId="11038" priority="5135" stopIfTrue="1" operator="containsText" text="DW">
      <formula>NOT(ISERROR(SEARCH("DW",AO8)))</formula>
    </cfRule>
  </conditionalFormatting>
  <conditionalFormatting sqref="AO8">
    <cfRule type="containsText" dxfId="11037" priority="5136" stopIfTrue="1" operator="containsText" text="NC">
      <formula>NOT(ISERROR(SEARCH("NC",AO8)))</formula>
    </cfRule>
  </conditionalFormatting>
  <conditionalFormatting sqref="AO15:AO17">
    <cfRule type="containsText" dxfId="11036" priority="5137" stopIfTrue="1" operator="containsText" text="NS">
      <formula>NOT(ISERROR(SEARCH("NS",AO15:AO17)))</formula>
    </cfRule>
  </conditionalFormatting>
  <conditionalFormatting sqref="AO15:AO17">
    <cfRule type="containsText" dxfId="11035" priority="5138" stopIfTrue="1" operator="containsText" text="DW">
      <formula>NOT(ISERROR(SEARCH("DW",AO15:AO17)))</formula>
    </cfRule>
  </conditionalFormatting>
  <conditionalFormatting sqref="AO15:AO17">
    <cfRule type="containsText" dxfId="11034" priority="5139" stopIfTrue="1" operator="containsText" text="NC">
      <formula>NOT(ISERROR(SEARCH("NC",AO15:AO17)))</formula>
    </cfRule>
  </conditionalFormatting>
  <conditionalFormatting sqref="AO9:AO10">
    <cfRule type="containsText" dxfId="11033" priority="5140" stopIfTrue="1" operator="containsText" text="NS">
      <formula>NOT(ISERROR(SEARCH("NS",AO9:AO10)))</formula>
    </cfRule>
  </conditionalFormatting>
  <conditionalFormatting sqref="AO9:AO10">
    <cfRule type="containsText" dxfId="11032" priority="5141" stopIfTrue="1" operator="containsText" text="DW">
      <formula>NOT(ISERROR(SEARCH("DW",AO9:AO10)))</formula>
    </cfRule>
  </conditionalFormatting>
  <conditionalFormatting sqref="AO9:AO10">
    <cfRule type="containsText" dxfId="11031" priority="5142" stopIfTrue="1" operator="containsText" text="NC">
      <formula>NOT(ISERROR(SEARCH("NC",AO9:AO10)))</formula>
    </cfRule>
  </conditionalFormatting>
  <conditionalFormatting sqref="AO11:AO12">
    <cfRule type="containsText" dxfId="11030" priority="5143" stopIfTrue="1" operator="containsText" text="NS">
      <formula>NOT(ISERROR(SEARCH("NS",AO11:AO12)))</formula>
    </cfRule>
  </conditionalFormatting>
  <conditionalFormatting sqref="AO11:AO12">
    <cfRule type="containsText" dxfId="11029" priority="5144" stopIfTrue="1" operator="containsText" text="DW">
      <formula>NOT(ISERROR(SEARCH("DW",AO11:AO12)))</formula>
    </cfRule>
  </conditionalFormatting>
  <conditionalFormatting sqref="AO11:AO12">
    <cfRule type="containsText" dxfId="11028" priority="5145" stopIfTrue="1" operator="containsText" text="NC">
      <formula>NOT(ISERROR(SEARCH("NC",AO11:AO12)))</formula>
    </cfRule>
  </conditionalFormatting>
  <conditionalFormatting sqref="AO13:AO14">
    <cfRule type="containsText" dxfId="11027" priority="5146" stopIfTrue="1" operator="containsText" text="NS">
      <formula>NOT(ISERROR(SEARCH("NS",AO13:AO14)))</formula>
    </cfRule>
  </conditionalFormatting>
  <conditionalFormatting sqref="AO13:AO14">
    <cfRule type="containsText" dxfId="11026" priority="5147" stopIfTrue="1" operator="containsText" text="DW">
      <formula>NOT(ISERROR(SEARCH("DW",AO13:AO14)))</formula>
    </cfRule>
  </conditionalFormatting>
  <conditionalFormatting sqref="AO13:AO14">
    <cfRule type="containsText" dxfId="11025" priority="5148" stopIfTrue="1" operator="containsText" text="NC">
      <formula>NOT(ISERROR(SEARCH("NC",AO13:AO14)))</formula>
    </cfRule>
  </conditionalFormatting>
  <conditionalFormatting sqref="AO28">
    <cfRule type="containsText" dxfId="11024" priority="5149" stopIfTrue="1" operator="containsText" text="NS">
      <formula>NOT(ISERROR(SEARCH("NS",AO28)))</formula>
    </cfRule>
  </conditionalFormatting>
  <conditionalFormatting sqref="AO28">
    <cfRule type="containsText" dxfId="11023" priority="5150" stopIfTrue="1" operator="containsText" text="DW">
      <formula>NOT(ISERROR(SEARCH("DW",AO28)))</formula>
    </cfRule>
  </conditionalFormatting>
  <conditionalFormatting sqref="AO28">
    <cfRule type="containsText" dxfId="11022" priority="5151" stopIfTrue="1" operator="containsText" text="NC">
      <formula>NOT(ISERROR(SEARCH("NC",AO28)))</formula>
    </cfRule>
  </conditionalFormatting>
  <conditionalFormatting sqref="AO22">
    <cfRule type="containsText" dxfId="11021" priority="5152" stopIfTrue="1" operator="containsText" text="NS">
      <formula>NOT(ISERROR(SEARCH("NS",AO22)))</formula>
    </cfRule>
  </conditionalFormatting>
  <conditionalFormatting sqref="AO22">
    <cfRule type="containsText" dxfId="11020" priority="5153" stopIfTrue="1" operator="containsText" text="DW">
      <formula>NOT(ISERROR(SEARCH("DW",AO22)))</formula>
    </cfRule>
  </conditionalFormatting>
  <conditionalFormatting sqref="AO22">
    <cfRule type="containsText" dxfId="11019" priority="5154" stopIfTrue="1" operator="containsText" text="NC">
      <formula>NOT(ISERROR(SEARCH("NC",AO22)))</formula>
    </cfRule>
  </conditionalFormatting>
  <conditionalFormatting sqref="T4:T7">
    <cfRule type="containsText" dxfId="11018" priority="5155" stopIfTrue="1" operator="containsText" text="NS">
      <formula>NOT(ISERROR(SEARCH("NS",T4:T7)))</formula>
    </cfRule>
  </conditionalFormatting>
  <conditionalFormatting sqref="T4:T7">
    <cfRule type="containsText" dxfId="11017" priority="5156" stopIfTrue="1" operator="containsText" text="DW">
      <formula>NOT(ISERROR(SEARCH("DW",T4:T7)))</formula>
    </cfRule>
  </conditionalFormatting>
  <conditionalFormatting sqref="T4:T7">
    <cfRule type="containsText" dxfId="11016" priority="5157" stopIfTrue="1" operator="containsText" text="NC">
      <formula>NOT(ISERROR(SEARCH("NC",T4:T7)))</formula>
    </cfRule>
  </conditionalFormatting>
  <conditionalFormatting sqref="T18:T21">
    <cfRule type="containsText" dxfId="11015" priority="5158" stopIfTrue="1" operator="containsText" text="NS">
      <formula>NOT(ISERROR(SEARCH("NS",T18:T21)))</formula>
    </cfRule>
  </conditionalFormatting>
  <conditionalFormatting sqref="T18:T21">
    <cfRule type="containsText" dxfId="11014" priority="5159" stopIfTrue="1" operator="containsText" text="DW">
      <formula>NOT(ISERROR(SEARCH("DW",T18:T21)))</formula>
    </cfRule>
  </conditionalFormatting>
  <conditionalFormatting sqref="T18:T21">
    <cfRule type="containsText" dxfId="11013" priority="5160" stopIfTrue="1" operator="containsText" text="NC">
      <formula>NOT(ISERROR(SEARCH("NC",T18:T21)))</formula>
    </cfRule>
  </conditionalFormatting>
  <conditionalFormatting sqref="T29:T43">
    <cfRule type="containsText" dxfId="11012" priority="5161" stopIfTrue="1" operator="containsText" text="NS">
      <formula>NOT(ISERROR(SEARCH("NS",T29:T43)))</formula>
    </cfRule>
  </conditionalFormatting>
  <conditionalFormatting sqref="T29:T43">
    <cfRule type="containsText" dxfId="11011" priority="5162" stopIfTrue="1" operator="containsText" text="DW">
      <formula>NOT(ISERROR(SEARCH("DW",T29:T43)))</formula>
    </cfRule>
  </conditionalFormatting>
  <conditionalFormatting sqref="T29:T43">
    <cfRule type="containsText" dxfId="11010" priority="5163" stopIfTrue="1" operator="containsText" text="NC">
      <formula>NOT(ISERROR(SEARCH("NC",T29:T43)))</formula>
    </cfRule>
  </conditionalFormatting>
  <conditionalFormatting sqref="T23:T27">
    <cfRule type="containsText" dxfId="11009" priority="5164" stopIfTrue="1" operator="containsText" text="NS">
      <formula>NOT(ISERROR(SEARCH("NS",T23:T27)))</formula>
    </cfRule>
  </conditionalFormatting>
  <conditionalFormatting sqref="T23:T27">
    <cfRule type="containsText" dxfId="11008" priority="5165" stopIfTrue="1" operator="containsText" text="DW">
      <formula>NOT(ISERROR(SEARCH("DW",T23:T27)))</formula>
    </cfRule>
  </conditionalFormatting>
  <conditionalFormatting sqref="T23:T27">
    <cfRule type="containsText" dxfId="11007" priority="5166" stopIfTrue="1" operator="containsText" text="NC">
      <formula>NOT(ISERROR(SEARCH("NC",T23:T27)))</formula>
    </cfRule>
  </conditionalFormatting>
  <conditionalFormatting sqref="T8">
    <cfRule type="containsText" dxfId="11006" priority="5167" stopIfTrue="1" operator="containsText" text="NS">
      <formula>NOT(ISERROR(SEARCH("NS",T8)))</formula>
    </cfRule>
  </conditionalFormatting>
  <conditionalFormatting sqref="T8">
    <cfRule type="containsText" dxfId="11005" priority="5168" stopIfTrue="1" operator="containsText" text="DW">
      <formula>NOT(ISERROR(SEARCH("DW",T8)))</formula>
    </cfRule>
  </conditionalFormatting>
  <conditionalFormatting sqref="T8">
    <cfRule type="containsText" dxfId="11004" priority="5169" stopIfTrue="1" operator="containsText" text="NC">
      <formula>NOT(ISERROR(SEARCH("NC",T8)))</formula>
    </cfRule>
  </conditionalFormatting>
  <conditionalFormatting sqref="T15:T17">
    <cfRule type="containsText" dxfId="11003" priority="5170" stopIfTrue="1" operator="containsText" text="NS">
      <formula>NOT(ISERROR(SEARCH("NS",T15:T17)))</formula>
    </cfRule>
  </conditionalFormatting>
  <conditionalFormatting sqref="T15:T17">
    <cfRule type="containsText" dxfId="11002" priority="5171" stopIfTrue="1" operator="containsText" text="DW">
      <formula>NOT(ISERROR(SEARCH("DW",T15:T17)))</formula>
    </cfRule>
  </conditionalFormatting>
  <conditionalFormatting sqref="T15:T17">
    <cfRule type="containsText" dxfId="11001" priority="5172" stopIfTrue="1" operator="containsText" text="NC">
      <formula>NOT(ISERROR(SEARCH("NC",T15:T17)))</formula>
    </cfRule>
  </conditionalFormatting>
  <conditionalFormatting sqref="T9:T10">
    <cfRule type="containsText" dxfId="11000" priority="5173" stopIfTrue="1" operator="containsText" text="NS">
      <formula>NOT(ISERROR(SEARCH("NS",T9:T10)))</formula>
    </cfRule>
  </conditionalFormatting>
  <conditionalFormatting sqref="T9:T10">
    <cfRule type="containsText" dxfId="10999" priority="5174" stopIfTrue="1" operator="containsText" text="DW">
      <formula>NOT(ISERROR(SEARCH("DW",T9:T10)))</formula>
    </cfRule>
  </conditionalFormatting>
  <conditionalFormatting sqref="T9:T10">
    <cfRule type="containsText" dxfId="10998" priority="5175" stopIfTrue="1" operator="containsText" text="NC">
      <formula>NOT(ISERROR(SEARCH("NC",T9:T10)))</formula>
    </cfRule>
  </conditionalFormatting>
  <conditionalFormatting sqref="T11:T12">
    <cfRule type="containsText" dxfId="10997" priority="5176" stopIfTrue="1" operator="containsText" text="NS">
      <formula>NOT(ISERROR(SEARCH("NS",T11:T12)))</formula>
    </cfRule>
  </conditionalFormatting>
  <conditionalFormatting sqref="T11:T12">
    <cfRule type="containsText" dxfId="10996" priority="5177" stopIfTrue="1" operator="containsText" text="DW">
      <formula>NOT(ISERROR(SEARCH("DW",T11:T12)))</formula>
    </cfRule>
  </conditionalFormatting>
  <conditionalFormatting sqref="T11:T12">
    <cfRule type="containsText" dxfId="10995" priority="5178" stopIfTrue="1" operator="containsText" text="NC">
      <formula>NOT(ISERROR(SEARCH("NC",T11:T12)))</formula>
    </cfRule>
  </conditionalFormatting>
  <conditionalFormatting sqref="T13:T14">
    <cfRule type="containsText" dxfId="10994" priority="5179" stopIfTrue="1" operator="containsText" text="NS">
      <formula>NOT(ISERROR(SEARCH("NS",T13:T14)))</formula>
    </cfRule>
  </conditionalFormatting>
  <conditionalFormatting sqref="T13:T14">
    <cfRule type="containsText" dxfId="10993" priority="5180" stopIfTrue="1" operator="containsText" text="DW">
      <formula>NOT(ISERROR(SEARCH("DW",T13:T14)))</formula>
    </cfRule>
  </conditionalFormatting>
  <conditionalFormatting sqref="T13:T14">
    <cfRule type="containsText" dxfId="10992" priority="5181" stopIfTrue="1" operator="containsText" text="NC">
      <formula>NOT(ISERROR(SEARCH("NC",T13:T14)))</formula>
    </cfRule>
  </conditionalFormatting>
  <conditionalFormatting sqref="T28">
    <cfRule type="containsText" dxfId="10991" priority="5182" stopIfTrue="1" operator="containsText" text="NS">
      <formula>NOT(ISERROR(SEARCH("NS",T28)))</formula>
    </cfRule>
  </conditionalFormatting>
  <conditionalFormatting sqref="T28">
    <cfRule type="containsText" dxfId="10990" priority="5183" stopIfTrue="1" operator="containsText" text="DW">
      <formula>NOT(ISERROR(SEARCH("DW",T28)))</formula>
    </cfRule>
  </conditionalFormatting>
  <conditionalFormatting sqref="T28">
    <cfRule type="containsText" dxfId="10989" priority="5184" stopIfTrue="1" operator="containsText" text="NC">
      <formula>NOT(ISERROR(SEARCH("NC",T28)))</formula>
    </cfRule>
  </conditionalFormatting>
  <conditionalFormatting sqref="T22">
    <cfRule type="containsText" dxfId="10988" priority="5185" stopIfTrue="1" operator="containsText" text="NS">
      <formula>NOT(ISERROR(SEARCH("NS",T22)))</formula>
    </cfRule>
  </conditionalFormatting>
  <conditionalFormatting sqref="T22">
    <cfRule type="containsText" dxfId="10987" priority="5186" stopIfTrue="1" operator="containsText" text="DW">
      <formula>NOT(ISERROR(SEARCH("DW",T22)))</formula>
    </cfRule>
  </conditionalFormatting>
  <conditionalFormatting sqref="T22">
    <cfRule type="containsText" dxfId="10986" priority="5187" stopIfTrue="1" operator="containsText" text="NC">
      <formula>NOT(ISERROR(SEARCH("NC",T22)))</formula>
    </cfRule>
  </conditionalFormatting>
  <conditionalFormatting sqref="L4:L7">
    <cfRule type="containsText" dxfId="10985" priority="5188" stopIfTrue="1" operator="containsText" text="NS">
      <formula>NOT(ISERROR(SEARCH("NS",L4:L7)))</formula>
    </cfRule>
  </conditionalFormatting>
  <conditionalFormatting sqref="L4:L7">
    <cfRule type="containsText" dxfId="10984" priority="5189" stopIfTrue="1" operator="containsText" text="DW">
      <formula>NOT(ISERROR(SEARCH("DW",L4:L7)))</formula>
    </cfRule>
  </conditionalFormatting>
  <conditionalFormatting sqref="L4:L7">
    <cfRule type="containsText" dxfId="10983" priority="5190" stopIfTrue="1" operator="containsText" text="NC">
      <formula>NOT(ISERROR(SEARCH("NC",L4:L7)))</formula>
    </cfRule>
  </conditionalFormatting>
  <conditionalFormatting sqref="L18:L21">
    <cfRule type="containsText" dxfId="10982" priority="5191" stopIfTrue="1" operator="containsText" text="NS">
      <formula>NOT(ISERROR(SEARCH("NS",L18:L21)))</formula>
    </cfRule>
  </conditionalFormatting>
  <conditionalFormatting sqref="L18:L21">
    <cfRule type="containsText" dxfId="10981" priority="5192" stopIfTrue="1" operator="containsText" text="DW">
      <formula>NOT(ISERROR(SEARCH("DW",L18:L21)))</formula>
    </cfRule>
  </conditionalFormatting>
  <conditionalFormatting sqref="L18:L21">
    <cfRule type="containsText" dxfId="10980" priority="5193" stopIfTrue="1" operator="containsText" text="NC">
      <formula>NOT(ISERROR(SEARCH("NC",L18:L21)))</formula>
    </cfRule>
  </conditionalFormatting>
  <conditionalFormatting sqref="L29:L43">
    <cfRule type="containsText" dxfId="10979" priority="5194" stopIfTrue="1" operator="containsText" text="NS">
      <formula>NOT(ISERROR(SEARCH("NS",L29:L43)))</formula>
    </cfRule>
  </conditionalFormatting>
  <conditionalFormatting sqref="L29:L43">
    <cfRule type="containsText" dxfId="10978" priority="5195" stopIfTrue="1" operator="containsText" text="DW">
      <formula>NOT(ISERROR(SEARCH("DW",L29:L43)))</formula>
    </cfRule>
  </conditionalFormatting>
  <conditionalFormatting sqref="L29:L43">
    <cfRule type="containsText" dxfId="10977" priority="5196" stopIfTrue="1" operator="containsText" text="NC">
      <formula>NOT(ISERROR(SEARCH("NC",L29:L43)))</formula>
    </cfRule>
  </conditionalFormatting>
  <conditionalFormatting sqref="L23:L27">
    <cfRule type="containsText" dxfId="10976" priority="5197" stopIfTrue="1" operator="containsText" text="NS">
      <formula>NOT(ISERROR(SEARCH("NS",L23:L27)))</formula>
    </cfRule>
  </conditionalFormatting>
  <conditionalFormatting sqref="L23:L27">
    <cfRule type="containsText" dxfId="10975" priority="5198" stopIfTrue="1" operator="containsText" text="DW">
      <formula>NOT(ISERROR(SEARCH("DW",L23:L27)))</formula>
    </cfRule>
  </conditionalFormatting>
  <conditionalFormatting sqref="L23:L27">
    <cfRule type="containsText" dxfId="10974" priority="5199" stopIfTrue="1" operator="containsText" text="NC">
      <formula>NOT(ISERROR(SEARCH("NC",L23:L27)))</formula>
    </cfRule>
  </conditionalFormatting>
  <conditionalFormatting sqref="L8">
    <cfRule type="containsText" dxfId="10973" priority="5200" stopIfTrue="1" operator="containsText" text="NS">
      <formula>NOT(ISERROR(SEARCH("NS",L8)))</formula>
    </cfRule>
  </conditionalFormatting>
  <conditionalFormatting sqref="L8">
    <cfRule type="containsText" dxfId="10972" priority="5201" stopIfTrue="1" operator="containsText" text="DW">
      <formula>NOT(ISERROR(SEARCH("DW",L8)))</formula>
    </cfRule>
  </conditionalFormatting>
  <conditionalFormatting sqref="L8">
    <cfRule type="containsText" dxfId="10971" priority="5202" stopIfTrue="1" operator="containsText" text="NC">
      <formula>NOT(ISERROR(SEARCH("NC",L8)))</formula>
    </cfRule>
  </conditionalFormatting>
  <conditionalFormatting sqref="L15:L17">
    <cfRule type="containsText" dxfId="10970" priority="5203" stopIfTrue="1" operator="containsText" text="NS">
      <formula>NOT(ISERROR(SEARCH("NS",L15:L17)))</formula>
    </cfRule>
  </conditionalFormatting>
  <conditionalFormatting sqref="L15:L17">
    <cfRule type="containsText" dxfId="10969" priority="5204" stopIfTrue="1" operator="containsText" text="DW">
      <formula>NOT(ISERROR(SEARCH("DW",L15:L17)))</formula>
    </cfRule>
  </conditionalFormatting>
  <conditionalFormatting sqref="L15:L17">
    <cfRule type="containsText" dxfId="10968" priority="5205" stopIfTrue="1" operator="containsText" text="NC">
      <formula>NOT(ISERROR(SEARCH("NC",L15:L17)))</formula>
    </cfRule>
  </conditionalFormatting>
  <conditionalFormatting sqref="L9:L10">
    <cfRule type="containsText" dxfId="10967" priority="5206" stopIfTrue="1" operator="containsText" text="NS">
      <formula>NOT(ISERROR(SEARCH("NS",L9:L10)))</formula>
    </cfRule>
  </conditionalFormatting>
  <conditionalFormatting sqref="L9:L10">
    <cfRule type="containsText" dxfId="10966" priority="5207" stopIfTrue="1" operator="containsText" text="DW">
      <formula>NOT(ISERROR(SEARCH("DW",L9:L10)))</formula>
    </cfRule>
  </conditionalFormatting>
  <conditionalFormatting sqref="L9:L10">
    <cfRule type="containsText" dxfId="10965" priority="5208" stopIfTrue="1" operator="containsText" text="NC">
      <formula>NOT(ISERROR(SEARCH("NC",L9:L10)))</formula>
    </cfRule>
  </conditionalFormatting>
  <conditionalFormatting sqref="L11:L12">
    <cfRule type="containsText" dxfId="10964" priority="5209" stopIfTrue="1" operator="containsText" text="NS">
      <formula>NOT(ISERROR(SEARCH("NS",L11:L12)))</formula>
    </cfRule>
  </conditionalFormatting>
  <conditionalFormatting sqref="L11:L12">
    <cfRule type="containsText" dxfId="10963" priority="5210" stopIfTrue="1" operator="containsText" text="DW">
      <formula>NOT(ISERROR(SEARCH("DW",L11:L12)))</formula>
    </cfRule>
  </conditionalFormatting>
  <conditionalFormatting sqref="L11:L12">
    <cfRule type="containsText" dxfId="10962" priority="5211" stopIfTrue="1" operator="containsText" text="NC">
      <formula>NOT(ISERROR(SEARCH("NC",L11:L12)))</formula>
    </cfRule>
  </conditionalFormatting>
  <conditionalFormatting sqref="L13:L14">
    <cfRule type="containsText" dxfId="10961" priority="5212" stopIfTrue="1" operator="containsText" text="NS">
      <formula>NOT(ISERROR(SEARCH("NS",L13:L14)))</formula>
    </cfRule>
  </conditionalFormatting>
  <conditionalFormatting sqref="L13:L14">
    <cfRule type="containsText" dxfId="10960" priority="5213" stopIfTrue="1" operator="containsText" text="DW">
      <formula>NOT(ISERROR(SEARCH("DW",L13:L14)))</formula>
    </cfRule>
  </conditionalFormatting>
  <conditionalFormatting sqref="L13:L14">
    <cfRule type="containsText" dxfId="10959" priority="5214" stopIfTrue="1" operator="containsText" text="NC">
      <formula>NOT(ISERROR(SEARCH("NC",L13:L14)))</formula>
    </cfRule>
  </conditionalFormatting>
  <conditionalFormatting sqref="L28">
    <cfRule type="containsText" dxfId="10958" priority="5215" stopIfTrue="1" operator="containsText" text="NS">
      <formula>NOT(ISERROR(SEARCH("NS",L28)))</formula>
    </cfRule>
  </conditionalFormatting>
  <conditionalFormatting sqref="L28">
    <cfRule type="containsText" dxfId="10957" priority="5216" stopIfTrue="1" operator="containsText" text="DW">
      <formula>NOT(ISERROR(SEARCH("DW",L28)))</formula>
    </cfRule>
  </conditionalFormatting>
  <conditionalFormatting sqref="L28">
    <cfRule type="containsText" dxfId="10956" priority="5217" stopIfTrue="1" operator="containsText" text="NC">
      <formula>NOT(ISERROR(SEARCH("NC",L28)))</formula>
    </cfRule>
  </conditionalFormatting>
  <conditionalFormatting sqref="L22">
    <cfRule type="containsText" dxfId="10955" priority="5218" stopIfTrue="1" operator="containsText" text="NS">
      <formula>NOT(ISERROR(SEARCH("NS",L22)))</formula>
    </cfRule>
  </conditionalFormatting>
  <conditionalFormatting sqref="L22">
    <cfRule type="containsText" dxfId="10954" priority="5219" stopIfTrue="1" operator="containsText" text="DW">
      <formula>NOT(ISERROR(SEARCH("DW",L22)))</formula>
    </cfRule>
  </conditionalFormatting>
  <conditionalFormatting sqref="L22">
    <cfRule type="containsText" dxfId="10953" priority="5220" stopIfTrue="1" operator="containsText" text="NC">
      <formula>NOT(ISERROR(SEARCH("NC",L22)))</formula>
    </cfRule>
  </conditionalFormatting>
  <conditionalFormatting sqref="AE4:AE7">
    <cfRule type="containsText" dxfId="10952" priority="5221" stopIfTrue="1" operator="containsText" text="NS">
      <formula>NOT(ISERROR(SEARCH("NS",AE4:AE7)))</formula>
    </cfRule>
  </conditionalFormatting>
  <conditionalFormatting sqref="AE4:AE7">
    <cfRule type="containsText" dxfId="10951" priority="5222" stopIfTrue="1" operator="containsText" text="DW">
      <formula>NOT(ISERROR(SEARCH("DW",AE4:AE7)))</formula>
    </cfRule>
  </conditionalFormatting>
  <conditionalFormatting sqref="AE4:AE7">
    <cfRule type="containsText" dxfId="10950" priority="5223" stopIfTrue="1" operator="containsText" text="NC">
      <formula>NOT(ISERROR(SEARCH("NC",AE4:AE7)))</formula>
    </cfRule>
  </conditionalFormatting>
  <conditionalFormatting sqref="AE18:AE21">
    <cfRule type="containsText" dxfId="10949" priority="5224" stopIfTrue="1" operator="containsText" text="NS">
      <formula>NOT(ISERROR(SEARCH("NS",AE18:AE21)))</formula>
    </cfRule>
  </conditionalFormatting>
  <conditionalFormatting sqref="AE18:AE21">
    <cfRule type="containsText" dxfId="10948" priority="5225" stopIfTrue="1" operator="containsText" text="DW">
      <formula>NOT(ISERROR(SEARCH("DW",AE18:AE21)))</formula>
    </cfRule>
  </conditionalFormatting>
  <conditionalFormatting sqref="AE18:AE21">
    <cfRule type="containsText" dxfId="10947" priority="5226" stopIfTrue="1" operator="containsText" text="NC">
      <formula>NOT(ISERROR(SEARCH("NC",AE18:AE21)))</formula>
    </cfRule>
  </conditionalFormatting>
  <conditionalFormatting sqref="AE29:AE43">
    <cfRule type="containsText" dxfId="10946" priority="5227" stopIfTrue="1" operator="containsText" text="NS">
      <formula>NOT(ISERROR(SEARCH("NS",AE29:AE43)))</formula>
    </cfRule>
  </conditionalFormatting>
  <conditionalFormatting sqref="AE29:AE43">
    <cfRule type="containsText" dxfId="10945" priority="5228" stopIfTrue="1" operator="containsText" text="DW">
      <formula>NOT(ISERROR(SEARCH("DW",AE29:AE43)))</formula>
    </cfRule>
  </conditionalFormatting>
  <conditionalFormatting sqref="AE29:AE43">
    <cfRule type="containsText" dxfId="10944" priority="5229" stopIfTrue="1" operator="containsText" text="NC">
      <formula>NOT(ISERROR(SEARCH("NC",AE29:AE43)))</formula>
    </cfRule>
  </conditionalFormatting>
  <conditionalFormatting sqref="AE23:AE27">
    <cfRule type="containsText" dxfId="10943" priority="5230" stopIfTrue="1" operator="containsText" text="NS">
      <formula>NOT(ISERROR(SEARCH("NS",AE23:AE27)))</formula>
    </cfRule>
  </conditionalFormatting>
  <conditionalFormatting sqref="AE23:AE27">
    <cfRule type="containsText" dxfId="10942" priority="5231" stopIfTrue="1" operator="containsText" text="DW">
      <formula>NOT(ISERROR(SEARCH("DW",AE23:AE27)))</formula>
    </cfRule>
  </conditionalFormatting>
  <conditionalFormatting sqref="AE23:AE27">
    <cfRule type="containsText" dxfId="10941" priority="5232" stopIfTrue="1" operator="containsText" text="NC">
      <formula>NOT(ISERROR(SEARCH("NC",AE23:AE27)))</formula>
    </cfRule>
  </conditionalFormatting>
  <conditionalFormatting sqref="AE8">
    <cfRule type="containsText" dxfId="10940" priority="5233" stopIfTrue="1" operator="containsText" text="NS">
      <formula>NOT(ISERROR(SEARCH("NS",AE8)))</formula>
    </cfRule>
  </conditionalFormatting>
  <conditionalFormatting sqref="AE8">
    <cfRule type="containsText" dxfId="10939" priority="5234" stopIfTrue="1" operator="containsText" text="DW">
      <formula>NOT(ISERROR(SEARCH("DW",AE8)))</formula>
    </cfRule>
  </conditionalFormatting>
  <conditionalFormatting sqref="AE8">
    <cfRule type="containsText" dxfId="10938" priority="5235" stopIfTrue="1" operator="containsText" text="NC">
      <formula>NOT(ISERROR(SEARCH("NC",AE8)))</formula>
    </cfRule>
  </conditionalFormatting>
  <conditionalFormatting sqref="AE15:AE17">
    <cfRule type="containsText" dxfId="10937" priority="5236" stopIfTrue="1" operator="containsText" text="NS">
      <formula>NOT(ISERROR(SEARCH("NS",AE15:AE17)))</formula>
    </cfRule>
  </conditionalFormatting>
  <conditionalFormatting sqref="AE15:AE17">
    <cfRule type="containsText" dxfId="10936" priority="5237" stopIfTrue="1" operator="containsText" text="DW">
      <formula>NOT(ISERROR(SEARCH("DW",AE15:AE17)))</formula>
    </cfRule>
  </conditionalFormatting>
  <conditionalFormatting sqref="AE15:AE17">
    <cfRule type="containsText" dxfId="10935" priority="5238" stopIfTrue="1" operator="containsText" text="NC">
      <formula>NOT(ISERROR(SEARCH("NC",AE15:AE17)))</formula>
    </cfRule>
  </conditionalFormatting>
  <conditionalFormatting sqref="AE9:AE10">
    <cfRule type="containsText" dxfId="10934" priority="5239" stopIfTrue="1" operator="containsText" text="NS">
      <formula>NOT(ISERROR(SEARCH("NS",AE9:AE10)))</formula>
    </cfRule>
  </conditionalFormatting>
  <conditionalFormatting sqref="AE9:AE10">
    <cfRule type="containsText" dxfId="10933" priority="5240" stopIfTrue="1" operator="containsText" text="DW">
      <formula>NOT(ISERROR(SEARCH("DW",AE9:AE10)))</formula>
    </cfRule>
  </conditionalFormatting>
  <conditionalFormatting sqref="AE9:AE10">
    <cfRule type="containsText" dxfId="10932" priority="5241" stopIfTrue="1" operator="containsText" text="NC">
      <formula>NOT(ISERROR(SEARCH("NC",AE9:AE10)))</formula>
    </cfRule>
  </conditionalFormatting>
  <conditionalFormatting sqref="AE11:AE12">
    <cfRule type="containsText" dxfId="10931" priority="5242" stopIfTrue="1" operator="containsText" text="NS">
      <formula>NOT(ISERROR(SEARCH("NS",AE11:AE12)))</formula>
    </cfRule>
  </conditionalFormatting>
  <conditionalFormatting sqref="AE11:AE12">
    <cfRule type="containsText" dxfId="10930" priority="5243" stopIfTrue="1" operator="containsText" text="DW">
      <formula>NOT(ISERROR(SEARCH("DW",AE11:AE12)))</formula>
    </cfRule>
  </conditionalFormatting>
  <conditionalFormatting sqref="AE11:AE12">
    <cfRule type="containsText" dxfId="10929" priority="5244" stopIfTrue="1" operator="containsText" text="NC">
      <formula>NOT(ISERROR(SEARCH("NC",AE11:AE12)))</formula>
    </cfRule>
  </conditionalFormatting>
  <conditionalFormatting sqref="AE13:AE14">
    <cfRule type="containsText" dxfId="10928" priority="5245" stopIfTrue="1" operator="containsText" text="NS">
      <formula>NOT(ISERROR(SEARCH("NS",AE13:AE14)))</formula>
    </cfRule>
  </conditionalFormatting>
  <conditionalFormatting sqref="AE13:AE14">
    <cfRule type="containsText" dxfId="10927" priority="5246" stopIfTrue="1" operator="containsText" text="DW">
      <formula>NOT(ISERROR(SEARCH("DW",AE13:AE14)))</formula>
    </cfRule>
  </conditionalFormatting>
  <conditionalFormatting sqref="AE13:AE14">
    <cfRule type="containsText" dxfId="10926" priority="5247" stopIfTrue="1" operator="containsText" text="NC">
      <formula>NOT(ISERROR(SEARCH("NC",AE13:AE14)))</formula>
    </cfRule>
  </conditionalFormatting>
  <conditionalFormatting sqref="AE28">
    <cfRule type="containsText" dxfId="10925" priority="5248" stopIfTrue="1" operator="containsText" text="NS">
      <formula>NOT(ISERROR(SEARCH("NS",AE28)))</formula>
    </cfRule>
  </conditionalFormatting>
  <conditionalFormatting sqref="AE28">
    <cfRule type="containsText" dxfId="10924" priority="5249" stopIfTrue="1" operator="containsText" text="DW">
      <formula>NOT(ISERROR(SEARCH("DW",AE28)))</formula>
    </cfRule>
  </conditionalFormatting>
  <conditionalFormatting sqref="AE28">
    <cfRule type="containsText" dxfId="10923" priority="5250" stopIfTrue="1" operator="containsText" text="NC">
      <formula>NOT(ISERROR(SEARCH("NC",AE28)))</formula>
    </cfRule>
  </conditionalFormatting>
  <conditionalFormatting sqref="AE22">
    <cfRule type="containsText" dxfId="10922" priority="5251" stopIfTrue="1" operator="containsText" text="NS">
      <formula>NOT(ISERROR(SEARCH("NS",AE22)))</formula>
    </cfRule>
  </conditionalFormatting>
  <conditionalFormatting sqref="AE22">
    <cfRule type="containsText" dxfId="10921" priority="5252" stopIfTrue="1" operator="containsText" text="DW">
      <formula>NOT(ISERROR(SEARCH("DW",AE22)))</formula>
    </cfRule>
  </conditionalFormatting>
  <conditionalFormatting sqref="AE22">
    <cfRule type="containsText" dxfId="10920" priority="5253" stopIfTrue="1" operator="containsText" text="NC">
      <formula>NOT(ISERROR(SEARCH("NC",AE22)))</formula>
    </cfRule>
  </conditionalFormatting>
  <conditionalFormatting sqref="AN4:AN7">
    <cfRule type="containsText" dxfId="10919" priority="5254" stopIfTrue="1" operator="containsText" text="NS">
      <formula>NOT(ISERROR(SEARCH("NS",AN4:AN7)))</formula>
    </cfRule>
  </conditionalFormatting>
  <conditionalFormatting sqref="AN4:AN7">
    <cfRule type="containsText" dxfId="10918" priority="5255" stopIfTrue="1" operator="containsText" text="DW">
      <formula>NOT(ISERROR(SEARCH("DW",AN4:AN7)))</formula>
    </cfRule>
  </conditionalFormatting>
  <conditionalFormatting sqref="AN4:AN7">
    <cfRule type="containsText" dxfId="10917" priority="5256" stopIfTrue="1" operator="containsText" text="NC">
      <formula>NOT(ISERROR(SEARCH("NC",AN4:AN7)))</formula>
    </cfRule>
  </conditionalFormatting>
  <conditionalFormatting sqref="AN18:AN21">
    <cfRule type="containsText" dxfId="10916" priority="5257" stopIfTrue="1" operator="containsText" text="NS">
      <formula>NOT(ISERROR(SEARCH("NS",AN18:AN21)))</formula>
    </cfRule>
  </conditionalFormatting>
  <conditionalFormatting sqref="AN18:AN21">
    <cfRule type="containsText" dxfId="10915" priority="5258" stopIfTrue="1" operator="containsText" text="DW">
      <formula>NOT(ISERROR(SEARCH("DW",AN18:AN21)))</formula>
    </cfRule>
  </conditionalFormatting>
  <conditionalFormatting sqref="AN18:AN21">
    <cfRule type="containsText" dxfId="10914" priority="5259" stopIfTrue="1" operator="containsText" text="NC">
      <formula>NOT(ISERROR(SEARCH("NC",AN18:AN21)))</formula>
    </cfRule>
  </conditionalFormatting>
  <conditionalFormatting sqref="AN29:AN43">
    <cfRule type="containsText" dxfId="10913" priority="5260" stopIfTrue="1" operator="containsText" text="NS">
      <formula>NOT(ISERROR(SEARCH("NS",AN29:AN43)))</formula>
    </cfRule>
  </conditionalFormatting>
  <conditionalFormatting sqref="AN29:AN43">
    <cfRule type="containsText" dxfId="10912" priority="5261" stopIfTrue="1" operator="containsText" text="DW">
      <formula>NOT(ISERROR(SEARCH("DW",AN29:AN43)))</formula>
    </cfRule>
  </conditionalFormatting>
  <conditionalFormatting sqref="AN29:AN43">
    <cfRule type="containsText" dxfId="10911" priority="5262" stopIfTrue="1" operator="containsText" text="NC">
      <formula>NOT(ISERROR(SEARCH("NC",AN29:AN43)))</formula>
    </cfRule>
  </conditionalFormatting>
  <conditionalFormatting sqref="AN23:AN27">
    <cfRule type="containsText" dxfId="10910" priority="5263" stopIfTrue="1" operator="containsText" text="NS">
      <formula>NOT(ISERROR(SEARCH("NS",AN23:AN27)))</formula>
    </cfRule>
  </conditionalFormatting>
  <conditionalFormatting sqref="AN23:AN27">
    <cfRule type="containsText" dxfId="10909" priority="5264" stopIfTrue="1" operator="containsText" text="DW">
      <formula>NOT(ISERROR(SEARCH("DW",AN23:AN27)))</formula>
    </cfRule>
  </conditionalFormatting>
  <conditionalFormatting sqref="AN23:AN27">
    <cfRule type="containsText" dxfId="10908" priority="5265" stopIfTrue="1" operator="containsText" text="NC">
      <formula>NOT(ISERROR(SEARCH("NC",AN23:AN27)))</formula>
    </cfRule>
  </conditionalFormatting>
  <conditionalFormatting sqref="AN8">
    <cfRule type="containsText" dxfId="10907" priority="5266" stopIfTrue="1" operator="containsText" text="NS">
      <formula>NOT(ISERROR(SEARCH("NS",AN8)))</formula>
    </cfRule>
  </conditionalFormatting>
  <conditionalFormatting sqref="AN8">
    <cfRule type="containsText" dxfId="10906" priority="5267" stopIfTrue="1" operator="containsText" text="DW">
      <formula>NOT(ISERROR(SEARCH("DW",AN8)))</formula>
    </cfRule>
  </conditionalFormatting>
  <conditionalFormatting sqref="AN8">
    <cfRule type="containsText" dxfId="10905" priority="5268" stopIfTrue="1" operator="containsText" text="NC">
      <formula>NOT(ISERROR(SEARCH("NC",AN8)))</formula>
    </cfRule>
  </conditionalFormatting>
  <conditionalFormatting sqref="AN15:AN17">
    <cfRule type="containsText" dxfId="10904" priority="5269" stopIfTrue="1" operator="containsText" text="NS">
      <formula>NOT(ISERROR(SEARCH("NS",AN15:AN17)))</formula>
    </cfRule>
  </conditionalFormatting>
  <conditionalFormatting sqref="AN15:AN17">
    <cfRule type="containsText" dxfId="10903" priority="5270" stopIfTrue="1" operator="containsText" text="DW">
      <formula>NOT(ISERROR(SEARCH("DW",AN15:AN17)))</formula>
    </cfRule>
  </conditionalFormatting>
  <conditionalFormatting sqref="AN15:AN17">
    <cfRule type="containsText" dxfId="10902" priority="5271" stopIfTrue="1" operator="containsText" text="NC">
      <formula>NOT(ISERROR(SEARCH("NC",AN15:AN17)))</formula>
    </cfRule>
  </conditionalFormatting>
  <conditionalFormatting sqref="AN9:AN10">
    <cfRule type="containsText" dxfId="10901" priority="5272" stopIfTrue="1" operator="containsText" text="NS">
      <formula>NOT(ISERROR(SEARCH("NS",AN9:AN10)))</formula>
    </cfRule>
  </conditionalFormatting>
  <conditionalFormatting sqref="AN9:AN10">
    <cfRule type="containsText" dxfId="10900" priority="5273" stopIfTrue="1" operator="containsText" text="DW">
      <formula>NOT(ISERROR(SEARCH("DW",AN9:AN10)))</formula>
    </cfRule>
  </conditionalFormatting>
  <conditionalFormatting sqref="AN9:AN10">
    <cfRule type="containsText" dxfId="10899" priority="5274" stopIfTrue="1" operator="containsText" text="NC">
      <formula>NOT(ISERROR(SEARCH("NC",AN9:AN10)))</formula>
    </cfRule>
  </conditionalFormatting>
  <conditionalFormatting sqref="AN11:AN12">
    <cfRule type="containsText" dxfId="10898" priority="5275" stopIfTrue="1" operator="containsText" text="NS">
      <formula>NOT(ISERROR(SEARCH("NS",AN11:AN12)))</formula>
    </cfRule>
  </conditionalFormatting>
  <conditionalFormatting sqref="AN11:AN12">
    <cfRule type="containsText" dxfId="10897" priority="5276" stopIfTrue="1" operator="containsText" text="DW">
      <formula>NOT(ISERROR(SEARCH("DW",AN11:AN12)))</formula>
    </cfRule>
  </conditionalFormatting>
  <conditionalFormatting sqref="AN11:AN12">
    <cfRule type="containsText" dxfId="10896" priority="5277" stopIfTrue="1" operator="containsText" text="NC">
      <formula>NOT(ISERROR(SEARCH("NC",AN11:AN12)))</formula>
    </cfRule>
  </conditionalFormatting>
  <conditionalFormatting sqref="AN13:AN14">
    <cfRule type="containsText" dxfId="10895" priority="5278" stopIfTrue="1" operator="containsText" text="NS">
      <formula>NOT(ISERROR(SEARCH("NS",AN13:AN14)))</formula>
    </cfRule>
  </conditionalFormatting>
  <conditionalFormatting sqref="AN13:AN14">
    <cfRule type="containsText" dxfId="10894" priority="5279" stopIfTrue="1" operator="containsText" text="DW">
      <formula>NOT(ISERROR(SEARCH("DW",AN13:AN14)))</formula>
    </cfRule>
  </conditionalFormatting>
  <conditionalFormatting sqref="AN13:AN14">
    <cfRule type="containsText" dxfId="10893" priority="5280" stopIfTrue="1" operator="containsText" text="NC">
      <formula>NOT(ISERROR(SEARCH("NC",AN13:AN14)))</formula>
    </cfRule>
  </conditionalFormatting>
  <conditionalFormatting sqref="AN28">
    <cfRule type="containsText" dxfId="10892" priority="5281" stopIfTrue="1" operator="containsText" text="NS">
      <formula>NOT(ISERROR(SEARCH("NS",AN28)))</formula>
    </cfRule>
  </conditionalFormatting>
  <conditionalFormatting sqref="AN28">
    <cfRule type="containsText" dxfId="10891" priority="5282" stopIfTrue="1" operator="containsText" text="DW">
      <formula>NOT(ISERROR(SEARCH("DW",AN28)))</formula>
    </cfRule>
  </conditionalFormatting>
  <conditionalFormatting sqref="AN28">
    <cfRule type="containsText" dxfId="10890" priority="5283" stopIfTrue="1" operator="containsText" text="NC">
      <formula>NOT(ISERROR(SEARCH("NC",AN28)))</formula>
    </cfRule>
  </conditionalFormatting>
  <conditionalFormatting sqref="AN22">
    <cfRule type="containsText" dxfId="10889" priority="5284" stopIfTrue="1" operator="containsText" text="NS">
      <formula>NOT(ISERROR(SEARCH("NS",AN22)))</formula>
    </cfRule>
  </conditionalFormatting>
  <conditionalFormatting sqref="AN22">
    <cfRule type="containsText" dxfId="10888" priority="5285" stopIfTrue="1" operator="containsText" text="DW">
      <formula>NOT(ISERROR(SEARCH("DW",AN22)))</formula>
    </cfRule>
  </conditionalFormatting>
  <conditionalFormatting sqref="AN22">
    <cfRule type="containsText" dxfId="10887" priority="5286" stopIfTrue="1" operator="containsText" text="NC">
      <formula>NOT(ISERROR(SEARCH("NC",AN22)))</formula>
    </cfRule>
  </conditionalFormatting>
  <conditionalFormatting sqref="AH4:AH7">
    <cfRule type="containsText" dxfId="10886" priority="5287" stopIfTrue="1" operator="containsText" text="NS">
      <formula>NOT(ISERROR(SEARCH("NS",AH4:AH7)))</formula>
    </cfRule>
  </conditionalFormatting>
  <conditionalFormatting sqref="AH4:AH7">
    <cfRule type="containsText" dxfId="10885" priority="5288" stopIfTrue="1" operator="containsText" text="DW">
      <formula>NOT(ISERROR(SEARCH("DW",AH4:AH7)))</formula>
    </cfRule>
  </conditionalFormatting>
  <conditionalFormatting sqref="AH4:AH7">
    <cfRule type="containsText" dxfId="10884" priority="5289" stopIfTrue="1" operator="containsText" text="NC">
      <formula>NOT(ISERROR(SEARCH("NC",AH4:AH7)))</formula>
    </cfRule>
  </conditionalFormatting>
  <conditionalFormatting sqref="AH18:AH21">
    <cfRule type="containsText" dxfId="10883" priority="5290" stopIfTrue="1" operator="containsText" text="NS">
      <formula>NOT(ISERROR(SEARCH("NS",AH18:AH21)))</formula>
    </cfRule>
  </conditionalFormatting>
  <conditionalFormatting sqref="AH18:AH21">
    <cfRule type="containsText" dxfId="10882" priority="5291" stopIfTrue="1" operator="containsText" text="DW">
      <formula>NOT(ISERROR(SEARCH("DW",AH18:AH21)))</formula>
    </cfRule>
  </conditionalFormatting>
  <conditionalFormatting sqref="AH18:AH21">
    <cfRule type="containsText" dxfId="10881" priority="5292" stopIfTrue="1" operator="containsText" text="NC">
      <formula>NOT(ISERROR(SEARCH("NC",AH18:AH21)))</formula>
    </cfRule>
  </conditionalFormatting>
  <conditionalFormatting sqref="AH29:AH43">
    <cfRule type="containsText" dxfId="10880" priority="5293" stopIfTrue="1" operator="containsText" text="NS">
      <formula>NOT(ISERROR(SEARCH("NS",AH29:AH43)))</formula>
    </cfRule>
  </conditionalFormatting>
  <conditionalFormatting sqref="AH29:AH43">
    <cfRule type="containsText" dxfId="10879" priority="5294" stopIfTrue="1" operator="containsText" text="DW">
      <formula>NOT(ISERROR(SEARCH("DW",AH29:AH43)))</formula>
    </cfRule>
  </conditionalFormatting>
  <conditionalFormatting sqref="AH29:AH43">
    <cfRule type="containsText" dxfId="10878" priority="5295" stopIfTrue="1" operator="containsText" text="NC">
      <formula>NOT(ISERROR(SEARCH("NC",AH29:AH43)))</formula>
    </cfRule>
  </conditionalFormatting>
  <conditionalFormatting sqref="AH23:AH27">
    <cfRule type="containsText" dxfId="10877" priority="5296" stopIfTrue="1" operator="containsText" text="NS">
      <formula>NOT(ISERROR(SEARCH("NS",AH23:AH27)))</formula>
    </cfRule>
  </conditionalFormatting>
  <conditionalFormatting sqref="AH23:AH27">
    <cfRule type="containsText" dxfId="10876" priority="5297" stopIfTrue="1" operator="containsText" text="DW">
      <formula>NOT(ISERROR(SEARCH("DW",AH23:AH27)))</formula>
    </cfRule>
  </conditionalFormatting>
  <conditionalFormatting sqref="AH23:AH27">
    <cfRule type="containsText" dxfId="10875" priority="5298" stopIfTrue="1" operator="containsText" text="NC">
      <formula>NOT(ISERROR(SEARCH("NC",AH23:AH27)))</formula>
    </cfRule>
  </conditionalFormatting>
  <conditionalFormatting sqref="AH8">
    <cfRule type="containsText" dxfId="10874" priority="5299" stopIfTrue="1" operator="containsText" text="NS">
      <formula>NOT(ISERROR(SEARCH("NS",AH8)))</formula>
    </cfRule>
  </conditionalFormatting>
  <conditionalFormatting sqref="AH8">
    <cfRule type="containsText" dxfId="10873" priority="5300" stopIfTrue="1" operator="containsText" text="DW">
      <formula>NOT(ISERROR(SEARCH("DW",AH8)))</formula>
    </cfRule>
  </conditionalFormatting>
  <conditionalFormatting sqref="AH8">
    <cfRule type="containsText" dxfId="10872" priority="5301" stopIfTrue="1" operator="containsText" text="NC">
      <formula>NOT(ISERROR(SEARCH("NC",AH8)))</formula>
    </cfRule>
  </conditionalFormatting>
  <conditionalFormatting sqref="AH15:AH17">
    <cfRule type="containsText" dxfId="10871" priority="5302" stopIfTrue="1" operator="containsText" text="NS">
      <formula>NOT(ISERROR(SEARCH("NS",AH15:AH17)))</formula>
    </cfRule>
  </conditionalFormatting>
  <conditionalFormatting sqref="AH15:AH17">
    <cfRule type="containsText" dxfId="10870" priority="5303" stopIfTrue="1" operator="containsText" text="DW">
      <formula>NOT(ISERROR(SEARCH("DW",AH15:AH17)))</formula>
    </cfRule>
  </conditionalFormatting>
  <conditionalFormatting sqref="AH15:AH17">
    <cfRule type="containsText" dxfId="10869" priority="5304" stopIfTrue="1" operator="containsText" text="NC">
      <formula>NOT(ISERROR(SEARCH("NC",AH15:AH17)))</formula>
    </cfRule>
  </conditionalFormatting>
  <conditionalFormatting sqref="AH9:AH10">
    <cfRule type="containsText" dxfId="10868" priority="5305" stopIfTrue="1" operator="containsText" text="NS">
      <formula>NOT(ISERROR(SEARCH("NS",AH9:AH10)))</formula>
    </cfRule>
  </conditionalFormatting>
  <conditionalFormatting sqref="AH9:AH10">
    <cfRule type="containsText" dxfId="10867" priority="5306" stopIfTrue="1" operator="containsText" text="DW">
      <formula>NOT(ISERROR(SEARCH("DW",AH9:AH10)))</formula>
    </cfRule>
  </conditionalFormatting>
  <conditionalFormatting sqref="AH9:AH10">
    <cfRule type="containsText" dxfId="10866" priority="5307" stopIfTrue="1" operator="containsText" text="NC">
      <formula>NOT(ISERROR(SEARCH("NC",AH9:AH10)))</formula>
    </cfRule>
  </conditionalFormatting>
  <conditionalFormatting sqref="AH11:AH12">
    <cfRule type="containsText" dxfId="10865" priority="5308" stopIfTrue="1" operator="containsText" text="NS">
      <formula>NOT(ISERROR(SEARCH("NS",AH11:AH12)))</formula>
    </cfRule>
  </conditionalFormatting>
  <conditionalFormatting sqref="AH11:AH12">
    <cfRule type="containsText" dxfId="10864" priority="5309" stopIfTrue="1" operator="containsText" text="DW">
      <formula>NOT(ISERROR(SEARCH("DW",AH11:AH12)))</formula>
    </cfRule>
  </conditionalFormatting>
  <conditionalFormatting sqref="AH11:AH12">
    <cfRule type="containsText" dxfId="10863" priority="5310" stopIfTrue="1" operator="containsText" text="NC">
      <formula>NOT(ISERROR(SEARCH("NC",AH11:AH12)))</formula>
    </cfRule>
  </conditionalFormatting>
  <conditionalFormatting sqref="AH13:AH14">
    <cfRule type="containsText" dxfId="10862" priority="5311" stopIfTrue="1" operator="containsText" text="NS">
      <formula>NOT(ISERROR(SEARCH("NS",AH13:AH14)))</formula>
    </cfRule>
  </conditionalFormatting>
  <conditionalFormatting sqref="AH13:AH14">
    <cfRule type="containsText" dxfId="10861" priority="5312" stopIfTrue="1" operator="containsText" text="DW">
      <formula>NOT(ISERROR(SEARCH("DW",AH13:AH14)))</formula>
    </cfRule>
  </conditionalFormatting>
  <conditionalFormatting sqref="AH13:AH14">
    <cfRule type="containsText" dxfId="10860" priority="5313" stopIfTrue="1" operator="containsText" text="NC">
      <formula>NOT(ISERROR(SEARCH("NC",AH13:AH14)))</formula>
    </cfRule>
  </conditionalFormatting>
  <conditionalFormatting sqref="AH28">
    <cfRule type="containsText" dxfId="10859" priority="5314" stopIfTrue="1" operator="containsText" text="NS">
      <formula>NOT(ISERROR(SEARCH("NS",AH28)))</formula>
    </cfRule>
  </conditionalFormatting>
  <conditionalFormatting sqref="AH28">
    <cfRule type="containsText" dxfId="10858" priority="5315" stopIfTrue="1" operator="containsText" text="DW">
      <formula>NOT(ISERROR(SEARCH("DW",AH28)))</formula>
    </cfRule>
  </conditionalFormatting>
  <conditionalFormatting sqref="AH28">
    <cfRule type="containsText" dxfId="10857" priority="5316" stopIfTrue="1" operator="containsText" text="NC">
      <formula>NOT(ISERROR(SEARCH("NC",AH28)))</formula>
    </cfRule>
  </conditionalFormatting>
  <conditionalFormatting sqref="AH22">
    <cfRule type="containsText" dxfId="10856" priority="5317" stopIfTrue="1" operator="containsText" text="NS">
      <formula>NOT(ISERROR(SEARCH("NS",AH22)))</formula>
    </cfRule>
  </conditionalFormatting>
  <conditionalFormatting sqref="AH22">
    <cfRule type="containsText" dxfId="10855" priority="5318" stopIfTrue="1" operator="containsText" text="DW">
      <formula>NOT(ISERROR(SEARCH("DW",AH22)))</formula>
    </cfRule>
  </conditionalFormatting>
  <conditionalFormatting sqref="AH22">
    <cfRule type="containsText" dxfId="10854" priority="5319" stopIfTrue="1" operator="containsText" text="NC">
      <formula>NOT(ISERROR(SEARCH("NC",AH22)))</formula>
    </cfRule>
  </conditionalFormatting>
  <conditionalFormatting sqref="AK4:AK7">
    <cfRule type="containsText" dxfId="10853" priority="5320" stopIfTrue="1" operator="containsText" text="NS">
      <formula>NOT(ISERROR(SEARCH("NS",AK4:AK7)))</formula>
    </cfRule>
  </conditionalFormatting>
  <conditionalFormatting sqref="AK4:AK7">
    <cfRule type="containsText" dxfId="10852" priority="5321" stopIfTrue="1" operator="containsText" text="DW">
      <formula>NOT(ISERROR(SEARCH("DW",AK4:AK7)))</formula>
    </cfRule>
  </conditionalFormatting>
  <conditionalFormatting sqref="AK4:AK7">
    <cfRule type="containsText" dxfId="10851" priority="5322" stopIfTrue="1" operator="containsText" text="NC">
      <formula>NOT(ISERROR(SEARCH("NC",AK4:AK7)))</formula>
    </cfRule>
  </conditionalFormatting>
  <conditionalFormatting sqref="AK18:AK21">
    <cfRule type="containsText" dxfId="10850" priority="5323" stopIfTrue="1" operator="containsText" text="NS">
      <formula>NOT(ISERROR(SEARCH("NS",AK18:AK21)))</formula>
    </cfRule>
  </conditionalFormatting>
  <conditionalFormatting sqref="AK18:AK21">
    <cfRule type="containsText" dxfId="10849" priority="5324" stopIfTrue="1" operator="containsText" text="DW">
      <formula>NOT(ISERROR(SEARCH("DW",AK18:AK21)))</formula>
    </cfRule>
  </conditionalFormatting>
  <conditionalFormatting sqref="AK18:AK21">
    <cfRule type="containsText" dxfId="10848" priority="5325" stopIfTrue="1" operator="containsText" text="NC">
      <formula>NOT(ISERROR(SEARCH("NC",AK18:AK21)))</formula>
    </cfRule>
  </conditionalFormatting>
  <conditionalFormatting sqref="AK29:AK43">
    <cfRule type="containsText" dxfId="10847" priority="5326" stopIfTrue="1" operator="containsText" text="NS">
      <formula>NOT(ISERROR(SEARCH("NS",AK29:AK43)))</formula>
    </cfRule>
  </conditionalFormatting>
  <conditionalFormatting sqref="AK29:AK43">
    <cfRule type="containsText" dxfId="10846" priority="5327" stopIfTrue="1" operator="containsText" text="DW">
      <formula>NOT(ISERROR(SEARCH("DW",AK29:AK43)))</formula>
    </cfRule>
  </conditionalFormatting>
  <conditionalFormatting sqref="AK29:AK43">
    <cfRule type="containsText" dxfId="10845" priority="5328" stopIfTrue="1" operator="containsText" text="NC">
      <formula>NOT(ISERROR(SEARCH("NC",AK29:AK43)))</formula>
    </cfRule>
  </conditionalFormatting>
  <conditionalFormatting sqref="AK23:AK27">
    <cfRule type="containsText" dxfId="10844" priority="5329" stopIfTrue="1" operator="containsText" text="NS">
      <formula>NOT(ISERROR(SEARCH("NS",AK23:AK27)))</formula>
    </cfRule>
  </conditionalFormatting>
  <conditionalFormatting sqref="AK23:AK27">
    <cfRule type="containsText" dxfId="10843" priority="5330" stopIfTrue="1" operator="containsText" text="DW">
      <formula>NOT(ISERROR(SEARCH("DW",AK23:AK27)))</formula>
    </cfRule>
  </conditionalFormatting>
  <conditionalFormatting sqref="AK23:AK27">
    <cfRule type="containsText" dxfId="10842" priority="5331" stopIfTrue="1" operator="containsText" text="NC">
      <formula>NOT(ISERROR(SEARCH("NC",AK23:AK27)))</formula>
    </cfRule>
  </conditionalFormatting>
  <conditionalFormatting sqref="AK8">
    <cfRule type="containsText" dxfId="10841" priority="5332" stopIfTrue="1" operator="containsText" text="NS">
      <formula>NOT(ISERROR(SEARCH("NS",AK8)))</formula>
    </cfRule>
  </conditionalFormatting>
  <conditionalFormatting sqref="AK8">
    <cfRule type="containsText" dxfId="10840" priority="5333" stopIfTrue="1" operator="containsText" text="DW">
      <formula>NOT(ISERROR(SEARCH("DW",AK8)))</formula>
    </cfRule>
  </conditionalFormatting>
  <conditionalFormatting sqref="AK8">
    <cfRule type="containsText" dxfId="10839" priority="5334" stopIfTrue="1" operator="containsText" text="NC">
      <formula>NOT(ISERROR(SEARCH("NC",AK8)))</formula>
    </cfRule>
  </conditionalFormatting>
  <conditionalFormatting sqref="AK15:AK17">
    <cfRule type="containsText" dxfId="10838" priority="5335" stopIfTrue="1" operator="containsText" text="NS">
      <formula>NOT(ISERROR(SEARCH("NS",AK15:AK17)))</formula>
    </cfRule>
  </conditionalFormatting>
  <conditionalFormatting sqref="AK15:AK17">
    <cfRule type="containsText" dxfId="10837" priority="5336" stopIfTrue="1" operator="containsText" text="DW">
      <formula>NOT(ISERROR(SEARCH("DW",AK15:AK17)))</formula>
    </cfRule>
  </conditionalFormatting>
  <conditionalFormatting sqref="AK15:AK17">
    <cfRule type="containsText" dxfId="10836" priority="5337" stopIfTrue="1" operator="containsText" text="NC">
      <formula>NOT(ISERROR(SEARCH("NC",AK15:AK17)))</formula>
    </cfRule>
  </conditionalFormatting>
  <conditionalFormatting sqref="AK9:AK10">
    <cfRule type="containsText" dxfId="10835" priority="5338" stopIfTrue="1" operator="containsText" text="NS">
      <formula>NOT(ISERROR(SEARCH("NS",AK9:AK10)))</formula>
    </cfRule>
  </conditionalFormatting>
  <conditionalFormatting sqref="AK9:AK10">
    <cfRule type="containsText" dxfId="10834" priority="5339" stopIfTrue="1" operator="containsText" text="DW">
      <formula>NOT(ISERROR(SEARCH("DW",AK9:AK10)))</formula>
    </cfRule>
  </conditionalFormatting>
  <conditionalFormatting sqref="AK9:AK10">
    <cfRule type="containsText" dxfId="10833" priority="5340" stopIfTrue="1" operator="containsText" text="NC">
      <formula>NOT(ISERROR(SEARCH("NC",AK9:AK10)))</formula>
    </cfRule>
  </conditionalFormatting>
  <conditionalFormatting sqref="AK11:AK12">
    <cfRule type="containsText" dxfId="10832" priority="5341" stopIfTrue="1" operator="containsText" text="NS">
      <formula>NOT(ISERROR(SEARCH("NS",AK11:AK12)))</formula>
    </cfRule>
  </conditionalFormatting>
  <conditionalFormatting sqref="AK11:AK12">
    <cfRule type="containsText" dxfId="10831" priority="5342" stopIfTrue="1" operator="containsText" text="DW">
      <formula>NOT(ISERROR(SEARCH("DW",AK11:AK12)))</formula>
    </cfRule>
  </conditionalFormatting>
  <conditionalFormatting sqref="AK11:AK12">
    <cfRule type="containsText" dxfId="10830" priority="5343" stopIfTrue="1" operator="containsText" text="NC">
      <formula>NOT(ISERROR(SEARCH("NC",AK11:AK12)))</formula>
    </cfRule>
  </conditionalFormatting>
  <conditionalFormatting sqref="AK13:AK14">
    <cfRule type="containsText" dxfId="10829" priority="5344" stopIfTrue="1" operator="containsText" text="NS">
      <formula>NOT(ISERROR(SEARCH("NS",AK13:AK14)))</formula>
    </cfRule>
  </conditionalFormatting>
  <conditionalFormatting sqref="AK13:AK14">
    <cfRule type="containsText" dxfId="10828" priority="5345" stopIfTrue="1" operator="containsText" text="DW">
      <formula>NOT(ISERROR(SEARCH("DW",AK13:AK14)))</formula>
    </cfRule>
  </conditionalFormatting>
  <conditionalFormatting sqref="AK13:AK14">
    <cfRule type="containsText" dxfId="10827" priority="5346" stopIfTrue="1" operator="containsText" text="NC">
      <formula>NOT(ISERROR(SEARCH("NC",AK13:AK14)))</formula>
    </cfRule>
  </conditionalFormatting>
  <conditionalFormatting sqref="AK28">
    <cfRule type="containsText" dxfId="10826" priority="5347" stopIfTrue="1" operator="containsText" text="NS">
      <formula>NOT(ISERROR(SEARCH("NS",AK28)))</formula>
    </cfRule>
  </conditionalFormatting>
  <conditionalFormatting sqref="AK28">
    <cfRule type="containsText" dxfId="10825" priority="5348" stopIfTrue="1" operator="containsText" text="DW">
      <formula>NOT(ISERROR(SEARCH("DW",AK28)))</formula>
    </cfRule>
  </conditionalFormatting>
  <conditionalFormatting sqref="AK28">
    <cfRule type="containsText" dxfId="10824" priority="5349" stopIfTrue="1" operator="containsText" text="NC">
      <formula>NOT(ISERROR(SEARCH("NC",AK28)))</formula>
    </cfRule>
  </conditionalFormatting>
  <conditionalFormatting sqref="AK22">
    <cfRule type="containsText" dxfId="10823" priority="5350" stopIfTrue="1" operator="containsText" text="NS">
      <formula>NOT(ISERROR(SEARCH("NS",AK22)))</formula>
    </cfRule>
  </conditionalFormatting>
  <conditionalFormatting sqref="AK22">
    <cfRule type="containsText" dxfId="10822" priority="5351" stopIfTrue="1" operator="containsText" text="DW">
      <formula>NOT(ISERROR(SEARCH("DW",AK22)))</formula>
    </cfRule>
  </conditionalFormatting>
  <conditionalFormatting sqref="AK22">
    <cfRule type="containsText" dxfId="10821" priority="5352" stopIfTrue="1" operator="containsText" text="NC">
      <formula>NOT(ISERROR(SEARCH("NC",AK22)))</formula>
    </cfRule>
  </conditionalFormatting>
  <conditionalFormatting sqref="X4:X7">
    <cfRule type="containsText" dxfId="10820" priority="5353" stopIfTrue="1" operator="containsText" text="NS">
      <formula>NOT(ISERROR(SEARCH("NS",X4:X7)))</formula>
    </cfRule>
  </conditionalFormatting>
  <conditionalFormatting sqref="X4:X7">
    <cfRule type="containsText" dxfId="10819" priority="5354" stopIfTrue="1" operator="containsText" text="DW">
      <formula>NOT(ISERROR(SEARCH("DW",X4:X7)))</formula>
    </cfRule>
  </conditionalFormatting>
  <conditionalFormatting sqref="X4:X7">
    <cfRule type="containsText" dxfId="10818" priority="5355" stopIfTrue="1" operator="containsText" text="NC">
      <formula>NOT(ISERROR(SEARCH("NC",X4:X7)))</formula>
    </cfRule>
  </conditionalFormatting>
  <conditionalFormatting sqref="X18:X21">
    <cfRule type="containsText" dxfId="10817" priority="5356" stopIfTrue="1" operator="containsText" text="NS">
      <formula>NOT(ISERROR(SEARCH("NS",X18:X21)))</formula>
    </cfRule>
  </conditionalFormatting>
  <conditionalFormatting sqref="X18:X21">
    <cfRule type="containsText" dxfId="10816" priority="5357" stopIfTrue="1" operator="containsText" text="DW">
      <formula>NOT(ISERROR(SEARCH("DW",X18:X21)))</formula>
    </cfRule>
  </conditionalFormatting>
  <conditionalFormatting sqref="X18:X21">
    <cfRule type="containsText" dxfId="10815" priority="5358" stopIfTrue="1" operator="containsText" text="NC">
      <formula>NOT(ISERROR(SEARCH("NC",X18:X21)))</formula>
    </cfRule>
  </conditionalFormatting>
  <conditionalFormatting sqref="X29:X43">
    <cfRule type="containsText" dxfId="10814" priority="5359" stopIfTrue="1" operator="containsText" text="NS">
      <formula>NOT(ISERROR(SEARCH("NS",X29:X43)))</formula>
    </cfRule>
  </conditionalFormatting>
  <conditionalFormatting sqref="X29:X43">
    <cfRule type="containsText" dxfId="10813" priority="5360" stopIfTrue="1" operator="containsText" text="DW">
      <formula>NOT(ISERROR(SEARCH("DW",X29:X43)))</formula>
    </cfRule>
  </conditionalFormatting>
  <conditionalFormatting sqref="X29:X43">
    <cfRule type="containsText" dxfId="10812" priority="5361" stopIfTrue="1" operator="containsText" text="NC">
      <formula>NOT(ISERROR(SEARCH("NC",X29:X43)))</formula>
    </cfRule>
  </conditionalFormatting>
  <conditionalFormatting sqref="X23:X27">
    <cfRule type="containsText" dxfId="10811" priority="5362" stopIfTrue="1" operator="containsText" text="NS">
      <formula>NOT(ISERROR(SEARCH("NS",X23:X27)))</formula>
    </cfRule>
  </conditionalFormatting>
  <conditionalFormatting sqref="X23:X27">
    <cfRule type="containsText" dxfId="10810" priority="5363" stopIfTrue="1" operator="containsText" text="DW">
      <formula>NOT(ISERROR(SEARCH("DW",X23:X27)))</formula>
    </cfRule>
  </conditionalFormatting>
  <conditionalFormatting sqref="X23:X27">
    <cfRule type="containsText" dxfId="10809" priority="5364" stopIfTrue="1" operator="containsText" text="NC">
      <formula>NOT(ISERROR(SEARCH("NC",X23:X27)))</formula>
    </cfRule>
  </conditionalFormatting>
  <conditionalFormatting sqref="X8">
    <cfRule type="containsText" dxfId="10808" priority="5365" stopIfTrue="1" operator="containsText" text="NS">
      <formula>NOT(ISERROR(SEARCH("NS",X8)))</formula>
    </cfRule>
  </conditionalFormatting>
  <conditionalFormatting sqref="X8">
    <cfRule type="containsText" dxfId="10807" priority="5366" stopIfTrue="1" operator="containsText" text="DW">
      <formula>NOT(ISERROR(SEARCH("DW",X8)))</formula>
    </cfRule>
  </conditionalFormatting>
  <conditionalFormatting sqref="X8">
    <cfRule type="containsText" dxfId="10806" priority="5367" stopIfTrue="1" operator="containsText" text="NC">
      <formula>NOT(ISERROR(SEARCH("NC",X8)))</formula>
    </cfRule>
  </conditionalFormatting>
  <conditionalFormatting sqref="X15:X17">
    <cfRule type="containsText" dxfId="10805" priority="5368" stopIfTrue="1" operator="containsText" text="NS">
      <formula>NOT(ISERROR(SEARCH("NS",X15:X17)))</formula>
    </cfRule>
  </conditionalFormatting>
  <conditionalFormatting sqref="X15:X17">
    <cfRule type="containsText" dxfId="10804" priority="5369" stopIfTrue="1" operator="containsText" text="DW">
      <formula>NOT(ISERROR(SEARCH("DW",X15:X17)))</formula>
    </cfRule>
  </conditionalFormatting>
  <conditionalFormatting sqref="X15:X17">
    <cfRule type="containsText" dxfId="10803" priority="5370" stopIfTrue="1" operator="containsText" text="NC">
      <formula>NOT(ISERROR(SEARCH("NC",X15:X17)))</formula>
    </cfRule>
  </conditionalFormatting>
  <conditionalFormatting sqref="X9:X10">
    <cfRule type="containsText" dxfId="10802" priority="5371" stopIfTrue="1" operator="containsText" text="NS">
      <formula>NOT(ISERROR(SEARCH("NS",X9:X10)))</formula>
    </cfRule>
  </conditionalFormatting>
  <conditionalFormatting sqref="X9:X10">
    <cfRule type="containsText" dxfId="10801" priority="5372" stopIfTrue="1" operator="containsText" text="DW">
      <formula>NOT(ISERROR(SEARCH("DW",X9:X10)))</formula>
    </cfRule>
  </conditionalFormatting>
  <conditionalFormatting sqref="X9:X10">
    <cfRule type="containsText" dxfId="10800" priority="5373" stopIfTrue="1" operator="containsText" text="NC">
      <formula>NOT(ISERROR(SEARCH("NC",X9:X10)))</formula>
    </cfRule>
  </conditionalFormatting>
  <conditionalFormatting sqref="X11:X12">
    <cfRule type="containsText" dxfId="10799" priority="5374" stopIfTrue="1" operator="containsText" text="NS">
      <formula>NOT(ISERROR(SEARCH("NS",X11:X12)))</formula>
    </cfRule>
  </conditionalFormatting>
  <conditionalFormatting sqref="X11:X12">
    <cfRule type="containsText" dxfId="10798" priority="5375" stopIfTrue="1" operator="containsText" text="DW">
      <formula>NOT(ISERROR(SEARCH("DW",X11:X12)))</formula>
    </cfRule>
  </conditionalFormatting>
  <conditionalFormatting sqref="X11:X12">
    <cfRule type="containsText" dxfId="10797" priority="5376" stopIfTrue="1" operator="containsText" text="NC">
      <formula>NOT(ISERROR(SEARCH("NC",X11:X12)))</formula>
    </cfRule>
  </conditionalFormatting>
  <conditionalFormatting sqref="X13:X14">
    <cfRule type="containsText" dxfId="10796" priority="5377" stopIfTrue="1" operator="containsText" text="NS">
      <formula>NOT(ISERROR(SEARCH("NS",X13:X14)))</formula>
    </cfRule>
  </conditionalFormatting>
  <conditionalFormatting sqref="X13:X14">
    <cfRule type="containsText" dxfId="10795" priority="5378" stopIfTrue="1" operator="containsText" text="DW">
      <formula>NOT(ISERROR(SEARCH("DW",X13:X14)))</formula>
    </cfRule>
  </conditionalFormatting>
  <conditionalFormatting sqref="X13:X14">
    <cfRule type="containsText" dxfId="10794" priority="5379" stopIfTrue="1" operator="containsText" text="NC">
      <formula>NOT(ISERROR(SEARCH("NC",X13:X14)))</formula>
    </cfRule>
  </conditionalFormatting>
  <conditionalFormatting sqref="X28">
    <cfRule type="containsText" dxfId="10793" priority="5380" stopIfTrue="1" operator="containsText" text="NS">
      <formula>NOT(ISERROR(SEARCH("NS",X28)))</formula>
    </cfRule>
  </conditionalFormatting>
  <conditionalFormatting sqref="X28">
    <cfRule type="containsText" dxfId="10792" priority="5381" stopIfTrue="1" operator="containsText" text="DW">
      <formula>NOT(ISERROR(SEARCH("DW",X28)))</formula>
    </cfRule>
  </conditionalFormatting>
  <conditionalFormatting sqref="X28">
    <cfRule type="containsText" dxfId="10791" priority="5382" stopIfTrue="1" operator="containsText" text="NC">
      <formula>NOT(ISERROR(SEARCH("NC",X28)))</formula>
    </cfRule>
  </conditionalFormatting>
  <conditionalFormatting sqref="X22">
    <cfRule type="containsText" dxfId="10790" priority="5383" stopIfTrue="1" operator="containsText" text="NS">
      <formula>NOT(ISERROR(SEARCH("NS",X22)))</formula>
    </cfRule>
  </conditionalFormatting>
  <conditionalFormatting sqref="X22">
    <cfRule type="containsText" dxfId="10789" priority="5384" stopIfTrue="1" operator="containsText" text="DW">
      <formula>NOT(ISERROR(SEARCH("DW",X22)))</formula>
    </cfRule>
  </conditionalFormatting>
  <conditionalFormatting sqref="X22">
    <cfRule type="containsText" dxfId="10788" priority="5385" stopIfTrue="1" operator="containsText" text="NC">
      <formula>NOT(ISERROR(SEARCH("NC",X22)))</formula>
    </cfRule>
  </conditionalFormatting>
  <conditionalFormatting sqref="O4:O7">
    <cfRule type="containsText" dxfId="10787" priority="5386" stopIfTrue="1" operator="containsText" text="NS">
      <formula>NOT(ISERROR(SEARCH("NS",O4:O7)))</formula>
    </cfRule>
  </conditionalFormatting>
  <conditionalFormatting sqref="O4:O7">
    <cfRule type="containsText" dxfId="10786" priority="5387" stopIfTrue="1" operator="containsText" text="DW">
      <formula>NOT(ISERROR(SEARCH("DW",O4:O7)))</formula>
    </cfRule>
  </conditionalFormatting>
  <conditionalFormatting sqref="O4:O7">
    <cfRule type="containsText" dxfId="10785" priority="5388" stopIfTrue="1" operator="containsText" text="NC">
      <formula>NOT(ISERROR(SEARCH("NC",O4:O7)))</formula>
    </cfRule>
  </conditionalFormatting>
  <conditionalFormatting sqref="O18:O21">
    <cfRule type="containsText" dxfId="10784" priority="5389" stopIfTrue="1" operator="containsText" text="NS">
      <formula>NOT(ISERROR(SEARCH("NS",O18:O21)))</formula>
    </cfRule>
  </conditionalFormatting>
  <conditionalFormatting sqref="O18:O21">
    <cfRule type="containsText" dxfId="10783" priority="5390" stopIfTrue="1" operator="containsText" text="DW">
      <formula>NOT(ISERROR(SEARCH("DW",O18:O21)))</formula>
    </cfRule>
  </conditionalFormatting>
  <conditionalFormatting sqref="O18:O21">
    <cfRule type="containsText" dxfId="10782" priority="5391" stopIfTrue="1" operator="containsText" text="NC">
      <formula>NOT(ISERROR(SEARCH("NC",O18:O21)))</formula>
    </cfRule>
  </conditionalFormatting>
  <conditionalFormatting sqref="O29:O43">
    <cfRule type="containsText" dxfId="10781" priority="5392" stopIfTrue="1" operator="containsText" text="NS">
      <formula>NOT(ISERROR(SEARCH("NS",O29:O43)))</formula>
    </cfRule>
  </conditionalFormatting>
  <conditionalFormatting sqref="O29:O43">
    <cfRule type="containsText" dxfId="10780" priority="5393" stopIfTrue="1" operator="containsText" text="DW">
      <formula>NOT(ISERROR(SEARCH("DW",O29:O43)))</formula>
    </cfRule>
  </conditionalFormatting>
  <conditionalFormatting sqref="O29:O43">
    <cfRule type="containsText" dxfId="10779" priority="5394" stopIfTrue="1" operator="containsText" text="NC">
      <formula>NOT(ISERROR(SEARCH("NC",O29:O43)))</formula>
    </cfRule>
  </conditionalFormatting>
  <conditionalFormatting sqref="O23:O27">
    <cfRule type="containsText" dxfId="10778" priority="5395" stopIfTrue="1" operator="containsText" text="NS">
      <formula>NOT(ISERROR(SEARCH("NS",O23:O27)))</formula>
    </cfRule>
  </conditionalFormatting>
  <conditionalFormatting sqref="O23:O27">
    <cfRule type="containsText" dxfId="10777" priority="5396" stopIfTrue="1" operator="containsText" text="DW">
      <formula>NOT(ISERROR(SEARCH("DW",O23:O27)))</formula>
    </cfRule>
  </conditionalFormatting>
  <conditionalFormatting sqref="O23:O27">
    <cfRule type="containsText" dxfId="10776" priority="5397" stopIfTrue="1" operator="containsText" text="NC">
      <formula>NOT(ISERROR(SEARCH("NC",O23:O27)))</formula>
    </cfRule>
  </conditionalFormatting>
  <conditionalFormatting sqref="O8">
    <cfRule type="containsText" dxfId="10775" priority="5398" stopIfTrue="1" operator="containsText" text="NS">
      <formula>NOT(ISERROR(SEARCH("NS",O8)))</formula>
    </cfRule>
  </conditionalFormatting>
  <conditionalFormatting sqref="O8">
    <cfRule type="containsText" dxfId="10774" priority="5399" stopIfTrue="1" operator="containsText" text="DW">
      <formula>NOT(ISERROR(SEARCH("DW",O8)))</formula>
    </cfRule>
  </conditionalFormatting>
  <conditionalFormatting sqref="O8">
    <cfRule type="containsText" dxfId="10773" priority="5400" stopIfTrue="1" operator="containsText" text="NC">
      <formula>NOT(ISERROR(SEARCH("NC",O8)))</formula>
    </cfRule>
  </conditionalFormatting>
  <conditionalFormatting sqref="O15:O17">
    <cfRule type="containsText" dxfId="10772" priority="5401" stopIfTrue="1" operator="containsText" text="NS">
      <formula>NOT(ISERROR(SEARCH("NS",O15:O17)))</formula>
    </cfRule>
  </conditionalFormatting>
  <conditionalFormatting sqref="O15:O17">
    <cfRule type="containsText" dxfId="10771" priority="5402" stopIfTrue="1" operator="containsText" text="DW">
      <formula>NOT(ISERROR(SEARCH("DW",O15:O17)))</formula>
    </cfRule>
  </conditionalFormatting>
  <conditionalFormatting sqref="O15:O17">
    <cfRule type="containsText" dxfId="10770" priority="5403" stopIfTrue="1" operator="containsText" text="NC">
      <formula>NOT(ISERROR(SEARCH("NC",O15:O17)))</formula>
    </cfRule>
  </conditionalFormatting>
  <conditionalFormatting sqref="O9:O10">
    <cfRule type="containsText" dxfId="10769" priority="5404" stopIfTrue="1" operator="containsText" text="NS">
      <formula>NOT(ISERROR(SEARCH("NS",O9:O10)))</formula>
    </cfRule>
  </conditionalFormatting>
  <conditionalFormatting sqref="O9:O10">
    <cfRule type="containsText" dxfId="10768" priority="5405" stopIfTrue="1" operator="containsText" text="DW">
      <formula>NOT(ISERROR(SEARCH("DW",O9:O10)))</formula>
    </cfRule>
  </conditionalFormatting>
  <conditionalFormatting sqref="O9:O10">
    <cfRule type="containsText" dxfId="10767" priority="5406" stopIfTrue="1" operator="containsText" text="NC">
      <formula>NOT(ISERROR(SEARCH("NC",O9:O10)))</formula>
    </cfRule>
  </conditionalFormatting>
  <conditionalFormatting sqref="O11:O12">
    <cfRule type="containsText" dxfId="10766" priority="5407" stopIfTrue="1" operator="containsText" text="NS">
      <formula>NOT(ISERROR(SEARCH("NS",O11:O12)))</formula>
    </cfRule>
  </conditionalFormatting>
  <conditionalFormatting sqref="O11:O12">
    <cfRule type="containsText" dxfId="10765" priority="5408" stopIfTrue="1" operator="containsText" text="DW">
      <formula>NOT(ISERROR(SEARCH("DW",O11:O12)))</formula>
    </cfRule>
  </conditionalFormatting>
  <conditionalFormatting sqref="O11:O12">
    <cfRule type="containsText" dxfId="10764" priority="5409" stopIfTrue="1" operator="containsText" text="NC">
      <formula>NOT(ISERROR(SEARCH("NC",O11:O12)))</formula>
    </cfRule>
  </conditionalFormatting>
  <conditionalFormatting sqref="O13:O14">
    <cfRule type="containsText" dxfId="10763" priority="5410" stopIfTrue="1" operator="containsText" text="NS">
      <formula>NOT(ISERROR(SEARCH("NS",O13:O14)))</formula>
    </cfRule>
  </conditionalFormatting>
  <conditionalFormatting sqref="O13:O14">
    <cfRule type="containsText" dxfId="10762" priority="5411" stopIfTrue="1" operator="containsText" text="DW">
      <formula>NOT(ISERROR(SEARCH("DW",O13:O14)))</formula>
    </cfRule>
  </conditionalFormatting>
  <conditionalFormatting sqref="O13:O14">
    <cfRule type="containsText" dxfId="10761" priority="5412" stopIfTrue="1" operator="containsText" text="NC">
      <formula>NOT(ISERROR(SEARCH("NC",O13:O14)))</formula>
    </cfRule>
  </conditionalFormatting>
  <conditionalFormatting sqref="O28">
    <cfRule type="containsText" dxfId="10760" priority="5413" stopIfTrue="1" operator="containsText" text="NS">
      <formula>NOT(ISERROR(SEARCH("NS",O28)))</formula>
    </cfRule>
  </conditionalFormatting>
  <conditionalFormatting sqref="O28">
    <cfRule type="containsText" dxfId="10759" priority="5414" stopIfTrue="1" operator="containsText" text="DW">
      <formula>NOT(ISERROR(SEARCH("DW",O28)))</formula>
    </cfRule>
  </conditionalFormatting>
  <conditionalFormatting sqref="O28">
    <cfRule type="containsText" dxfId="10758" priority="5415" stopIfTrue="1" operator="containsText" text="NC">
      <formula>NOT(ISERROR(SEARCH("NC",O28)))</formula>
    </cfRule>
  </conditionalFormatting>
  <conditionalFormatting sqref="O22">
    <cfRule type="containsText" dxfId="10757" priority="5416" stopIfTrue="1" operator="containsText" text="NS">
      <formula>NOT(ISERROR(SEARCH("NS",O22)))</formula>
    </cfRule>
  </conditionalFormatting>
  <conditionalFormatting sqref="O22">
    <cfRule type="containsText" dxfId="10756" priority="5417" stopIfTrue="1" operator="containsText" text="DW">
      <formula>NOT(ISERROR(SEARCH("DW",O22)))</formula>
    </cfRule>
  </conditionalFormatting>
  <conditionalFormatting sqref="O22">
    <cfRule type="containsText" dxfId="10755" priority="5418" stopIfTrue="1" operator="containsText" text="NC">
      <formula>NOT(ISERROR(SEARCH("NC",O22)))</formula>
    </cfRule>
  </conditionalFormatting>
  <conditionalFormatting sqref="K4:K7">
    <cfRule type="containsText" dxfId="10754" priority="5419" stopIfTrue="1" operator="containsText" text="NS">
      <formula>NOT(ISERROR(SEARCH("NS",K4:K7)))</formula>
    </cfRule>
  </conditionalFormatting>
  <conditionalFormatting sqref="K4:K7">
    <cfRule type="containsText" dxfId="10753" priority="5420" stopIfTrue="1" operator="containsText" text="DW">
      <formula>NOT(ISERROR(SEARCH("DW",K4:K7)))</formula>
    </cfRule>
  </conditionalFormatting>
  <conditionalFormatting sqref="K4:K7">
    <cfRule type="containsText" dxfId="10752" priority="5421" stopIfTrue="1" operator="containsText" text="NC">
      <formula>NOT(ISERROR(SEARCH("NC",K4:K7)))</formula>
    </cfRule>
  </conditionalFormatting>
  <conditionalFormatting sqref="K18:K21">
    <cfRule type="containsText" dxfId="10751" priority="5422" stopIfTrue="1" operator="containsText" text="NS">
      <formula>NOT(ISERROR(SEARCH("NS",K18:K21)))</formula>
    </cfRule>
  </conditionalFormatting>
  <conditionalFormatting sqref="K18:K21">
    <cfRule type="containsText" dxfId="10750" priority="5423" stopIfTrue="1" operator="containsText" text="DW">
      <formula>NOT(ISERROR(SEARCH("DW",K18:K21)))</formula>
    </cfRule>
  </conditionalFormatting>
  <conditionalFormatting sqref="K18:K21">
    <cfRule type="containsText" dxfId="10749" priority="5424" stopIfTrue="1" operator="containsText" text="NC">
      <formula>NOT(ISERROR(SEARCH("NC",K18:K21)))</formula>
    </cfRule>
  </conditionalFormatting>
  <conditionalFormatting sqref="K29:K43">
    <cfRule type="containsText" dxfId="10748" priority="5425" stopIfTrue="1" operator="containsText" text="NS">
      <formula>NOT(ISERROR(SEARCH("NS",K29:K43)))</formula>
    </cfRule>
  </conditionalFormatting>
  <conditionalFormatting sqref="K29:K43">
    <cfRule type="containsText" dxfId="10747" priority="5426" stopIfTrue="1" operator="containsText" text="DW">
      <formula>NOT(ISERROR(SEARCH("DW",K29:K43)))</formula>
    </cfRule>
  </conditionalFormatting>
  <conditionalFormatting sqref="K29:K43">
    <cfRule type="containsText" dxfId="10746" priority="5427" stopIfTrue="1" operator="containsText" text="NC">
      <formula>NOT(ISERROR(SEARCH("NC",K29:K43)))</formula>
    </cfRule>
  </conditionalFormatting>
  <conditionalFormatting sqref="K23:K27">
    <cfRule type="containsText" dxfId="10745" priority="5428" stopIfTrue="1" operator="containsText" text="NS">
      <formula>NOT(ISERROR(SEARCH("NS",K23:K27)))</formula>
    </cfRule>
  </conditionalFormatting>
  <conditionalFormatting sqref="K23:K27">
    <cfRule type="containsText" dxfId="10744" priority="5429" stopIfTrue="1" operator="containsText" text="DW">
      <formula>NOT(ISERROR(SEARCH("DW",K23:K27)))</formula>
    </cfRule>
  </conditionalFormatting>
  <conditionalFormatting sqref="K23:K27">
    <cfRule type="containsText" dxfId="10743" priority="5430" stopIfTrue="1" operator="containsText" text="NC">
      <formula>NOT(ISERROR(SEARCH("NC",K23:K27)))</formula>
    </cfRule>
  </conditionalFormatting>
  <conditionalFormatting sqref="K8">
    <cfRule type="containsText" dxfId="10742" priority="5431" stopIfTrue="1" operator="containsText" text="NS">
      <formula>NOT(ISERROR(SEARCH("NS",K8)))</formula>
    </cfRule>
  </conditionalFormatting>
  <conditionalFormatting sqref="K8">
    <cfRule type="containsText" dxfId="10741" priority="5432" stopIfTrue="1" operator="containsText" text="DW">
      <formula>NOT(ISERROR(SEARCH("DW",K8)))</formula>
    </cfRule>
  </conditionalFormatting>
  <conditionalFormatting sqref="K8">
    <cfRule type="containsText" dxfId="10740" priority="5433" stopIfTrue="1" operator="containsText" text="NC">
      <formula>NOT(ISERROR(SEARCH("NC",K8)))</formula>
    </cfRule>
  </conditionalFormatting>
  <conditionalFormatting sqref="K15:K17">
    <cfRule type="containsText" dxfId="10739" priority="5434" stopIfTrue="1" operator="containsText" text="NS">
      <formula>NOT(ISERROR(SEARCH("NS",K15:K17)))</formula>
    </cfRule>
  </conditionalFormatting>
  <conditionalFormatting sqref="K15:K17">
    <cfRule type="containsText" dxfId="10738" priority="5435" stopIfTrue="1" operator="containsText" text="DW">
      <formula>NOT(ISERROR(SEARCH("DW",K15:K17)))</formula>
    </cfRule>
  </conditionalFormatting>
  <conditionalFormatting sqref="K15:K17">
    <cfRule type="containsText" dxfId="10737" priority="5436" stopIfTrue="1" operator="containsText" text="NC">
      <formula>NOT(ISERROR(SEARCH("NC",K15:K17)))</formula>
    </cfRule>
  </conditionalFormatting>
  <conditionalFormatting sqref="K9:K10">
    <cfRule type="containsText" dxfId="10736" priority="5437" stopIfTrue="1" operator="containsText" text="NS">
      <formula>NOT(ISERROR(SEARCH("NS",K9:K10)))</formula>
    </cfRule>
  </conditionalFormatting>
  <conditionalFormatting sqref="K9:K10">
    <cfRule type="containsText" dxfId="10735" priority="5438" stopIfTrue="1" operator="containsText" text="DW">
      <formula>NOT(ISERROR(SEARCH("DW",K9:K10)))</formula>
    </cfRule>
  </conditionalFormatting>
  <conditionalFormatting sqref="K9:K10">
    <cfRule type="containsText" dxfId="10734" priority="5439" stopIfTrue="1" operator="containsText" text="NC">
      <formula>NOT(ISERROR(SEARCH("NC",K9:K10)))</formula>
    </cfRule>
  </conditionalFormatting>
  <conditionalFormatting sqref="K11:K12">
    <cfRule type="containsText" dxfId="10733" priority="5440" stopIfTrue="1" operator="containsText" text="NS">
      <formula>NOT(ISERROR(SEARCH("NS",K11:K12)))</formula>
    </cfRule>
  </conditionalFormatting>
  <conditionalFormatting sqref="K11:K12">
    <cfRule type="containsText" dxfId="10732" priority="5441" stopIfTrue="1" operator="containsText" text="DW">
      <formula>NOT(ISERROR(SEARCH("DW",K11:K12)))</formula>
    </cfRule>
  </conditionalFormatting>
  <conditionalFormatting sqref="K11:K12">
    <cfRule type="containsText" dxfId="10731" priority="5442" stopIfTrue="1" operator="containsText" text="NC">
      <formula>NOT(ISERROR(SEARCH("NC",K11:K12)))</formula>
    </cfRule>
  </conditionalFormatting>
  <conditionalFormatting sqref="K13:K14">
    <cfRule type="containsText" dxfId="10730" priority="5443" stopIfTrue="1" operator="containsText" text="NS">
      <formula>NOT(ISERROR(SEARCH("NS",K13:K14)))</formula>
    </cfRule>
  </conditionalFormatting>
  <conditionalFormatting sqref="K13:K14">
    <cfRule type="containsText" dxfId="10729" priority="5444" stopIfTrue="1" operator="containsText" text="DW">
      <formula>NOT(ISERROR(SEARCH("DW",K13:K14)))</formula>
    </cfRule>
  </conditionalFormatting>
  <conditionalFormatting sqref="K13:K14">
    <cfRule type="containsText" dxfId="10728" priority="5445" stopIfTrue="1" operator="containsText" text="NC">
      <formula>NOT(ISERROR(SEARCH("NC",K13:K14)))</formula>
    </cfRule>
  </conditionalFormatting>
  <conditionalFormatting sqref="K28">
    <cfRule type="containsText" dxfId="10727" priority="5446" stopIfTrue="1" operator="containsText" text="NS">
      <formula>NOT(ISERROR(SEARCH("NS",K28)))</formula>
    </cfRule>
  </conditionalFormatting>
  <conditionalFormatting sqref="K28">
    <cfRule type="containsText" dxfId="10726" priority="5447" stopIfTrue="1" operator="containsText" text="DW">
      <formula>NOT(ISERROR(SEARCH("DW",K28)))</formula>
    </cfRule>
  </conditionalFormatting>
  <conditionalFormatting sqref="K28">
    <cfRule type="containsText" dxfId="10725" priority="5448" stopIfTrue="1" operator="containsText" text="NC">
      <formula>NOT(ISERROR(SEARCH("NC",K28)))</formula>
    </cfRule>
  </conditionalFormatting>
  <conditionalFormatting sqref="K22">
    <cfRule type="containsText" dxfId="10724" priority="5449" stopIfTrue="1" operator="containsText" text="NS">
      <formula>NOT(ISERROR(SEARCH("NS",K22)))</formula>
    </cfRule>
  </conditionalFormatting>
  <conditionalFormatting sqref="K22">
    <cfRule type="containsText" dxfId="10723" priority="5450" stopIfTrue="1" operator="containsText" text="DW">
      <formula>NOT(ISERROR(SEARCH("DW",K22)))</formula>
    </cfRule>
  </conditionalFormatting>
  <conditionalFormatting sqref="K22">
    <cfRule type="containsText" dxfId="10722" priority="5451" stopIfTrue="1" operator="containsText" text="NC">
      <formula>NOT(ISERROR(SEARCH("NC",K22)))</formula>
    </cfRule>
  </conditionalFormatting>
  <conditionalFormatting sqref="AP4:AP7">
    <cfRule type="containsText" dxfId="10721" priority="5452" stopIfTrue="1" operator="containsText" text="NS">
      <formula>NOT(ISERROR(SEARCH("NS",AP4:AP7)))</formula>
    </cfRule>
  </conditionalFormatting>
  <conditionalFormatting sqref="AP4:AP7">
    <cfRule type="containsText" dxfId="10720" priority="5453" stopIfTrue="1" operator="containsText" text="DW">
      <formula>NOT(ISERROR(SEARCH("DW",AP4:AP7)))</formula>
    </cfRule>
  </conditionalFormatting>
  <conditionalFormatting sqref="AP4:AP7">
    <cfRule type="containsText" dxfId="10719" priority="5454" stopIfTrue="1" operator="containsText" text="NC">
      <formula>NOT(ISERROR(SEARCH("NC",AP4:AP7)))</formula>
    </cfRule>
  </conditionalFormatting>
  <conditionalFormatting sqref="AP18:AP21">
    <cfRule type="containsText" dxfId="10718" priority="5455" stopIfTrue="1" operator="containsText" text="NS">
      <formula>NOT(ISERROR(SEARCH("NS",AP18:AP21)))</formula>
    </cfRule>
  </conditionalFormatting>
  <conditionalFormatting sqref="AP18:AP21">
    <cfRule type="containsText" dxfId="10717" priority="5456" stopIfTrue="1" operator="containsText" text="DW">
      <formula>NOT(ISERROR(SEARCH("DW",AP18:AP21)))</formula>
    </cfRule>
  </conditionalFormatting>
  <conditionalFormatting sqref="AP18:AP21">
    <cfRule type="containsText" dxfId="10716" priority="5457" stopIfTrue="1" operator="containsText" text="NC">
      <formula>NOT(ISERROR(SEARCH("NC",AP18:AP21)))</formula>
    </cfRule>
  </conditionalFormatting>
  <conditionalFormatting sqref="AP29:AP43">
    <cfRule type="containsText" dxfId="10715" priority="5458" stopIfTrue="1" operator="containsText" text="NS">
      <formula>NOT(ISERROR(SEARCH("NS",AP29:AP43)))</formula>
    </cfRule>
  </conditionalFormatting>
  <conditionalFormatting sqref="AP29:AP43">
    <cfRule type="containsText" dxfId="10714" priority="5459" stopIfTrue="1" operator="containsText" text="DW">
      <formula>NOT(ISERROR(SEARCH("DW",AP29:AP43)))</formula>
    </cfRule>
  </conditionalFormatting>
  <conditionalFormatting sqref="AP29:AP43">
    <cfRule type="containsText" dxfId="10713" priority="5460" stopIfTrue="1" operator="containsText" text="NC">
      <formula>NOT(ISERROR(SEARCH("NC",AP29:AP43)))</formula>
    </cfRule>
  </conditionalFormatting>
  <conditionalFormatting sqref="AP23:AP27">
    <cfRule type="containsText" dxfId="10712" priority="5461" stopIfTrue="1" operator="containsText" text="NS">
      <formula>NOT(ISERROR(SEARCH("NS",AP23:AP27)))</formula>
    </cfRule>
  </conditionalFormatting>
  <conditionalFormatting sqref="AP23:AP27">
    <cfRule type="containsText" dxfId="10711" priority="5462" stopIfTrue="1" operator="containsText" text="DW">
      <formula>NOT(ISERROR(SEARCH("DW",AP23:AP27)))</formula>
    </cfRule>
  </conditionalFormatting>
  <conditionalFormatting sqref="AP23:AP27">
    <cfRule type="containsText" dxfId="10710" priority="5463" stopIfTrue="1" operator="containsText" text="NC">
      <formula>NOT(ISERROR(SEARCH("NC",AP23:AP27)))</formula>
    </cfRule>
  </conditionalFormatting>
  <conditionalFormatting sqref="AP8">
    <cfRule type="containsText" dxfId="10709" priority="5464" stopIfTrue="1" operator="containsText" text="NS">
      <formula>NOT(ISERROR(SEARCH("NS",AP8)))</formula>
    </cfRule>
  </conditionalFormatting>
  <conditionalFormatting sqref="AP8">
    <cfRule type="containsText" dxfId="10708" priority="5465" stopIfTrue="1" operator="containsText" text="DW">
      <formula>NOT(ISERROR(SEARCH("DW",AP8)))</formula>
    </cfRule>
  </conditionalFormatting>
  <conditionalFormatting sqref="AP8">
    <cfRule type="containsText" dxfId="10707" priority="5466" stopIfTrue="1" operator="containsText" text="NC">
      <formula>NOT(ISERROR(SEARCH("NC",AP8)))</formula>
    </cfRule>
  </conditionalFormatting>
  <conditionalFormatting sqref="AP15:AP17">
    <cfRule type="containsText" dxfId="10706" priority="5467" stopIfTrue="1" operator="containsText" text="NS">
      <formula>NOT(ISERROR(SEARCH("NS",AP15:AP17)))</formula>
    </cfRule>
  </conditionalFormatting>
  <conditionalFormatting sqref="AP15:AP17">
    <cfRule type="containsText" dxfId="10705" priority="5468" stopIfTrue="1" operator="containsText" text="DW">
      <formula>NOT(ISERROR(SEARCH("DW",AP15:AP17)))</formula>
    </cfRule>
  </conditionalFormatting>
  <conditionalFormatting sqref="AP15:AP17">
    <cfRule type="containsText" dxfId="10704" priority="5469" stopIfTrue="1" operator="containsText" text="NC">
      <formula>NOT(ISERROR(SEARCH("NC",AP15:AP17)))</formula>
    </cfRule>
  </conditionalFormatting>
  <conditionalFormatting sqref="AP9:AP10">
    <cfRule type="containsText" dxfId="10703" priority="5470" stopIfTrue="1" operator="containsText" text="NS">
      <formula>NOT(ISERROR(SEARCH("NS",AP9:AP10)))</formula>
    </cfRule>
  </conditionalFormatting>
  <conditionalFormatting sqref="AP9:AP10">
    <cfRule type="containsText" dxfId="10702" priority="5471" stopIfTrue="1" operator="containsText" text="DW">
      <formula>NOT(ISERROR(SEARCH("DW",AP9:AP10)))</formula>
    </cfRule>
  </conditionalFormatting>
  <conditionalFormatting sqref="AP9:AP10">
    <cfRule type="containsText" dxfId="10701" priority="5472" stopIfTrue="1" operator="containsText" text="NC">
      <formula>NOT(ISERROR(SEARCH("NC",AP9:AP10)))</formula>
    </cfRule>
  </conditionalFormatting>
  <conditionalFormatting sqref="AP11:AP12">
    <cfRule type="containsText" dxfId="10700" priority="5473" stopIfTrue="1" operator="containsText" text="NS">
      <formula>NOT(ISERROR(SEARCH("NS",AP11:AP12)))</formula>
    </cfRule>
  </conditionalFormatting>
  <conditionalFormatting sqref="AP11:AP12">
    <cfRule type="containsText" dxfId="10699" priority="5474" stopIfTrue="1" operator="containsText" text="DW">
      <formula>NOT(ISERROR(SEARCH("DW",AP11:AP12)))</formula>
    </cfRule>
  </conditionalFormatting>
  <conditionalFormatting sqref="AP11:AP12">
    <cfRule type="containsText" dxfId="10698" priority="5475" stopIfTrue="1" operator="containsText" text="NC">
      <formula>NOT(ISERROR(SEARCH("NC",AP11:AP12)))</formula>
    </cfRule>
  </conditionalFormatting>
  <conditionalFormatting sqref="AP13:AP14">
    <cfRule type="containsText" dxfId="10697" priority="5476" stopIfTrue="1" operator="containsText" text="NS">
      <formula>NOT(ISERROR(SEARCH("NS",AP13:AP14)))</formula>
    </cfRule>
  </conditionalFormatting>
  <conditionalFormatting sqref="AP13:AP14">
    <cfRule type="containsText" dxfId="10696" priority="5477" stopIfTrue="1" operator="containsText" text="DW">
      <formula>NOT(ISERROR(SEARCH("DW",AP13:AP14)))</formula>
    </cfRule>
  </conditionalFormatting>
  <conditionalFormatting sqref="AP13:AP14">
    <cfRule type="containsText" dxfId="10695" priority="5478" stopIfTrue="1" operator="containsText" text="NC">
      <formula>NOT(ISERROR(SEARCH("NC",AP13:AP14)))</formula>
    </cfRule>
  </conditionalFormatting>
  <conditionalFormatting sqref="AP28">
    <cfRule type="containsText" dxfId="10694" priority="5479" stopIfTrue="1" operator="containsText" text="NS">
      <formula>NOT(ISERROR(SEARCH("NS",AP28)))</formula>
    </cfRule>
  </conditionalFormatting>
  <conditionalFormatting sqref="AP28">
    <cfRule type="containsText" dxfId="10693" priority="5480" stopIfTrue="1" operator="containsText" text="DW">
      <formula>NOT(ISERROR(SEARCH("DW",AP28)))</formula>
    </cfRule>
  </conditionalFormatting>
  <conditionalFormatting sqref="AP28">
    <cfRule type="containsText" dxfId="10692" priority="5481" stopIfTrue="1" operator="containsText" text="NC">
      <formula>NOT(ISERROR(SEARCH("NC",AP28)))</formula>
    </cfRule>
  </conditionalFormatting>
  <conditionalFormatting sqref="AP22">
    <cfRule type="containsText" dxfId="10691" priority="5482" stopIfTrue="1" operator="containsText" text="NS">
      <formula>NOT(ISERROR(SEARCH("NS",AP22)))</formula>
    </cfRule>
  </conditionalFormatting>
  <conditionalFormatting sqref="AP22">
    <cfRule type="containsText" dxfId="10690" priority="5483" stopIfTrue="1" operator="containsText" text="DW">
      <formula>NOT(ISERROR(SEARCH("DW",AP22)))</formula>
    </cfRule>
  </conditionalFormatting>
  <conditionalFormatting sqref="AP22">
    <cfRule type="containsText" dxfId="10689" priority="5484" stopIfTrue="1" operator="containsText" text="NC">
      <formula>NOT(ISERROR(SEARCH("NC",AP22)))</formula>
    </cfRule>
  </conditionalFormatting>
  <conditionalFormatting sqref="AC4:AC7">
    <cfRule type="containsText" dxfId="10688" priority="5485" stopIfTrue="1" operator="containsText" text="NS">
      <formula>NOT(ISERROR(SEARCH("NS",AC4:AC7)))</formula>
    </cfRule>
  </conditionalFormatting>
  <conditionalFormatting sqref="AC4:AC7">
    <cfRule type="containsText" dxfId="10687" priority="5486" stopIfTrue="1" operator="containsText" text="DW">
      <formula>NOT(ISERROR(SEARCH("DW",AC4:AC7)))</formula>
    </cfRule>
  </conditionalFormatting>
  <conditionalFormatting sqref="AC4:AC7">
    <cfRule type="containsText" dxfId="10686" priority="5487" stopIfTrue="1" operator="containsText" text="NC">
      <formula>NOT(ISERROR(SEARCH("NC",AC4:AC7)))</formula>
    </cfRule>
  </conditionalFormatting>
  <conditionalFormatting sqref="AC18:AC21">
    <cfRule type="containsText" dxfId="10685" priority="5488" stopIfTrue="1" operator="containsText" text="NS">
      <formula>NOT(ISERROR(SEARCH("NS",AC18:AC21)))</formula>
    </cfRule>
  </conditionalFormatting>
  <conditionalFormatting sqref="AC18:AC21">
    <cfRule type="containsText" dxfId="10684" priority="5489" stopIfTrue="1" operator="containsText" text="DW">
      <formula>NOT(ISERROR(SEARCH("DW",AC18:AC21)))</formula>
    </cfRule>
  </conditionalFormatting>
  <conditionalFormatting sqref="AC18:AC21">
    <cfRule type="containsText" dxfId="10683" priority="5490" stopIfTrue="1" operator="containsText" text="NC">
      <formula>NOT(ISERROR(SEARCH("NC",AC18:AC21)))</formula>
    </cfRule>
  </conditionalFormatting>
  <conditionalFormatting sqref="AC29:AC43">
    <cfRule type="containsText" dxfId="10682" priority="5491" stopIfTrue="1" operator="containsText" text="NS">
      <formula>NOT(ISERROR(SEARCH("NS",AC29:AC43)))</formula>
    </cfRule>
  </conditionalFormatting>
  <conditionalFormatting sqref="AC29:AC43">
    <cfRule type="containsText" dxfId="10681" priority="5492" stopIfTrue="1" operator="containsText" text="DW">
      <formula>NOT(ISERROR(SEARCH("DW",AC29:AC43)))</formula>
    </cfRule>
  </conditionalFormatting>
  <conditionalFormatting sqref="AC29:AC43">
    <cfRule type="containsText" dxfId="10680" priority="5493" stopIfTrue="1" operator="containsText" text="NC">
      <formula>NOT(ISERROR(SEARCH("NC",AC29:AC43)))</formula>
    </cfRule>
  </conditionalFormatting>
  <conditionalFormatting sqref="AC23:AC27">
    <cfRule type="containsText" dxfId="10679" priority="5494" stopIfTrue="1" operator="containsText" text="NS">
      <formula>NOT(ISERROR(SEARCH("NS",AC23:AC27)))</formula>
    </cfRule>
  </conditionalFormatting>
  <conditionalFormatting sqref="AC23:AC27">
    <cfRule type="containsText" dxfId="10678" priority="5495" stopIfTrue="1" operator="containsText" text="DW">
      <formula>NOT(ISERROR(SEARCH("DW",AC23:AC27)))</formula>
    </cfRule>
  </conditionalFormatting>
  <conditionalFormatting sqref="AC23:AC27">
    <cfRule type="containsText" dxfId="10677" priority="5496" stopIfTrue="1" operator="containsText" text="NC">
      <formula>NOT(ISERROR(SEARCH("NC",AC23:AC27)))</formula>
    </cfRule>
  </conditionalFormatting>
  <conditionalFormatting sqref="AC8">
    <cfRule type="containsText" dxfId="10676" priority="5497" stopIfTrue="1" operator="containsText" text="NS">
      <formula>NOT(ISERROR(SEARCH("NS",AC8)))</formula>
    </cfRule>
  </conditionalFormatting>
  <conditionalFormatting sqref="AC8">
    <cfRule type="containsText" dxfId="10675" priority="5498" stopIfTrue="1" operator="containsText" text="DW">
      <formula>NOT(ISERROR(SEARCH("DW",AC8)))</formula>
    </cfRule>
  </conditionalFormatting>
  <conditionalFormatting sqref="AC8">
    <cfRule type="containsText" dxfId="10674" priority="5499" stopIfTrue="1" operator="containsText" text="NC">
      <formula>NOT(ISERROR(SEARCH("NC",AC8)))</formula>
    </cfRule>
  </conditionalFormatting>
  <conditionalFormatting sqref="AC15:AC17">
    <cfRule type="containsText" dxfId="10673" priority="5500" stopIfTrue="1" operator="containsText" text="NS">
      <formula>NOT(ISERROR(SEARCH("NS",AC15:AC17)))</formula>
    </cfRule>
  </conditionalFormatting>
  <conditionalFormatting sqref="AC15:AC17">
    <cfRule type="containsText" dxfId="10672" priority="5501" stopIfTrue="1" operator="containsText" text="DW">
      <formula>NOT(ISERROR(SEARCH("DW",AC15:AC17)))</formula>
    </cfRule>
  </conditionalFormatting>
  <conditionalFormatting sqref="AC15:AC17">
    <cfRule type="containsText" dxfId="10671" priority="5502" stopIfTrue="1" operator="containsText" text="NC">
      <formula>NOT(ISERROR(SEARCH("NC",AC15:AC17)))</formula>
    </cfRule>
  </conditionalFormatting>
  <conditionalFormatting sqref="AC9:AC10">
    <cfRule type="containsText" dxfId="10670" priority="5503" stopIfTrue="1" operator="containsText" text="NS">
      <formula>NOT(ISERROR(SEARCH("NS",AC9:AC10)))</formula>
    </cfRule>
  </conditionalFormatting>
  <conditionalFormatting sqref="AC9:AC10">
    <cfRule type="containsText" dxfId="10669" priority="5504" stopIfTrue="1" operator="containsText" text="DW">
      <formula>NOT(ISERROR(SEARCH("DW",AC9:AC10)))</formula>
    </cfRule>
  </conditionalFormatting>
  <conditionalFormatting sqref="AC9:AC10">
    <cfRule type="containsText" dxfId="10668" priority="5505" stopIfTrue="1" operator="containsText" text="NC">
      <formula>NOT(ISERROR(SEARCH("NC",AC9:AC10)))</formula>
    </cfRule>
  </conditionalFormatting>
  <conditionalFormatting sqref="AC11:AC12">
    <cfRule type="containsText" dxfId="10667" priority="5506" stopIfTrue="1" operator="containsText" text="NS">
      <formula>NOT(ISERROR(SEARCH("NS",AC11:AC12)))</formula>
    </cfRule>
  </conditionalFormatting>
  <conditionalFormatting sqref="AC11:AC12">
    <cfRule type="containsText" dxfId="10666" priority="5507" stopIfTrue="1" operator="containsText" text="DW">
      <formula>NOT(ISERROR(SEARCH("DW",AC11:AC12)))</formula>
    </cfRule>
  </conditionalFormatting>
  <conditionalFormatting sqref="AC11:AC12">
    <cfRule type="containsText" dxfId="10665" priority="5508" stopIfTrue="1" operator="containsText" text="NC">
      <formula>NOT(ISERROR(SEARCH("NC",AC11:AC12)))</formula>
    </cfRule>
  </conditionalFormatting>
  <conditionalFormatting sqref="AC13:AC14">
    <cfRule type="containsText" dxfId="10664" priority="5509" stopIfTrue="1" operator="containsText" text="NS">
      <formula>NOT(ISERROR(SEARCH("NS",AC13:AC14)))</formula>
    </cfRule>
  </conditionalFormatting>
  <conditionalFormatting sqref="AC13:AC14">
    <cfRule type="containsText" dxfId="10663" priority="5510" stopIfTrue="1" operator="containsText" text="DW">
      <formula>NOT(ISERROR(SEARCH("DW",AC13:AC14)))</formula>
    </cfRule>
  </conditionalFormatting>
  <conditionalFormatting sqref="AC13:AC14">
    <cfRule type="containsText" dxfId="10662" priority="5511" stopIfTrue="1" operator="containsText" text="NC">
      <formula>NOT(ISERROR(SEARCH("NC",AC13:AC14)))</formula>
    </cfRule>
  </conditionalFormatting>
  <conditionalFormatting sqref="AC28">
    <cfRule type="containsText" dxfId="10661" priority="5512" stopIfTrue="1" operator="containsText" text="NS">
      <formula>NOT(ISERROR(SEARCH("NS",AC28)))</formula>
    </cfRule>
  </conditionalFormatting>
  <conditionalFormatting sqref="AC28">
    <cfRule type="containsText" dxfId="10660" priority="5513" stopIfTrue="1" operator="containsText" text="DW">
      <formula>NOT(ISERROR(SEARCH("DW",AC28)))</formula>
    </cfRule>
  </conditionalFormatting>
  <conditionalFormatting sqref="AC28">
    <cfRule type="containsText" dxfId="10659" priority="5514" stopIfTrue="1" operator="containsText" text="NC">
      <formula>NOT(ISERROR(SEARCH("NC",AC28)))</formula>
    </cfRule>
  </conditionalFormatting>
  <conditionalFormatting sqref="AC22">
    <cfRule type="containsText" dxfId="10658" priority="5515" stopIfTrue="1" operator="containsText" text="NS">
      <formula>NOT(ISERROR(SEARCH("NS",AC22)))</formula>
    </cfRule>
  </conditionalFormatting>
  <conditionalFormatting sqref="AC22">
    <cfRule type="containsText" dxfId="10657" priority="5516" stopIfTrue="1" operator="containsText" text="DW">
      <formula>NOT(ISERROR(SEARCH("DW",AC22)))</formula>
    </cfRule>
  </conditionalFormatting>
  <conditionalFormatting sqref="AC22">
    <cfRule type="containsText" dxfId="10656" priority="5517" stopIfTrue="1" operator="containsText" text="NC">
      <formula>NOT(ISERROR(SEARCH("NC",AC22)))</formula>
    </cfRule>
  </conditionalFormatting>
  <conditionalFormatting sqref="AZ4:AZ7">
    <cfRule type="containsText" dxfId="10655" priority="5518" stopIfTrue="1" operator="containsText" text="NS">
      <formula>NOT(ISERROR(SEARCH("NS",AZ4:AZ7)))</formula>
    </cfRule>
  </conditionalFormatting>
  <conditionalFormatting sqref="AZ4:AZ7">
    <cfRule type="containsText" dxfId="10654" priority="5519" stopIfTrue="1" operator="containsText" text="DW">
      <formula>NOT(ISERROR(SEARCH("DW",AZ4:AZ7)))</formula>
    </cfRule>
  </conditionalFormatting>
  <conditionalFormatting sqref="AZ4:AZ7">
    <cfRule type="containsText" dxfId="10653" priority="5520" stopIfTrue="1" operator="containsText" text="NC">
      <formula>NOT(ISERROR(SEARCH("NC",AZ4:AZ7)))</formula>
    </cfRule>
  </conditionalFormatting>
  <conditionalFormatting sqref="AZ18:AZ21">
    <cfRule type="containsText" dxfId="10652" priority="5521" stopIfTrue="1" operator="containsText" text="NS">
      <formula>NOT(ISERROR(SEARCH("NS",AZ18:AZ21)))</formula>
    </cfRule>
  </conditionalFormatting>
  <conditionalFormatting sqref="AZ18:AZ21">
    <cfRule type="containsText" dxfId="10651" priority="5522" stopIfTrue="1" operator="containsText" text="DW">
      <formula>NOT(ISERROR(SEARCH("DW",AZ18:AZ21)))</formula>
    </cfRule>
  </conditionalFormatting>
  <conditionalFormatting sqref="AZ18:AZ21">
    <cfRule type="containsText" dxfId="10650" priority="5523" stopIfTrue="1" operator="containsText" text="NC">
      <formula>NOT(ISERROR(SEARCH("NC",AZ18:AZ21)))</formula>
    </cfRule>
  </conditionalFormatting>
  <conditionalFormatting sqref="AZ29:AZ43">
    <cfRule type="containsText" dxfId="10649" priority="5524" stopIfTrue="1" operator="containsText" text="NS">
      <formula>NOT(ISERROR(SEARCH("NS",AZ29:AZ43)))</formula>
    </cfRule>
  </conditionalFormatting>
  <conditionalFormatting sqref="AZ29:AZ43">
    <cfRule type="containsText" dxfId="10648" priority="5525" stopIfTrue="1" operator="containsText" text="DW">
      <formula>NOT(ISERROR(SEARCH("DW",AZ29:AZ43)))</formula>
    </cfRule>
  </conditionalFormatting>
  <conditionalFormatting sqref="AZ29:AZ43">
    <cfRule type="containsText" dxfId="10647" priority="5526" stopIfTrue="1" operator="containsText" text="NC">
      <formula>NOT(ISERROR(SEARCH("NC",AZ29:AZ43)))</formula>
    </cfRule>
  </conditionalFormatting>
  <conditionalFormatting sqref="AZ23:AZ27">
    <cfRule type="containsText" dxfId="10646" priority="5527" stopIfTrue="1" operator="containsText" text="NS">
      <formula>NOT(ISERROR(SEARCH("NS",AZ23:AZ27)))</formula>
    </cfRule>
  </conditionalFormatting>
  <conditionalFormatting sqref="AZ23:AZ27">
    <cfRule type="containsText" dxfId="10645" priority="5528" stopIfTrue="1" operator="containsText" text="DW">
      <formula>NOT(ISERROR(SEARCH("DW",AZ23:AZ27)))</formula>
    </cfRule>
  </conditionalFormatting>
  <conditionalFormatting sqref="AZ23:AZ27">
    <cfRule type="containsText" dxfId="10644" priority="5529" stopIfTrue="1" operator="containsText" text="NC">
      <formula>NOT(ISERROR(SEARCH("NC",AZ23:AZ27)))</formula>
    </cfRule>
  </conditionalFormatting>
  <conditionalFormatting sqref="AZ8">
    <cfRule type="containsText" dxfId="10643" priority="5530" stopIfTrue="1" operator="containsText" text="NS">
      <formula>NOT(ISERROR(SEARCH("NS",AZ8)))</formula>
    </cfRule>
  </conditionalFormatting>
  <conditionalFormatting sqref="AZ8">
    <cfRule type="containsText" dxfId="10642" priority="5531" stopIfTrue="1" operator="containsText" text="DW">
      <formula>NOT(ISERROR(SEARCH("DW",AZ8)))</formula>
    </cfRule>
  </conditionalFormatting>
  <conditionalFormatting sqref="AZ8">
    <cfRule type="containsText" dxfId="10641" priority="5532" stopIfTrue="1" operator="containsText" text="NC">
      <formula>NOT(ISERROR(SEARCH("NC",AZ8)))</formula>
    </cfRule>
  </conditionalFormatting>
  <conditionalFormatting sqref="AZ15:AZ17">
    <cfRule type="containsText" dxfId="10640" priority="5533" stopIfTrue="1" operator="containsText" text="NS">
      <formula>NOT(ISERROR(SEARCH("NS",AZ15:AZ17)))</formula>
    </cfRule>
  </conditionalFormatting>
  <conditionalFormatting sqref="AZ15:AZ17">
    <cfRule type="containsText" dxfId="10639" priority="5534" stopIfTrue="1" operator="containsText" text="DW">
      <formula>NOT(ISERROR(SEARCH("DW",AZ15:AZ17)))</formula>
    </cfRule>
  </conditionalFormatting>
  <conditionalFormatting sqref="AZ15:AZ17">
    <cfRule type="containsText" dxfId="10638" priority="5535" stopIfTrue="1" operator="containsText" text="NC">
      <formula>NOT(ISERROR(SEARCH("NC",AZ15:AZ17)))</formula>
    </cfRule>
  </conditionalFormatting>
  <conditionalFormatting sqref="AZ9:AZ10">
    <cfRule type="containsText" dxfId="10637" priority="5536" stopIfTrue="1" operator="containsText" text="NS">
      <formula>NOT(ISERROR(SEARCH("NS",AZ9:AZ10)))</formula>
    </cfRule>
  </conditionalFormatting>
  <conditionalFormatting sqref="AZ9:AZ10">
    <cfRule type="containsText" dxfId="10636" priority="5537" stopIfTrue="1" operator="containsText" text="DW">
      <formula>NOT(ISERROR(SEARCH("DW",AZ9:AZ10)))</formula>
    </cfRule>
  </conditionalFormatting>
  <conditionalFormatting sqref="AZ9:AZ10">
    <cfRule type="containsText" dxfId="10635" priority="5538" stopIfTrue="1" operator="containsText" text="NC">
      <formula>NOT(ISERROR(SEARCH("NC",AZ9:AZ10)))</formula>
    </cfRule>
  </conditionalFormatting>
  <conditionalFormatting sqref="AZ11:AZ12">
    <cfRule type="containsText" dxfId="10634" priority="5539" stopIfTrue="1" operator="containsText" text="NS">
      <formula>NOT(ISERROR(SEARCH("NS",AZ11:AZ12)))</formula>
    </cfRule>
  </conditionalFormatting>
  <conditionalFormatting sqref="AZ11:AZ12">
    <cfRule type="containsText" dxfId="10633" priority="5540" stopIfTrue="1" operator="containsText" text="DW">
      <formula>NOT(ISERROR(SEARCH("DW",AZ11:AZ12)))</formula>
    </cfRule>
  </conditionalFormatting>
  <conditionalFormatting sqref="AZ11:AZ12">
    <cfRule type="containsText" dxfId="10632" priority="5541" stopIfTrue="1" operator="containsText" text="NC">
      <formula>NOT(ISERROR(SEARCH("NC",AZ11:AZ12)))</formula>
    </cfRule>
  </conditionalFormatting>
  <conditionalFormatting sqref="AZ13:AZ14">
    <cfRule type="containsText" dxfId="10631" priority="5542" stopIfTrue="1" operator="containsText" text="NS">
      <formula>NOT(ISERROR(SEARCH("NS",AZ13:AZ14)))</formula>
    </cfRule>
  </conditionalFormatting>
  <conditionalFormatting sqref="AZ13:AZ14">
    <cfRule type="containsText" dxfId="10630" priority="5543" stopIfTrue="1" operator="containsText" text="DW">
      <formula>NOT(ISERROR(SEARCH("DW",AZ13:AZ14)))</formula>
    </cfRule>
  </conditionalFormatting>
  <conditionalFormatting sqref="AZ13:AZ14">
    <cfRule type="containsText" dxfId="10629" priority="5544" stopIfTrue="1" operator="containsText" text="NC">
      <formula>NOT(ISERROR(SEARCH("NC",AZ13:AZ14)))</formula>
    </cfRule>
  </conditionalFormatting>
  <conditionalFormatting sqref="AZ28">
    <cfRule type="containsText" dxfId="10628" priority="5545" stopIfTrue="1" operator="containsText" text="NS">
      <formula>NOT(ISERROR(SEARCH("NS",AZ28)))</formula>
    </cfRule>
  </conditionalFormatting>
  <conditionalFormatting sqref="AZ28">
    <cfRule type="containsText" dxfId="10627" priority="5546" stopIfTrue="1" operator="containsText" text="DW">
      <formula>NOT(ISERROR(SEARCH("DW",AZ28)))</formula>
    </cfRule>
  </conditionalFormatting>
  <conditionalFormatting sqref="AZ28">
    <cfRule type="containsText" dxfId="10626" priority="5547" stopIfTrue="1" operator="containsText" text="NC">
      <formula>NOT(ISERROR(SEARCH("NC",AZ28)))</formula>
    </cfRule>
  </conditionalFormatting>
  <conditionalFormatting sqref="AZ22">
    <cfRule type="containsText" dxfId="10625" priority="5548" stopIfTrue="1" operator="containsText" text="NS">
      <formula>NOT(ISERROR(SEARCH("NS",AZ22)))</formula>
    </cfRule>
  </conditionalFormatting>
  <conditionalFormatting sqref="AZ22">
    <cfRule type="containsText" dxfId="10624" priority="5549" stopIfTrue="1" operator="containsText" text="DW">
      <formula>NOT(ISERROR(SEARCH("DW",AZ22)))</formula>
    </cfRule>
  </conditionalFormatting>
  <conditionalFormatting sqref="AZ22">
    <cfRule type="containsText" dxfId="10623" priority="5550" stopIfTrue="1" operator="containsText" text="NC">
      <formula>NOT(ISERROR(SEARCH("NC",AZ22)))</formula>
    </cfRule>
  </conditionalFormatting>
  <conditionalFormatting sqref="AB4:AB7">
    <cfRule type="containsText" dxfId="10622" priority="5551" stopIfTrue="1" operator="containsText" text="NS">
      <formula>NOT(ISERROR(SEARCH("NS",AB4:AB7)))</formula>
    </cfRule>
  </conditionalFormatting>
  <conditionalFormatting sqref="AB4:AB7">
    <cfRule type="containsText" dxfId="10621" priority="5552" stopIfTrue="1" operator="containsText" text="DW">
      <formula>NOT(ISERROR(SEARCH("DW",AB4:AB7)))</formula>
    </cfRule>
  </conditionalFormatting>
  <conditionalFormatting sqref="AB4:AB7">
    <cfRule type="containsText" dxfId="10620" priority="5553" stopIfTrue="1" operator="containsText" text="NC">
      <formula>NOT(ISERROR(SEARCH("NC",AB4:AB7)))</formula>
    </cfRule>
  </conditionalFormatting>
  <conditionalFormatting sqref="AB18:AB21">
    <cfRule type="containsText" dxfId="10619" priority="5554" stopIfTrue="1" operator="containsText" text="NS">
      <formula>NOT(ISERROR(SEARCH("NS",AB18:AB21)))</formula>
    </cfRule>
  </conditionalFormatting>
  <conditionalFormatting sqref="AB18:AB21">
    <cfRule type="containsText" dxfId="10618" priority="5555" stopIfTrue="1" operator="containsText" text="DW">
      <formula>NOT(ISERROR(SEARCH("DW",AB18:AB21)))</formula>
    </cfRule>
  </conditionalFormatting>
  <conditionalFormatting sqref="AB18:AB21">
    <cfRule type="containsText" dxfId="10617" priority="5556" stopIfTrue="1" operator="containsText" text="NC">
      <formula>NOT(ISERROR(SEARCH("NC",AB18:AB21)))</formula>
    </cfRule>
  </conditionalFormatting>
  <conditionalFormatting sqref="AB29:AB43">
    <cfRule type="containsText" dxfId="10616" priority="5557" stopIfTrue="1" operator="containsText" text="NS">
      <formula>NOT(ISERROR(SEARCH("NS",AB29:AB43)))</formula>
    </cfRule>
  </conditionalFormatting>
  <conditionalFormatting sqref="AB29:AB43">
    <cfRule type="containsText" dxfId="10615" priority="5558" stopIfTrue="1" operator="containsText" text="DW">
      <formula>NOT(ISERROR(SEARCH("DW",AB29:AB43)))</formula>
    </cfRule>
  </conditionalFormatting>
  <conditionalFormatting sqref="AB29:AB43">
    <cfRule type="containsText" dxfId="10614" priority="5559" stopIfTrue="1" operator="containsText" text="NC">
      <formula>NOT(ISERROR(SEARCH("NC",AB29:AB43)))</formula>
    </cfRule>
  </conditionalFormatting>
  <conditionalFormatting sqref="AB23:AB27">
    <cfRule type="containsText" dxfId="10613" priority="5560" stopIfTrue="1" operator="containsText" text="NS">
      <formula>NOT(ISERROR(SEARCH("NS",AB23:AB27)))</formula>
    </cfRule>
  </conditionalFormatting>
  <conditionalFormatting sqref="AB23:AB27">
    <cfRule type="containsText" dxfId="10612" priority="5561" stopIfTrue="1" operator="containsText" text="DW">
      <formula>NOT(ISERROR(SEARCH("DW",AB23:AB27)))</formula>
    </cfRule>
  </conditionalFormatting>
  <conditionalFormatting sqref="AB23:AB27">
    <cfRule type="containsText" dxfId="10611" priority="5562" stopIfTrue="1" operator="containsText" text="NC">
      <formula>NOT(ISERROR(SEARCH("NC",AB23:AB27)))</formula>
    </cfRule>
  </conditionalFormatting>
  <conditionalFormatting sqref="AB8">
    <cfRule type="containsText" dxfId="10610" priority="5563" stopIfTrue="1" operator="containsText" text="NS">
      <formula>NOT(ISERROR(SEARCH("NS",AB8)))</formula>
    </cfRule>
  </conditionalFormatting>
  <conditionalFormatting sqref="AB8">
    <cfRule type="containsText" dxfId="10609" priority="5564" stopIfTrue="1" operator="containsText" text="DW">
      <formula>NOT(ISERROR(SEARCH("DW",AB8)))</formula>
    </cfRule>
  </conditionalFormatting>
  <conditionalFormatting sqref="AB8">
    <cfRule type="containsText" dxfId="10608" priority="5565" stopIfTrue="1" operator="containsText" text="NC">
      <formula>NOT(ISERROR(SEARCH("NC",AB8)))</formula>
    </cfRule>
  </conditionalFormatting>
  <conditionalFormatting sqref="AB15:AB17">
    <cfRule type="containsText" dxfId="10607" priority="5566" stopIfTrue="1" operator="containsText" text="NS">
      <formula>NOT(ISERROR(SEARCH("NS",AB15:AB17)))</formula>
    </cfRule>
  </conditionalFormatting>
  <conditionalFormatting sqref="AB15:AB17">
    <cfRule type="containsText" dxfId="10606" priority="5567" stopIfTrue="1" operator="containsText" text="DW">
      <formula>NOT(ISERROR(SEARCH("DW",AB15:AB17)))</formula>
    </cfRule>
  </conditionalFormatting>
  <conditionalFormatting sqref="AB15:AB17">
    <cfRule type="containsText" dxfId="10605" priority="5568" stopIfTrue="1" operator="containsText" text="NC">
      <formula>NOT(ISERROR(SEARCH("NC",AB15:AB17)))</formula>
    </cfRule>
  </conditionalFormatting>
  <conditionalFormatting sqref="AB9:AB10">
    <cfRule type="containsText" dxfId="10604" priority="5569" stopIfTrue="1" operator="containsText" text="NS">
      <formula>NOT(ISERROR(SEARCH("NS",AB9:AB10)))</formula>
    </cfRule>
  </conditionalFormatting>
  <conditionalFormatting sqref="AB9:AB10">
    <cfRule type="containsText" dxfId="10603" priority="5570" stopIfTrue="1" operator="containsText" text="DW">
      <formula>NOT(ISERROR(SEARCH("DW",AB9:AB10)))</formula>
    </cfRule>
  </conditionalFormatting>
  <conditionalFormatting sqref="AB9:AB10">
    <cfRule type="containsText" dxfId="10602" priority="5571" stopIfTrue="1" operator="containsText" text="NC">
      <formula>NOT(ISERROR(SEARCH("NC",AB9:AB10)))</formula>
    </cfRule>
  </conditionalFormatting>
  <conditionalFormatting sqref="AB11:AB12">
    <cfRule type="containsText" dxfId="10601" priority="5572" stopIfTrue="1" operator="containsText" text="NS">
      <formula>NOT(ISERROR(SEARCH("NS",AB11:AB12)))</formula>
    </cfRule>
  </conditionalFormatting>
  <conditionalFormatting sqref="AB11:AB12">
    <cfRule type="containsText" dxfId="10600" priority="5573" stopIfTrue="1" operator="containsText" text="DW">
      <formula>NOT(ISERROR(SEARCH("DW",AB11:AB12)))</formula>
    </cfRule>
  </conditionalFormatting>
  <conditionalFormatting sqref="AB11:AB12">
    <cfRule type="containsText" dxfId="10599" priority="5574" stopIfTrue="1" operator="containsText" text="NC">
      <formula>NOT(ISERROR(SEARCH("NC",AB11:AB12)))</formula>
    </cfRule>
  </conditionalFormatting>
  <conditionalFormatting sqref="AB13:AB14">
    <cfRule type="containsText" dxfId="10598" priority="5575" stopIfTrue="1" operator="containsText" text="NS">
      <formula>NOT(ISERROR(SEARCH("NS",AB13:AB14)))</formula>
    </cfRule>
  </conditionalFormatting>
  <conditionalFormatting sqref="AB13:AB14">
    <cfRule type="containsText" dxfId="10597" priority="5576" stopIfTrue="1" operator="containsText" text="DW">
      <formula>NOT(ISERROR(SEARCH("DW",AB13:AB14)))</formula>
    </cfRule>
  </conditionalFormatting>
  <conditionalFormatting sqref="AB13:AB14">
    <cfRule type="containsText" dxfId="10596" priority="5577" stopIfTrue="1" operator="containsText" text="NC">
      <formula>NOT(ISERROR(SEARCH("NC",AB13:AB14)))</formula>
    </cfRule>
  </conditionalFormatting>
  <conditionalFormatting sqref="AB28">
    <cfRule type="containsText" dxfId="10595" priority="5578" stopIfTrue="1" operator="containsText" text="NS">
      <formula>NOT(ISERROR(SEARCH("NS",AB28)))</formula>
    </cfRule>
  </conditionalFormatting>
  <conditionalFormatting sqref="AB28">
    <cfRule type="containsText" dxfId="10594" priority="5579" stopIfTrue="1" operator="containsText" text="DW">
      <formula>NOT(ISERROR(SEARCH("DW",AB28)))</formula>
    </cfRule>
  </conditionalFormatting>
  <conditionalFormatting sqref="AB28">
    <cfRule type="containsText" dxfId="10593" priority="5580" stopIfTrue="1" operator="containsText" text="NC">
      <formula>NOT(ISERROR(SEARCH("NC",AB28)))</formula>
    </cfRule>
  </conditionalFormatting>
  <conditionalFormatting sqref="AB22">
    <cfRule type="containsText" dxfId="10592" priority="5581" stopIfTrue="1" operator="containsText" text="NS">
      <formula>NOT(ISERROR(SEARCH("NS",AB22)))</formula>
    </cfRule>
  </conditionalFormatting>
  <conditionalFormatting sqref="AB22">
    <cfRule type="containsText" dxfId="10591" priority="5582" stopIfTrue="1" operator="containsText" text="DW">
      <formula>NOT(ISERROR(SEARCH("DW",AB22)))</formula>
    </cfRule>
  </conditionalFormatting>
  <conditionalFormatting sqref="AB22">
    <cfRule type="containsText" dxfId="10590" priority="5583" stopIfTrue="1" operator="containsText" text="NC">
      <formula>NOT(ISERROR(SEARCH("NC",AB22)))</formula>
    </cfRule>
  </conditionalFormatting>
  <conditionalFormatting sqref="J4:J7">
    <cfRule type="containsText" dxfId="10589" priority="5584" stopIfTrue="1" operator="containsText" text="NS">
      <formula>NOT(ISERROR(SEARCH("NS",J4:J7)))</formula>
    </cfRule>
  </conditionalFormatting>
  <conditionalFormatting sqref="J4:J7">
    <cfRule type="containsText" dxfId="10588" priority="5585" stopIfTrue="1" operator="containsText" text="DW">
      <formula>NOT(ISERROR(SEARCH("DW",J4:J7)))</formula>
    </cfRule>
  </conditionalFormatting>
  <conditionalFormatting sqref="J4:J7">
    <cfRule type="containsText" dxfId="10587" priority="5586" stopIfTrue="1" operator="containsText" text="NC">
      <formula>NOT(ISERROR(SEARCH("NC",J4:J7)))</formula>
    </cfRule>
  </conditionalFormatting>
  <conditionalFormatting sqref="J18:J21">
    <cfRule type="containsText" dxfId="10586" priority="5587" stopIfTrue="1" operator="containsText" text="NS">
      <formula>NOT(ISERROR(SEARCH("NS",J18:J21)))</formula>
    </cfRule>
  </conditionalFormatting>
  <conditionalFormatting sqref="J18:J21">
    <cfRule type="containsText" dxfId="10585" priority="5588" stopIfTrue="1" operator="containsText" text="DW">
      <formula>NOT(ISERROR(SEARCH("DW",J18:J21)))</formula>
    </cfRule>
  </conditionalFormatting>
  <conditionalFormatting sqref="J18:J21">
    <cfRule type="containsText" dxfId="10584" priority="5589" stopIfTrue="1" operator="containsText" text="NC">
      <formula>NOT(ISERROR(SEARCH("NC",J18:J21)))</formula>
    </cfRule>
  </conditionalFormatting>
  <conditionalFormatting sqref="J29:J43">
    <cfRule type="containsText" dxfId="10583" priority="5590" stopIfTrue="1" operator="containsText" text="NS">
      <formula>NOT(ISERROR(SEARCH("NS",J29:J43)))</formula>
    </cfRule>
  </conditionalFormatting>
  <conditionalFormatting sqref="J29:J43">
    <cfRule type="containsText" dxfId="10582" priority="5591" stopIfTrue="1" operator="containsText" text="DW">
      <formula>NOT(ISERROR(SEARCH("DW",J29:J43)))</formula>
    </cfRule>
  </conditionalFormatting>
  <conditionalFormatting sqref="J29:J43">
    <cfRule type="containsText" dxfId="10581" priority="5592" stopIfTrue="1" operator="containsText" text="NC">
      <formula>NOT(ISERROR(SEARCH("NC",J29:J43)))</formula>
    </cfRule>
  </conditionalFormatting>
  <conditionalFormatting sqref="J23:J27">
    <cfRule type="containsText" dxfId="10580" priority="5593" stopIfTrue="1" operator="containsText" text="NS">
      <formula>NOT(ISERROR(SEARCH("NS",J23:J27)))</formula>
    </cfRule>
  </conditionalFormatting>
  <conditionalFormatting sqref="J23:J27">
    <cfRule type="containsText" dxfId="10579" priority="5594" stopIfTrue="1" operator="containsText" text="DW">
      <formula>NOT(ISERROR(SEARCH("DW",J23:J27)))</formula>
    </cfRule>
  </conditionalFormatting>
  <conditionalFormatting sqref="J23:J27">
    <cfRule type="containsText" dxfId="10578" priority="5595" stopIfTrue="1" operator="containsText" text="NC">
      <formula>NOT(ISERROR(SEARCH("NC",J23:J27)))</formula>
    </cfRule>
  </conditionalFormatting>
  <conditionalFormatting sqref="J8">
    <cfRule type="containsText" dxfId="10577" priority="5596" stopIfTrue="1" operator="containsText" text="NS">
      <formula>NOT(ISERROR(SEARCH("NS",J8)))</formula>
    </cfRule>
  </conditionalFormatting>
  <conditionalFormatting sqref="J8">
    <cfRule type="containsText" dxfId="10576" priority="5597" stopIfTrue="1" operator="containsText" text="DW">
      <formula>NOT(ISERROR(SEARCH("DW",J8)))</formula>
    </cfRule>
  </conditionalFormatting>
  <conditionalFormatting sqref="J8">
    <cfRule type="containsText" dxfId="10575" priority="5598" stopIfTrue="1" operator="containsText" text="NC">
      <formula>NOT(ISERROR(SEARCH("NC",J8)))</formula>
    </cfRule>
  </conditionalFormatting>
  <conditionalFormatting sqref="J15:J17">
    <cfRule type="containsText" dxfId="10574" priority="5599" stopIfTrue="1" operator="containsText" text="NS">
      <formula>NOT(ISERROR(SEARCH("NS",J15:J17)))</formula>
    </cfRule>
  </conditionalFormatting>
  <conditionalFormatting sqref="J15:J17">
    <cfRule type="containsText" dxfId="10573" priority="5600" stopIfTrue="1" operator="containsText" text="DW">
      <formula>NOT(ISERROR(SEARCH("DW",J15:J17)))</formula>
    </cfRule>
  </conditionalFormatting>
  <conditionalFormatting sqref="J15:J17">
    <cfRule type="containsText" dxfId="10572" priority="5601" stopIfTrue="1" operator="containsText" text="NC">
      <formula>NOT(ISERROR(SEARCH("NC",J15:J17)))</formula>
    </cfRule>
  </conditionalFormatting>
  <conditionalFormatting sqref="J9:J10">
    <cfRule type="containsText" dxfId="10571" priority="5602" stopIfTrue="1" operator="containsText" text="NS">
      <formula>NOT(ISERROR(SEARCH("NS",J9:J10)))</formula>
    </cfRule>
  </conditionalFormatting>
  <conditionalFormatting sqref="J9:J10">
    <cfRule type="containsText" dxfId="10570" priority="5603" stopIfTrue="1" operator="containsText" text="DW">
      <formula>NOT(ISERROR(SEARCH("DW",J9:J10)))</formula>
    </cfRule>
  </conditionalFormatting>
  <conditionalFormatting sqref="J9:J10">
    <cfRule type="containsText" dxfId="10569" priority="5604" stopIfTrue="1" operator="containsText" text="NC">
      <formula>NOT(ISERROR(SEARCH("NC",J9:J10)))</formula>
    </cfRule>
  </conditionalFormatting>
  <conditionalFormatting sqref="J11:J12">
    <cfRule type="containsText" dxfId="10568" priority="5605" stopIfTrue="1" operator="containsText" text="NS">
      <formula>NOT(ISERROR(SEARCH("NS",J11:J12)))</formula>
    </cfRule>
  </conditionalFormatting>
  <conditionalFormatting sqref="J11:J12">
    <cfRule type="containsText" dxfId="10567" priority="5606" stopIfTrue="1" operator="containsText" text="DW">
      <formula>NOT(ISERROR(SEARCH("DW",J11:J12)))</formula>
    </cfRule>
  </conditionalFormatting>
  <conditionalFormatting sqref="J11:J12">
    <cfRule type="containsText" dxfId="10566" priority="5607" stopIfTrue="1" operator="containsText" text="NC">
      <formula>NOT(ISERROR(SEARCH("NC",J11:J12)))</formula>
    </cfRule>
  </conditionalFormatting>
  <conditionalFormatting sqref="J13:J14">
    <cfRule type="containsText" dxfId="10565" priority="5608" stopIfTrue="1" operator="containsText" text="NS">
      <formula>NOT(ISERROR(SEARCH("NS",J13:J14)))</formula>
    </cfRule>
  </conditionalFormatting>
  <conditionalFormatting sqref="J13:J14">
    <cfRule type="containsText" dxfId="10564" priority="5609" stopIfTrue="1" operator="containsText" text="DW">
      <formula>NOT(ISERROR(SEARCH("DW",J13:J14)))</formula>
    </cfRule>
  </conditionalFormatting>
  <conditionalFormatting sqref="J13:J14">
    <cfRule type="containsText" dxfId="10563" priority="5610" stopIfTrue="1" operator="containsText" text="NC">
      <formula>NOT(ISERROR(SEARCH("NC",J13:J14)))</formula>
    </cfRule>
  </conditionalFormatting>
  <conditionalFormatting sqref="J28">
    <cfRule type="containsText" dxfId="10562" priority="5611" stopIfTrue="1" operator="containsText" text="NS">
      <formula>NOT(ISERROR(SEARCH("NS",J28)))</formula>
    </cfRule>
  </conditionalFormatting>
  <conditionalFormatting sqref="J28">
    <cfRule type="containsText" dxfId="10561" priority="5612" stopIfTrue="1" operator="containsText" text="DW">
      <formula>NOT(ISERROR(SEARCH("DW",J28)))</formula>
    </cfRule>
  </conditionalFormatting>
  <conditionalFormatting sqref="J28">
    <cfRule type="containsText" dxfId="10560" priority="5613" stopIfTrue="1" operator="containsText" text="NC">
      <formula>NOT(ISERROR(SEARCH("NC",J28)))</formula>
    </cfRule>
  </conditionalFormatting>
  <conditionalFormatting sqref="J22">
    <cfRule type="containsText" dxfId="10559" priority="5614" stopIfTrue="1" operator="containsText" text="NS">
      <formula>NOT(ISERROR(SEARCH("NS",J22)))</formula>
    </cfRule>
  </conditionalFormatting>
  <conditionalFormatting sqref="J22">
    <cfRule type="containsText" dxfId="10558" priority="5615" stopIfTrue="1" operator="containsText" text="DW">
      <formula>NOT(ISERROR(SEARCH("DW",J22)))</formula>
    </cfRule>
  </conditionalFormatting>
  <conditionalFormatting sqref="J22">
    <cfRule type="containsText" dxfId="10557" priority="5616" stopIfTrue="1" operator="containsText" text="NC">
      <formula>NOT(ISERROR(SEARCH("NC",J22)))</formula>
    </cfRule>
  </conditionalFormatting>
  <conditionalFormatting sqref="AF4:AF7">
    <cfRule type="containsText" dxfId="10556" priority="5617" stopIfTrue="1" operator="containsText" text="NS">
      <formula>NOT(ISERROR(SEARCH("NS",AF4:AF7)))</formula>
    </cfRule>
  </conditionalFormatting>
  <conditionalFormatting sqref="AF4:AF7">
    <cfRule type="containsText" dxfId="10555" priority="5618" stopIfTrue="1" operator="containsText" text="DW">
      <formula>NOT(ISERROR(SEARCH("DW",AF4:AF7)))</formula>
    </cfRule>
  </conditionalFormatting>
  <conditionalFormatting sqref="AF4:AF7">
    <cfRule type="containsText" dxfId="10554" priority="5619" stopIfTrue="1" operator="containsText" text="NC">
      <formula>NOT(ISERROR(SEARCH("NC",AF4:AF7)))</formula>
    </cfRule>
  </conditionalFormatting>
  <conditionalFormatting sqref="AF18:AF21">
    <cfRule type="containsText" dxfId="10553" priority="5620" stopIfTrue="1" operator="containsText" text="NS">
      <formula>NOT(ISERROR(SEARCH("NS",AF18:AF21)))</formula>
    </cfRule>
  </conditionalFormatting>
  <conditionalFormatting sqref="AF18:AF21">
    <cfRule type="containsText" dxfId="10552" priority="5621" stopIfTrue="1" operator="containsText" text="DW">
      <formula>NOT(ISERROR(SEARCH("DW",AF18:AF21)))</formula>
    </cfRule>
  </conditionalFormatting>
  <conditionalFormatting sqref="AF18:AF21">
    <cfRule type="containsText" dxfId="10551" priority="5622" stopIfTrue="1" operator="containsText" text="NC">
      <formula>NOT(ISERROR(SEARCH("NC",AF18:AF21)))</formula>
    </cfRule>
  </conditionalFormatting>
  <conditionalFormatting sqref="AF29:AF43">
    <cfRule type="containsText" dxfId="10550" priority="5623" stopIfTrue="1" operator="containsText" text="NS">
      <formula>NOT(ISERROR(SEARCH("NS",AF29:AF43)))</formula>
    </cfRule>
  </conditionalFormatting>
  <conditionalFormatting sqref="AF29:AF43">
    <cfRule type="containsText" dxfId="10549" priority="5624" stopIfTrue="1" operator="containsText" text="DW">
      <formula>NOT(ISERROR(SEARCH("DW",AF29:AF43)))</formula>
    </cfRule>
  </conditionalFormatting>
  <conditionalFormatting sqref="AF29:AF43">
    <cfRule type="containsText" dxfId="10548" priority="5625" stopIfTrue="1" operator="containsText" text="NC">
      <formula>NOT(ISERROR(SEARCH("NC",AF29:AF43)))</formula>
    </cfRule>
  </conditionalFormatting>
  <conditionalFormatting sqref="AF23:AF27">
    <cfRule type="containsText" dxfId="10547" priority="5626" stopIfTrue="1" operator="containsText" text="NS">
      <formula>NOT(ISERROR(SEARCH("NS",AF23:AF27)))</formula>
    </cfRule>
  </conditionalFormatting>
  <conditionalFormatting sqref="AF23:AF27">
    <cfRule type="containsText" dxfId="10546" priority="5627" stopIfTrue="1" operator="containsText" text="DW">
      <formula>NOT(ISERROR(SEARCH("DW",AF23:AF27)))</formula>
    </cfRule>
  </conditionalFormatting>
  <conditionalFormatting sqref="AF23:AF27">
    <cfRule type="containsText" dxfId="10545" priority="5628" stopIfTrue="1" operator="containsText" text="NC">
      <formula>NOT(ISERROR(SEARCH("NC",AF23:AF27)))</formula>
    </cfRule>
  </conditionalFormatting>
  <conditionalFormatting sqref="AF8">
    <cfRule type="containsText" dxfId="10544" priority="5629" stopIfTrue="1" operator="containsText" text="NS">
      <formula>NOT(ISERROR(SEARCH("NS",AF8)))</formula>
    </cfRule>
  </conditionalFormatting>
  <conditionalFormatting sqref="AF8">
    <cfRule type="containsText" dxfId="10543" priority="5630" stopIfTrue="1" operator="containsText" text="DW">
      <formula>NOT(ISERROR(SEARCH("DW",AF8)))</formula>
    </cfRule>
  </conditionalFormatting>
  <conditionalFormatting sqref="AF8">
    <cfRule type="containsText" dxfId="10542" priority="5631" stopIfTrue="1" operator="containsText" text="NC">
      <formula>NOT(ISERROR(SEARCH("NC",AF8)))</formula>
    </cfRule>
  </conditionalFormatting>
  <conditionalFormatting sqref="AF15:AF17">
    <cfRule type="containsText" dxfId="10541" priority="5632" stopIfTrue="1" operator="containsText" text="NS">
      <formula>NOT(ISERROR(SEARCH("NS",AF15:AF17)))</formula>
    </cfRule>
  </conditionalFormatting>
  <conditionalFormatting sqref="AF15:AF17">
    <cfRule type="containsText" dxfId="10540" priority="5633" stopIfTrue="1" operator="containsText" text="DW">
      <formula>NOT(ISERROR(SEARCH("DW",AF15:AF17)))</formula>
    </cfRule>
  </conditionalFormatting>
  <conditionalFormatting sqref="AF15:AF17">
    <cfRule type="containsText" dxfId="10539" priority="5634" stopIfTrue="1" operator="containsText" text="NC">
      <formula>NOT(ISERROR(SEARCH("NC",AF15:AF17)))</formula>
    </cfRule>
  </conditionalFormatting>
  <conditionalFormatting sqref="AF9:AF10">
    <cfRule type="containsText" dxfId="10538" priority="5635" stopIfTrue="1" operator="containsText" text="NS">
      <formula>NOT(ISERROR(SEARCH("NS",AF9:AF10)))</formula>
    </cfRule>
  </conditionalFormatting>
  <conditionalFormatting sqref="AF9:AF10">
    <cfRule type="containsText" dxfId="10537" priority="5636" stopIfTrue="1" operator="containsText" text="DW">
      <formula>NOT(ISERROR(SEARCH("DW",AF9:AF10)))</formula>
    </cfRule>
  </conditionalFormatting>
  <conditionalFormatting sqref="AF9:AF10">
    <cfRule type="containsText" dxfId="10536" priority="5637" stopIfTrue="1" operator="containsText" text="NC">
      <formula>NOT(ISERROR(SEARCH("NC",AF9:AF10)))</formula>
    </cfRule>
  </conditionalFormatting>
  <conditionalFormatting sqref="AF11:AF12">
    <cfRule type="containsText" dxfId="10535" priority="5638" stopIfTrue="1" operator="containsText" text="NS">
      <formula>NOT(ISERROR(SEARCH("NS",AF11:AF12)))</formula>
    </cfRule>
  </conditionalFormatting>
  <conditionalFormatting sqref="AF11:AF12">
    <cfRule type="containsText" dxfId="10534" priority="5639" stopIfTrue="1" operator="containsText" text="DW">
      <formula>NOT(ISERROR(SEARCH("DW",AF11:AF12)))</formula>
    </cfRule>
  </conditionalFormatting>
  <conditionalFormatting sqref="AF11:AF12">
    <cfRule type="containsText" dxfId="10533" priority="5640" stopIfTrue="1" operator="containsText" text="NC">
      <formula>NOT(ISERROR(SEARCH("NC",AF11:AF12)))</formula>
    </cfRule>
  </conditionalFormatting>
  <conditionalFormatting sqref="AF13:AF14">
    <cfRule type="containsText" dxfId="10532" priority="5641" stopIfTrue="1" operator="containsText" text="NS">
      <formula>NOT(ISERROR(SEARCH("NS",AF13:AF14)))</formula>
    </cfRule>
  </conditionalFormatting>
  <conditionalFormatting sqref="AF13:AF14">
    <cfRule type="containsText" dxfId="10531" priority="5642" stopIfTrue="1" operator="containsText" text="DW">
      <formula>NOT(ISERROR(SEARCH("DW",AF13:AF14)))</formula>
    </cfRule>
  </conditionalFormatting>
  <conditionalFormatting sqref="AF13:AF14">
    <cfRule type="containsText" dxfId="10530" priority="5643" stopIfTrue="1" operator="containsText" text="NC">
      <formula>NOT(ISERROR(SEARCH("NC",AF13:AF14)))</formula>
    </cfRule>
  </conditionalFormatting>
  <conditionalFormatting sqref="AF28">
    <cfRule type="containsText" dxfId="10529" priority="5644" stopIfTrue="1" operator="containsText" text="NS">
      <formula>NOT(ISERROR(SEARCH("NS",AF28)))</formula>
    </cfRule>
  </conditionalFormatting>
  <conditionalFormatting sqref="AF28">
    <cfRule type="containsText" dxfId="10528" priority="5645" stopIfTrue="1" operator="containsText" text="DW">
      <formula>NOT(ISERROR(SEARCH("DW",AF28)))</formula>
    </cfRule>
  </conditionalFormatting>
  <conditionalFormatting sqref="AF28">
    <cfRule type="containsText" dxfId="10527" priority="5646" stopIfTrue="1" operator="containsText" text="NC">
      <formula>NOT(ISERROR(SEARCH("NC",AF28)))</formula>
    </cfRule>
  </conditionalFormatting>
  <conditionalFormatting sqref="AF22">
    <cfRule type="containsText" dxfId="10526" priority="5647" stopIfTrue="1" operator="containsText" text="NS">
      <formula>NOT(ISERROR(SEARCH("NS",AF22)))</formula>
    </cfRule>
  </conditionalFormatting>
  <conditionalFormatting sqref="AF22">
    <cfRule type="containsText" dxfId="10525" priority="5648" stopIfTrue="1" operator="containsText" text="DW">
      <formula>NOT(ISERROR(SEARCH("DW",AF22)))</formula>
    </cfRule>
  </conditionalFormatting>
  <conditionalFormatting sqref="AF22">
    <cfRule type="containsText" dxfId="10524" priority="5649" stopIfTrue="1" operator="containsText" text="NC">
      <formula>NOT(ISERROR(SEARCH("NC",AF22)))</formula>
    </cfRule>
  </conditionalFormatting>
  <conditionalFormatting sqref="U4:U7">
    <cfRule type="containsText" dxfId="10523" priority="5650" stopIfTrue="1" operator="containsText" text="NS">
      <formula>NOT(ISERROR(SEARCH("NS",U4:U7)))</formula>
    </cfRule>
  </conditionalFormatting>
  <conditionalFormatting sqref="U4:U7">
    <cfRule type="containsText" dxfId="10522" priority="5651" stopIfTrue="1" operator="containsText" text="DW">
      <formula>NOT(ISERROR(SEARCH("DW",U4:U7)))</formula>
    </cfRule>
  </conditionalFormatting>
  <conditionalFormatting sqref="U4:U7">
    <cfRule type="containsText" dxfId="10521" priority="5652" stopIfTrue="1" operator="containsText" text="NC">
      <formula>NOT(ISERROR(SEARCH("NC",U4:U7)))</formula>
    </cfRule>
  </conditionalFormatting>
  <conditionalFormatting sqref="U18:U21">
    <cfRule type="containsText" dxfId="10520" priority="5653" stopIfTrue="1" operator="containsText" text="NS">
      <formula>NOT(ISERROR(SEARCH("NS",U18:U21)))</formula>
    </cfRule>
  </conditionalFormatting>
  <conditionalFormatting sqref="U18:U21">
    <cfRule type="containsText" dxfId="10519" priority="5654" stopIfTrue="1" operator="containsText" text="DW">
      <formula>NOT(ISERROR(SEARCH("DW",U18:U21)))</formula>
    </cfRule>
  </conditionalFormatting>
  <conditionalFormatting sqref="U18:U21">
    <cfRule type="containsText" dxfId="10518" priority="5655" stopIfTrue="1" operator="containsText" text="NC">
      <formula>NOT(ISERROR(SEARCH("NC",U18:U21)))</formula>
    </cfRule>
  </conditionalFormatting>
  <conditionalFormatting sqref="U29:U43">
    <cfRule type="containsText" dxfId="10517" priority="5656" stopIfTrue="1" operator="containsText" text="NS">
      <formula>NOT(ISERROR(SEARCH("NS",U29:U43)))</formula>
    </cfRule>
  </conditionalFormatting>
  <conditionalFormatting sqref="U29:U43">
    <cfRule type="containsText" dxfId="10516" priority="5657" stopIfTrue="1" operator="containsText" text="DW">
      <formula>NOT(ISERROR(SEARCH("DW",U29:U43)))</formula>
    </cfRule>
  </conditionalFormatting>
  <conditionalFormatting sqref="U29:U43">
    <cfRule type="containsText" dxfId="10515" priority="5658" stopIfTrue="1" operator="containsText" text="NC">
      <formula>NOT(ISERROR(SEARCH("NC",U29:U43)))</formula>
    </cfRule>
  </conditionalFormatting>
  <conditionalFormatting sqref="U23:U27">
    <cfRule type="containsText" dxfId="10514" priority="5659" stopIfTrue="1" operator="containsText" text="NS">
      <formula>NOT(ISERROR(SEARCH("NS",U23:U27)))</formula>
    </cfRule>
  </conditionalFormatting>
  <conditionalFormatting sqref="U23:U27">
    <cfRule type="containsText" dxfId="10513" priority="5660" stopIfTrue="1" operator="containsText" text="DW">
      <formula>NOT(ISERROR(SEARCH("DW",U23:U27)))</formula>
    </cfRule>
  </conditionalFormatting>
  <conditionalFormatting sqref="U23:U27">
    <cfRule type="containsText" dxfId="10512" priority="5661" stopIfTrue="1" operator="containsText" text="NC">
      <formula>NOT(ISERROR(SEARCH("NC",U23:U27)))</formula>
    </cfRule>
  </conditionalFormatting>
  <conditionalFormatting sqref="U8">
    <cfRule type="containsText" dxfId="10511" priority="5662" stopIfTrue="1" operator="containsText" text="NS">
      <formula>NOT(ISERROR(SEARCH("NS",U8)))</formula>
    </cfRule>
  </conditionalFormatting>
  <conditionalFormatting sqref="U8">
    <cfRule type="containsText" dxfId="10510" priority="5663" stopIfTrue="1" operator="containsText" text="DW">
      <formula>NOT(ISERROR(SEARCH("DW",U8)))</formula>
    </cfRule>
  </conditionalFormatting>
  <conditionalFormatting sqref="U8">
    <cfRule type="containsText" dxfId="10509" priority="5664" stopIfTrue="1" operator="containsText" text="NC">
      <formula>NOT(ISERROR(SEARCH("NC",U8)))</formula>
    </cfRule>
  </conditionalFormatting>
  <conditionalFormatting sqref="U15:U17">
    <cfRule type="containsText" dxfId="10508" priority="5665" stopIfTrue="1" operator="containsText" text="NS">
      <formula>NOT(ISERROR(SEARCH("NS",U15:U17)))</formula>
    </cfRule>
  </conditionalFormatting>
  <conditionalFormatting sqref="U15:U17">
    <cfRule type="containsText" dxfId="10507" priority="5666" stopIfTrue="1" operator="containsText" text="DW">
      <formula>NOT(ISERROR(SEARCH("DW",U15:U17)))</formula>
    </cfRule>
  </conditionalFormatting>
  <conditionalFormatting sqref="U15:U17">
    <cfRule type="containsText" dxfId="10506" priority="5667" stopIfTrue="1" operator="containsText" text="NC">
      <formula>NOT(ISERROR(SEARCH("NC",U15:U17)))</formula>
    </cfRule>
  </conditionalFormatting>
  <conditionalFormatting sqref="U9:U10">
    <cfRule type="containsText" dxfId="10505" priority="5668" stopIfTrue="1" operator="containsText" text="NS">
      <formula>NOT(ISERROR(SEARCH("NS",U9:U10)))</formula>
    </cfRule>
  </conditionalFormatting>
  <conditionalFormatting sqref="U9:U10">
    <cfRule type="containsText" dxfId="10504" priority="5669" stopIfTrue="1" operator="containsText" text="DW">
      <formula>NOT(ISERROR(SEARCH("DW",U9:U10)))</formula>
    </cfRule>
  </conditionalFormatting>
  <conditionalFormatting sqref="U9:U10">
    <cfRule type="containsText" dxfId="10503" priority="5670" stopIfTrue="1" operator="containsText" text="NC">
      <formula>NOT(ISERROR(SEARCH("NC",U9:U10)))</formula>
    </cfRule>
  </conditionalFormatting>
  <conditionalFormatting sqref="U11:U12">
    <cfRule type="containsText" dxfId="10502" priority="5671" stopIfTrue="1" operator="containsText" text="NS">
      <formula>NOT(ISERROR(SEARCH("NS",U11:U12)))</formula>
    </cfRule>
  </conditionalFormatting>
  <conditionalFormatting sqref="U11:U12">
    <cfRule type="containsText" dxfId="10501" priority="5672" stopIfTrue="1" operator="containsText" text="DW">
      <formula>NOT(ISERROR(SEARCH("DW",U11:U12)))</formula>
    </cfRule>
  </conditionalFormatting>
  <conditionalFormatting sqref="U11:U12">
    <cfRule type="containsText" dxfId="10500" priority="5673" stopIfTrue="1" operator="containsText" text="NC">
      <formula>NOT(ISERROR(SEARCH("NC",U11:U12)))</formula>
    </cfRule>
  </conditionalFormatting>
  <conditionalFormatting sqref="U13:U14">
    <cfRule type="containsText" dxfId="10499" priority="5674" stopIfTrue="1" operator="containsText" text="NS">
      <formula>NOT(ISERROR(SEARCH("NS",U13:U14)))</formula>
    </cfRule>
  </conditionalFormatting>
  <conditionalFormatting sqref="U13:U14">
    <cfRule type="containsText" dxfId="10498" priority="5675" stopIfTrue="1" operator="containsText" text="DW">
      <formula>NOT(ISERROR(SEARCH("DW",U13:U14)))</formula>
    </cfRule>
  </conditionalFormatting>
  <conditionalFormatting sqref="U13:U14">
    <cfRule type="containsText" dxfId="10497" priority="5676" stopIfTrue="1" operator="containsText" text="NC">
      <formula>NOT(ISERROR(SEARCH("NC",U13:U14)))</formula>
    </cfRule>
  </conditionalFormatting>
  <conditionalFormatting sqref="U28">
    <cfRule type="containsText" dxfId="10496" priority="5677" stopIfTrue="1" operator="containsText" text="NS">
      <formula>NOT(ISERROR(SEARCH("NS",U28)))</formula>
    </cfRule>
  </conditionalFormatting>
  <conditionalFormatting sqref="U28">
    <cfRule type="containsText" dxfId="10495" priority="5678" stopIfTrue="1" operator="containsText" text="DW">
      <formula>NOT(ISERROR(SEARCH("DW",U28)))</formula>
    </cfRule>
  </conditionalFormatting>
  <conditionalFormatting sqref="U28">
    <cfRule type="containsText" dxfId="10494" priority="5679" stopIfTrue="1" operator="containsText" text="NC">
      <formula>NOT(ISERROR(SEARCH("NC",U28)))</formula>
    </cfRule>
  </conditionalFormatting>
  <conditionalFormatting sqref="U22">
    <cfRule type="containsText" dxfId="10493" priority="5680" stopIfTrue="1" operator="containsText" text="NS">
      <formula>NOT(ISERROR(SEARCH("NS",U22)))</formula>
    </cfRule>
  </conditionalFormatting>
  <conditionalFormatting sqref="U22">
    <cfRule type="containsText" dxfId="10492" priority="5681" stopIfTrue="1" operator="containsText" text="DW">
      <formula>NOT(ISERROR(SEARCH("DW",U22)))</formula>
    </cfRule>
  </conditionalFormatting>
  <conditionalFormatting sqref="U22">
    <cfRule type="containsText" dxfId="10491" priority="5682" stopIfTrue="1" operator="containsText" text="NC">
      <formula>NOT(ISERROR(SEARCH("NC",U22)))</formula>
    </cfRule>
  </conditionalFormatting>
  <conditionalFormatting sqref="AG4:AG7">
    <cfRule type="containsText" dxfId="10490" priority="5683" stopIfTrue="1" operator="containsText" text="NS">
      <formula>NOT(ISERROR(SEARCH("NS",AG4:AG7)))</formula>
    </cfRule>
  </conditionalFormatting>
  <conditionalFormatting sqref="AG4:AG7">
    <cfRule type="containsText" dxfId="10489" priority="5684" stopIfTrue="1" operator="containsText" text="DW">
      <formula>NOT(ISERROR(SEARCH("DW",AG4:AG7)))</formula>
    </cfRule>
  </conditionalFormatting>
  <conditionalFormatting sqref="AG4:AG7">
    <cfRule type="containsText" dxfId="10488" priority="5685" stopIfTrue="1" operator="containsText" text="NC">
      <formula>NOT(ISERROR(SEARCH("NC",AG4:AG7)))</formula>
    </cfRule>
  </conditionalFormatting>
  <conditionalFormatting sqref="AG18:AG21">
    <cfRule type="containsText" dxfId="10487" priority="5686" stopIfTrue="1" operator="containsText" text="NS">
      <formula>NOT(ISERROR(SEARCH("NS",AG18:AG21)))</formula>
    </cfRule>
  </conditionalFormatting>
  <conditionalFormatting sqref="AG18:AG21">
    <cfRule type="containsText" dxfId="10486" priority="5687" stopIfTrue="1" operator="containsText" text="DW">
      <formula>NOT(ISERROR(SEARCH("DW",AG18:AG21)))</formula>
    </cfRule>
  </conditionalFormatting>
  <conditionalFormatting sqref="AG18:AG21">
    <cfRule type="containsText" dxfId="10485" priority="5688" stopIfTrue="1" operator="containsText" text="NC">
      <formula>NOT(ISERROR(SEARCH("NC",AG18:AG21)))</formula>
    </cfRule>
  </conditionalFormatting>
  <conditionalFormatting sqref="AG29:AG43">
    <cfRule type="containsText" dxfId="10484" priority="5689" stopIfTrue="1" operator="containsText" text="NS">
      <formula>NOT(ISERROR(SEARCH("NS",AG29:AG43)))</formula>
    </cfRule>
  </conditionalFormatting>
  <conditionalFormatting sqref="AG29:AG43">
    <cfRule type="containsText" dxfId="10483" priority="5690" stopIfTrue="1" operator="containsText" text="DW">
      <formula>NOT(ISERROR(SEARCH("DW",AG29:AG43)))</formula>
    </cfRule>
  </conditionalFormatting>
  <conditionalFormatting sqref="AG29:AG43">
    <cfRule type="containsText" dxfId="10482" priority="5691" stopIfTrue="1" operator="containsText" text="NC">
      <formula>NOT(ISERROR(SEARCH("NC",AG29:AG43)))</formula>
    </cfRule>
  </conditionalFormatting>
  <conditionalFormatting sqref="AG23:AG27">
    <cfRule type="containsText" dxfId="10481" priority="5692" stopIfTrue="1" operator="containsText" text="NS">
      <formula>NOT(ISERROR(SEARCH("NS",AG23:AG27)))</formula>
    </cfRule>
  </conditionalFormatting>
  <conditionalFormatting sqref="AG23:AG27">
    <cfRule type="containsText" dxfId="10480" priority="5693" stopIfTrue="1" operator="containsText" text="DW">
      <formula>NOT(ISERROR(SEARCH("DW",AG23:AG27)))</formula>
    </cfRule>
  </conditionalFormatting>
  <conditionalFormatting sqref="AG23:AG27">
    <cfRule type="containsText" dxfId="10479" priority="5694" stopIfTrue="1" operator="containsText" text="NC">
      <formula>NOT(ISERROR(SEARCH("NC",AG23:AG27)))</formula>
    </cfRule>
  </conditionalFormatting>
  <conditionalFormatting sqref="AG8">
    <cfRule type="containsText" dxfId="10478" priority="5695" stopIfTrue="1" operator="containsText" text="NS">
      <formula>NOT(ISERROR(SEARCH("NS",AG8)))</formula>
    </cfRule>
  </conditionalFormatting>
  <conditionalFormatting sqref="AG8">
    <cfRule type="containsText" dxfId="10477" priority="5696" stopIfTrue="1" operator="containsText" text="DW">
      <formula>NOT(ISERROR(SEARCH("DW",AG8)))</formula>
    </cfRule>
  </conditionalFormatting>
  <conditionalFormatting sqref="AG8">
    <cfRule type="containsText" dxfId="10476" priority="5697" stopIfTrue="1" operator="containsText" text="NC">
      <formula>NOT(ISERROR(SEARCH("NC",AG8)))</formula>
    </cfRule>
  </conditionalFormatting>
  <conditionalFormatting sqref="AG15:AG17">
    <cfRule type="containsText" dxfId="10475" priority="5698" stopIfTrue="1" operator="containsText" text="NS">
      <formula>NOT(ISERROR(SEARCH("NS",AG15:AG17)))</formula>
    </cfRule>
  </conditionalFormatting>
  <conditionalFormatting sqref="AG15:AG17">
    <cfRule type="containsText" dxfId="10474" priority="5699" stopIfTrue="1" operator="containsText" text="DW">
      <formula>NOT(ISERROR(SEARCH("DW",AG15:AG17)))</formula>
    </cfRule>
  </conditionalFormatting>
  <conditionalFormatting sqref="AG15:AG17">
    <cfRule type="containsText" dxfId="10473" priority="5700" stopIfTrue="1" operator="containsText" text="NC">
      <formula>NOT(ISERROR(SEARCH("NC",AG15:AG17)))</formula>
    </cfRule>
  </conditionalFormatting>
  <conditionalFormatting sqref="AG9:AG10">
    <cfRule type="containsText" dxfId="10472" priority="5701" stopIfTrue="1" operator="containsText" text="NS">
      <formula>NOT(ISERROR(SEARCH("NS",AG9:AG10)))</formula>
    </cfRule>
  </conditionalFormatting>
  <conditionalFormatting sqref="AG9:AG10">
    <cfRule type="containsText" dxfId="10471" priority="5702" stopIfTrue="1" operator="containsText" text="DW">
      <formula>NOT(ISERROR(SEARCH("DW",AG9:AG10)))</formula>
    </cfRule>
  </conditionalFormatting>
  <conditionalFormatting sqref="AG9:AG10">
    <cfRule type="containsText" dxfId="10470" priority="5703" stopIfTrue="1" operator="containsText" text="NC">
      <formula>NOT(ISERROR(SEARCH("NC",AG9:AG10)))</formula>
    </cfRule>
  </conditionalFormatting>
  <conditionalFormatting sqref="AG11:AG12">
    <cfRule type="containsText" dxfId="10469" priority="5704" stopIfTrue="1" operator="containsText" text="NS">
      <formula>NOT(ISERROR(SEARCH("NS",AG11:AG12)))</formula>
    </cfRule>
  </conditionalFormatting>
  <conditionalFormatting sqref="AG11:AG12">
    <cfRule type="containsText" dxfId="10468" priority="5705" stopIfTrue="1" operator="containsText" text="DW">
      <formula>NOT(ISERROR(SEARCH("DW",AG11:AG12)))</formula>
    </cfRule>
  </conditionalFormatting>
  <conditionalFormatting sqref="AG11:AG12">
    <cfRule type="containsText" dxfId="10467" priority="5706" stopIfTrue="1" operator="containsText" text="NC">
      <formula>NOT(ISERROR(SEARCH("NC",AG11:AG12)))</formula>
    </cfRule>
  </conditionalFormatting>
  <conditionalFormatting sqref="AG13:AG14">
    <cfRule type="containsText" dxfId="10466" priority="5707" stopIfTrue="1" operator="containsText" text="NS">
      <formula>NOT(ISERROR(SEARCH("NS",AG13:AG14)))</formula>
    </cfRule>
  </conditionalFormatting>
  <conditionalFormatting sqref="AG13:AG14">
    <cfRule type="containsText" dxfId="10465" priority="5708" stopIfTrue="1" operator="containsText" text="DW">
      <formula>NOT(ISERROR(SEARCH("DW",AG13:AG14)))</formula>
    </cfRule>
  </conditionalFormatting>
  <conditionalFormatting sqref="AG13:AG14">
    <cfRule type="containsText" dxfId="10464" priority="5709" stopIfTrue="1" operator="containsText" text="NC">
      <formula>NOT(ISERROR(SEARCH("NC",AG13:AG14)))</formula>
    </cfRule>
  </conditionalFormatting>
  <conditionalFormatting sqref="AG28">
    <cfRule type="containsText" dxfId="10463" priority="5710" stopIfTrue="1" operator="containsText" text="NS">
      <formula>NOT(ISERROR(SEARCH("NS",AG28)))</formula>
    </cfRule>
  </conditionalFormatting>
  <conditionalFormatting sqref="AG28">
    <cfRule type="containsText" dxfId="10462" priority="5711" stopIfTrue="1" operator="containsText" text="DW">
      <formula>NOT(ISERROR(SEARCH("DW",AG28)))</formula>
    </cfRule>
  </conditionalFormatting>
  <conditionalFormatting sqref="AG28">
    <cfRule type="containsText" dxfId="10461" priority="5712" stopIfTrue="1" operator="containsText" text="NC">
      <formula>NOT(ISERROR(SEARCH("NC",AG28)))</formula>
    </cfRule>
  </conditionalFormatting>
  <conditionalFormatting sqref="AG22">
    <cfRule type="containsText" dxfId="10460" priority="5713" stopIfTrue="1" operator="containsText" text="NS">
      <formula>NOT(ISERROR(SEARCH("NS",AG22)))</formula>
    </cfRule>
  </conditionalFormatting>
  <conditionalFormatting sqref="AG22">
    <cfRule type="containsText" dxfId="10459" priority="5714" stopIfTrue="1" operator="containsText" text="DW">
      <formula>NOT(ISERROR(SEARCH("DW",AG22)))</formula>
    </cfRule>
  </conditionalFormatting>
  <conditionalFormatting sqref="AG22">
    <cfRule type="containsText" dxfId="10458" priority="5715" stopIfTrue="1" operator="containsText" text="NC">
      <formula>NOT(ISERROR(SEARCH("NC",AG22)))</formula>
    </cfRule>
  </conditionalFormatting>
  <conditionalFormatting sqref="I4:I7">
    <cfRule type="containsText" dxfId="10457" priority="5716" stopIfTrue="1" operator="containsText" text="NS">
      <formula>NOT(ISERROR(SEARCH("NS",I4:I7)))</formula>
    </cfRule>
  </conditionalFormatting>
  <conditionalFormatting sqref="I4:I7">
    <cfRule type="containsText" dxfId="10456" priority="5717" stopIfTrue="1" operator="containsText" text="DW">
      <formula>NOT(ISERROR(SEARCH("DW",I4:I7)))</formula>
    </cfRule>
  </conditionalFormatting>
  <conditionalFormatting sqref="I4:I7">
    <cfRule type="containsText" dxfId="10455" priority="5718" stopIfTrue="1" operator="containsText" text="NC">
      <formula>NOT(ISERROR(SEARCH("NC",I4:I7)))</formula>
    </cfRule>
  </conditionalFormatting>
  <conditionalFormatting sqref="I18:I21">
    <cfRule type="containsText" dxfId="10454" priority="5719" stopIfTrue="1" operator="containsText" text="NS">
      <formula>NOT(ISERROR(SEARCH("NS",I18:I21)))</formula>
    </cfRule>
  </conditionalFormatting>
  <conditionalFormatting sqref="I18:I21">
    <cfRule type="containsText" dxfId="10453" priority="5720" stopIfTrue="1" operator="containsText" text="DW">
      <formula>NOT(ISERROR(SEARCH("DW",I18:I21)))</formula>
    </cfRule>
  </conditionalFormatting>
  <conditionalFormatting sqref="I18:I21">
    <cfRule type="containsText" dxfId="10452" priority="5721" stopIfTrue="1" operator="containsText" text="NC">
      <formula>NOT(ISERROR(SEARCH("NC",I18:I21)))</formula>
    </cfRule>
  </conditionalFormatting>
  <conditionalFormatting sqref="I29:I43">
    <cfRule type="containsText" dxfId="10451" priority="5722" stopIfTrue="1" operator="containsText" text="NS">
      <formula>NOT(ISERROR(SEARCH("NS",I29:I43)))</formula>
    </cfRule>
  </conditionalFormatting>
  <conditionalFormatting sqref="I29:I43">
    <cfRule type="containsText" dxfId="10450" priority="5723" stopIfTrue="1" operator="containsText" text="DW">
      <formula>NOT(ISERROR(SEARCH("DW",I29:I43)))</formula>
    </cfRule>
  </conditionalFormatting>
  <conditionalFormatting sqref="I29:I43">
    <cfRule type="containsText" dxfId="10449" priority="5724" stopIfTrue="1" operator="containsText" text="NC">
      <formula>NOT(ISERROR(SEARCH("NC",I29:I43)))</formula>
    </cfRule>
  </conditionalFormatting>
  <conditionalFormatting sqref="I23:I27">
    <cfRule type="containsText" dxfId="10448" priority="5725" stopIfTrue="1" operator="containsText" text="NS">
      <formula>NOT(ISERROR(SEARCH("NS",I23:I27)))</formula>
    </cfRule>
  </conditionalFormatting>
  <conditionalFormatting sqref="I23:I27">
    <cfRule type="containsText" dxfId="10447" priority="5726" stopIfTrue="1" operator="containsText" text="DW">
      <formula>NOT(ISERROR(SEARCH("DW",I23:I27)))</formula>
    </cfRule>
  </conditionalFormatting>
  <conditionalFormatting sqref="I23:I27">
    <cfRule type="containsText" dxfId="10446" priority="5727" stopIfTrue="1" operator="containsText" text="NC">
      <formula>NOT(ISERROR(SEARCH("NC",I23:I27)))</formula>
    </cfRule>
  </conditionalFormatting>
  <conditionalFormatting sqref="I8">
    <cfRule type="containsText" dxfId="10445" priority="5728" stopIfTrue="1" operator="containsText" text="NS">
      <formula>NOT(ISERROR(SEARCH("NS",I8)))</formula>
    </cfRule>
  </conditionalFormatting>
  <conditionalFormatting sqref="I8">
    <cfRule type="containsText" dxfId="10444" priority="5729" stopIfTrue="1" operator="containsText" text="DW">
      <formula>NOT(ISERROR(SEARCH("DW",I8)))</formula>
    </cfRule>
  </conditionalFormatting>
  <conditionalFormatting sqref="I8">
    <cfRule type="containsText" dxfId="10443" priority="5730" stopIfTrue="1" operator="containsText" text="NC">
      <formula>NOT(ISERROR(SEARCH("NC",I8)))</formula>
    </cfRule>
  </conditionalFormatting>
  <conditionalFormatting sqref="I15:I17">
    <cfRule type="containsText" dxfId="10442" priority="5731" stopIfTrue="1" operator="containsText" text="NS">
      <formula>NOT(ISERROR(SEARCH("NS",I15:I17)))</formula>
    </cfRule>
  </conditionalFormatting>
  <conditionalFormatting sqref="I15:I17">
    <cfRule type="containsText" dxfId="10441" priority="5732" stopIfTrue="1" operator="containsText" text="DW">
      <formula>NOT(ISERROR(SEARCH("DW",I15:I17)))</formula>
    </cfRule>
  </conditionalFormatting>
  <conditionalFormatting sqref="I15:I17">
    <cfRule type="containsText" dxfId="10440" priority="5733" stopIfTrue="1" operator="containsText" text="NC">
      <formula>NOT(ISERROR(SEARCH("NC",I15:I17)))</formula>
    </cfRule>
  </conditionalFormatting>
  <conditionalFormatting sqref="I9:I10">
    <cfRule type="containsText" dxfId="10439" priority="5734" stopIfTrue="1" operator="containsText" text="NS">
      <formula>NOT(ISERROR(SEARCH("NS",I9:I10)))</formula>
    </cfRule>
  </conditionalFormatting>
  <conditionalFormatting sqref="I9:I10">
    <cfRule type="containsText" dxfId="10438" priority="5735" stopIfTrue="1" operator="containsText" text="DW">
      <formula>NOT(ISERROR(SEARCH("DW",I9:I10)))</formula>
    </cfRule>
  </conditionalFormatting>
  <conditionalFormatting sqref="I9:I10">
    <cfRule type="containsText" dxfId="10437" priority="5736" stopIfTrue="1" operator="containsText" text="NC">
      <formula>NOT(ISERROR(SEARCH("NC",I9:I10)))</formula>
    </cfRule>
  </conditionalFormatting>
  <conditionalFormatting sqref="I11:I12">
    <cfRule type="containsText" dxfId="10436" priority="5737" stopIfTrue="1" operator="containsText" text="NS">
      <formula>NOT(ISERROR(SEARCH("NS",I11:I12)))</formula>
    </cfRule>
  </conditionalFormatting>
  <conditionalFormatting sqref="I11:I12">
    <cfRule type="containsText" dxfId="10435" priority="5738" stopIfTrue="1" operator="containsText" text="DW">
      <formula>NOT(ISERROR(SEARCH("DW",I11:I12)))</formula>
    </cfRule>
  </conditionalFormatting>
  <conditionalFormatting sqref="I11:I12">
    <cfRule type="containsText" dxfId="10434" priority="5739" stopIfTrue="1" operator="containsText" text="NC">
      <formula>NOT(ISERROR(SEARCH("NC",I11:I12)))</formula>
    </cfRule>
  </conditionalFormatting>
  <conditionalFormatting sqref="I13:I14">
    <cfRule type="containsText" dxfId="10433" priority="5740" stopIfTrue="1" operator="containsText" text="NS">
      <formula>NOT(ISERROR(SEARCH("NS",I13:I14)))</formula>
    </cfRule>
  </conditionalFormatting>
  <conditionalFormatting sqref="I13:I14">
    <cfRule type="containsText" dxfId="10432" priority="5741" stopIfTrue="1" operator="containsText" text="DW">
      <formula>NOT(ISERROR(SEARCH("DW",I13:I14)))</formula>
    </cfRule>
  </conditionalFormatting>
  <conditionalFormatting sqref="I13:I14">
    <cfRule type="containsText" dxfId="10431" priority="5742" stopIfTrue="1" operator="containsText" text="NC">
      <formula>NOT(ISERROR(SEARCH("NC",I13:I14)))</formula>
    </cfRule>
  </conditionalFormatting>
  <conditionalFormatting sqref="I28">
    <cfRule type="containsText" dxfId="10430" priority="5743" stopIfTrue="1" operator="containsText" text="NS">
      <formula>NOT(ISERROR(SEARCH("NS",I28)))</formula>
    </cfRule>
  </conditionalFormatting>
  <conditionalFormatting sqref="I28">
    <cfRule type="containsText" dxfId="10429" priority="5744" stopIfTrue="1" operator="containsText" text="DW">
      <formula>NOT(ISERROR(SEARCH("DW",I28)))</formula>
    </cfRule>
  </conditionalFormatting>
  <conditionalFormatting sqref="I28">
    <cfRule type="containsText" dxfId="10428" priority="5745" stopIfTrue="1" operator="containsText" text="NC">
      <formula>NOT(ISERROR(SEARCH("NC",I28)))</formula>
    </cfRule>
  </conditionalFormatting>
  <conditionalFormatting sqref="I22">
    <cfRule type="containsText" dxfId="10427" priority="5746" stopIfTrue="1" operator="containsText" text="NS">
      <formula>NOT(ISERROR(SEARCH("NS",I22)))</formula>
    </cfRule>
  </conditionalFormatting>
  <conditionalFormatting sqref="I22">
    <cfRule type="containsText" dxfId="10426" priority="5747" stopIfTrue="1" operator="containsText" text="DW">
      <formula>NOT(ISERROR(SEARCH("DW",I22)))</formula>
    </cfRule>
  </conditionalFormatting>
  <conditionalFormatting sqref="I22">
    <cfRule type="containsText" dxfId="10425" priority="5748" stopIfTrue="1" operator="containsText" text="NC">
      <formula>NOT(ISERROR(SEARCH("NC",I22)))</formula>
    </cfRule>
  </conditionalFormatting>
  <conditionalFormatting sqref="P4:P6">
    <cfRule type="containsText" dxfId="10424" priority="5749" stopIfTrue="1" operator="containsText" text="NS">
      <formula>NOT(ISERROR(SEARCH("NS",P4:P6)))</formula>
    </cfRule>
  </conditionalFormatting>
  <conditionalFormatting sqref="P4:P6">
    <cfRule type="containsText" dxfId="10423" priority="5750" stopIfTrue="1" operator="containsText" text="DW">
      <formula>NOT(ISERROR(SEARCH("DW",P4:P6)))</formula>
    </cfRule>
  </conditionalFormatting>
  <conditionalFormatting sqref="P4:P6">
    <cfRule type="containsText" dxfId="10422" priority="5751" stopIfTrue="1" operator="containsText" text="NC">
      <formula>NOT(ISERROR(SEARCH("NC",P4:P6)))</formula>
    </cfRule>
  </conditionalFormatting>
  <conditionalFormatting sqref="P28:P42">
    <cfRule type="containsText" dxfId="10421" priority="5752" stopIfTrue="1" operator="containsText" text="NS">
      <formula>NOT(ISERROR(SEARCH("NS",P28:P42)))</formula>
    </cfRule>
  </conditionalFormatting>
  <conditionalFormatting sqref="P28:P42">
    <cfRule type="containsText" dxfId="10420" priority="5753" stopIfTrue="1" operator="containsText" text="DW">
      <formula>NOT(ISERROR(SEARCH("DW",P28:P42)))</formula>
    </cfRule>
  </conditionalFormatting>
  <conditionalFormatting sqref="P28:P42">
    <cfRule type="containsText" dxfId="10419" priority="5754" stopIfTrue="1" operator="containsText" text="NC">
      <formula>NOT(ISERROR(SEARCH("NC",P28:P42)))</formula>
    </cfRule>
  </conditionalFormatting>
  <conditionalFormatting sqref="P17:P25">
    <cfRule type="containsText" dxfId="10418" priority="5755" stopIfTrue="1" operator="containsText" text="NS">
      <formula>NOT(ISERROR(SEARCH("NS",P17:P25)))</formula>
    </cfRule>
  </conditionalFormatting>
  <conditionalFormatting sqref="P17:P25">
    <cfRule type="containsText" dxfId="10417" priority="5756" stopIfTrue="1" operator="containsText" text="DW">
      <formula>NOT(ISERROR(SEARCH("DW",P17:P25)))</formula>
    </cfRule>
  </conditionalFormatting>
  <conditionalFormatting sqref="P17:P25">
    <cfRule type="containsText" dxfId="10416" priority="5757" stopIfTrue="1" operator="containsText" text="NC">
      <formula>NOT(ISERROR(SEARCH("NC",P17:P25)))</formula>
    </cfRule>
  </conditionalFormatting>
  <conditionalFormatting sqref="P26:P27">
    <cfRule type="containsText" dxfId="10415" priority="5758" stopIfTrue="1" operator="containsText" text="NS">
      <formula>NOT(ISERROR(SEARCH("NS",P26:P27)))</formula>
    </cfRule>
  </conditionalFormatting>
  <conditionalFormatting sqref="P26:P27">
    <cfRule type="containsText" dxfId="10414" priority="5759" stopIfTrue="1" operator="containsText" text="DW">
      <formula>NOT(ISERROR(SEARCH("DW",P26:P27)))</formula>
    </cfRule>
  </conditionalFormatting>
  <conditionalFormatting sqref="P26:P27">
    <cfRule type="containsText" dxfId="10413" priority="5760" stopIfTrue="1" operator="containsText" text="NC">
      <formula>NOT(ISERROR(SEARCH("NC",P26:P27)))</formula>
    </cfRule>
  </conditionalFormatting>
  <conditionalFormatting sqref="P7">
    <cfRule type="containsText" dxfId="10412" priority="5761" stopIfTrue="1" operator="containsText" text="NS">
      <formula>NOT(ISERROR(SEARCH("NS",P7)))</formula>
    </cfRule>
  </conditionalFormatting>
  <conditionalFormatting sqref="P7">
    <cfRule type="containsText" dxfId="10411" priority="5762" stopIfTrue="1" operator="containsText" text="DW">
      <formula>NOT(ISERROR(SEARCH("DW",P7)))</formula>
    </cfRule>
  </conditionalFormatting>
  <conditionalFormatting sqref="P7">
    <cfRule type="containsText" dxfId="10410" priority="5763" stopIfTrue="1" operator="containsText" text="NC">
      <formula>NOT(ISERROR(SEARCH("NC",P7)))</formula>
    </cfRule>
  </conditionalFormatting>
  <conditionalFormatting sqref="P12">
    <cfRule type="containsText" dxfId="10409" priority="5764" stopIfTrue="1" operator="containsText" text="NS">
      <formula>NOT(ISERROR(SEARCH("NS",P12)))</formula>
    </cfRule>
  </conditionalFormatting>
  <conditionalFormatting sqref="P12">
    <cfRule type="containsText" dxfId="10408" priority="5765" stopIfTrue="1" operator="containsText" text="DW">
      <formula>NOT(ISERROR(SEARCH("DW",P12)))</formula>
    </cfRule>
  </conditionalFormatting>
  <conditionalFormatting sqref="P12">
    <cfRule type="containsText" dxfId="10407" priority="5766" stopIfTrue="1" operator="containsText" text="NC">
      <formula>NOT(ISERROR(SEARCH("NC",P12)))</formula>
    </cfRule>
  </conditionalFormatting>
  <conditionalFormatting sqref="P15:P16">
    <cfRule type="containsText" dxfId="10406" priority="5767" stopIfTrue="1" operator="containsText" text="NS">
      <formula>NOT(ISERROR(SEARCH("NS",P15:P16)))</formula>
    </cfRule>
  </conditionalFormatting>
  <conditionalFormatting sqref="P15:P16">
    <cfRule type="containsText" dxfId="10405" priority="5768" stopIfTrue="1" operator="containsText" text="DW">
      <formula>NOT(ISERROR(SEARCH("DW",P15:P16)))</formula>
    </cfRule>
  </conditionalFormatting>
  <conditionalFormatting sqref="P15:P16">
    <cfRule type="containsText" dxfId="10404" priority="5769" stopIfTrue="1" operator="containsText" text="NC">
      <formula>NOT(ISERROR(SEARCH("NC",P15:P16)))</formula>
    </cfRule>
  </conditionalFormatting>
  <conditionalFormatting sqref="P10:P11">
    <cfRule type="containsText" dxfId="10403" priority="5770" stopIfTrue="1" operator="containsText" text="NS">
      <formula>NOT(ISERROR(SEARCH("NS",P10:P11)))</formula>
    </cfRule>
  </conditionalFormatting>
  <conditionalFormatting sqref="P10:P11">
    <cfRule type="containsText" dxfId="10402" priority="5771" stopIfTrue="1" operator="containsText" text="DW">
      <formula>NOT(ISERROR(SEARCH("DW",P10:P11)))</formula>
    </cfRule>
  </conditionalFormatting>
  <conditionalFormatting sqref="P10:P11">
    <cfRule type="containsText" dxfId="10401" priority="5772" stopIfTrue="1" operator="containsText" text="NC">
      <formula>NOT(ISERROR(SEARCH("NC",P10:P11)))</formula>
    </cfRule>
  </conditionalFormatting>
  <conditionalFormatting sqref="P8:P9">
    <cfRule type="containsText" dxfId="10400" priority="5773" stopIfTrue="1" operator="containsText" text="NS">
      <formula>NOT(ISERROR(SEARCH("NS",P8:P9)))</formula>
    </cfRule>
  </conditionalFormatting>
  <conditionalFormatting sqref="P8:P9">
    <cfRule type="containsText" dxfId="10399" priority="5774" stopIfTrue="1" operator="containsText" text="DW">
      <formula>NOT(ISERROR(SEARCH("DW",P8:P9)))</formula>
    </cfRule>
  </conditionalFormatting>
  <conditionalFormatting sqref="P8:P9">
    <cfRule type="containsText" dxfId="10398" priority="5775" stopIfTrue="1" operator="containsText" text="NC">
      <formula>NOT(ISERROR(SEARCH("NC",P8:P9)))</formula>
    </cfRule>
  </conditionalFormatting>
  <conditionalFormatting sqref="P13">
    <cfRule type="containsText" dxfId="10397" priority="5776" stopIfTrue="1" operator="containsText" text="NS">
      <formula>NOT(ISERROR(SEARCH("NS",P13)))</formula>
    </cfRule>
  </conditionalFormatting>
  <conditionalFormatting sqref="P13">
    <cfRule type="containsText" dxfId="10396" priority="5777" stopIfTrue="1" operator="containsText" text="DW">
      <formula>NOT(ISERROR(SEARCH("DW",P13)))</formula>
    </cfRule>
  </conditionalFormatting>
  <conditionalFormatting sqref="P13">
    <cfRule type="containsText" dxfId="10395" priority="5778" stopIfTrue="1" operator="containsText" text="NC">
      <formula>NOT(ISERROR(SEARCH("NC",P13)))</formula>
    </cfRule>
  </conditionalFormatting>
  <conditionalFormatting sqref="P14">
    <cfRule type="containsText" dxfId="10394" priority="5779" stopIfTrue="1" operator="containsText" text="NS">
      <formula>NOT(ISERROR(SEARCH("NS",P14)))</formula>
    </cfRule>
  </conditionalFormatting>
  <conditionalFormatting sqref="P14">
    <cfRule type="containsText" dxfId="10393" priority="5780" stopIfTrue="1" operator="containsText" text="DW">
      <formula>NOT(ISERROR(SEARCH("DW",P14)))</formula>
    </cfRule>
  </conditionalFormatting>
  <conditionalFormatting sqref="P14">
    <cfRule type="containsText" dxfId="10392" priority="5781" stopIfTrue="1" operator="containsText" text="NC">
      <formula>NOT(ISERROR(SEARCH("NC",P14)))</formula>
    </cfRule>
  </conditionalFormatting>
  <conditionalFormatting sqref="W4:W7">
    <cfRule type="containsText" dxfId="10391" priority="5782" stopIfTrue="1" operator="containsText" text="NS">
      <formula>NOT(ISERROR(SEARCH("NS",W4:W7)))</formula>
    </cfRule>
  </conditionalFormatting>
  <conditionalFormatting sqref="W4:W7">
    <cfRule type="containsText" dxfId="10390" priority="5783" stopIfTrue="1" operator="containsText" text="DW">
      <formula>NOT(ISERROR(SEARCH("DW",W4:W7)))</formula>
    </cfRule>
  </conditionalFormatting>
  <conditionalFormatting sqref="W4:W7">
    <cfRule type="containsText" dxfId="10389" priority="5784" stopIfTrue="1" operator="containsText" text="NC">
      <formula>NOT(ISERROR(SEARCH("NC",W4:W7)))</formula>
    </cfRule>
  </conditionalFormatting>
  <conditionalFormatting sqref="W18:W21">
    <cfRule type="containsText" dxfId="10388" priority="5785" stopIfTrue="1" operator="containsText" text="NS">
      <formula>NOT(ISERROR(SEARCH("NS",W18:W21)))</formula>
    </cfRule>
  </conditionalFormatting>
  <conditionalFormatting sqref="W18:W21">
    <cfRule type="containsText" dxfId="10387" priority="5786" stopIfTrue="1" operator="containsText" text="DW">
      <formula>NOT(ISERROR(SEARCH("DW",W18:W21)))</formula>
    </cfRule>
  </conditionalFormatting>
  <conditionalFormatting sqref="W18:W21">
    <cfRule type="containsText" dxfId="10386" priority="5787" stopIfTrue="1" operator="containsText" text="NC">
      <formula>NOT(ISERROR(SEARCH("NC",W18:W21)))</formula>
    </cfRule>
  </conditionalFormatting>
  <conditionalFormatting sqref="W29:W43">
    <cfRule type="containsText" dxfId="10385" priority="5788" stopIfTrue="1" operator="containsText" text="NS">
      <formula>NOT(ISERROR(SEARCH("NS",W29:W43)))</formula>
    </cfRule>
  </conditionalFormatting>
  <conditionalFormatting sqref="W29:W43">
    <cfRule type="containsText" dxfId="10384" priority="5789" stopIfTrue="1" operator="containsText" text="DW">
      <formula>NOT(ISERROR(SEARCH("DW",W29:W43)))</formula>
    </cfRule>
  </conditionalFormatting>
  <conditionalFormatting sqref="W29:W43">
    <cfRule type="containsText" dxfId="10383" priority="5790" stopIfTrue="1" operator="containsText" text="NC">
      <formula>NOT(ISERROR(SEARCH("NC",W29:W43)))</formula>
    </cfRule>
  </conditionalFormatting>
  <conditionalFormatting sqref="W23:W27">
    <cfRule type="containsText" dxfId="10382" priority="5791" stopIfTrue="1" operator="containsText" text="NS">
      <formula>NOT(ISERROR(SEARCH("NS",W23:W27)))</formula>
    </cfRule>
  </conditionalFormatting>
  <conditionalFormatting sqref="W23:W27">
    <cfRule type="containsText" dxfId="10381" priority="5792" stopIfTrue="1" operator="containsText" text="DW">
      <formula>NOT(ISERROR(SEARCH("DW",W23:W27)))</formula>
    </cfRule>
  </conditionalFormatting>
  <conditionalFormatting sqref="W23:W27">
    <cfRule type="containsText" dxfId="10380" priority="5793" stopIfTrue="1" operator="containsText" text="NC">
      <formula>NOT(ISERROR(SEARCH("NC",W23:W27)))</formula>
    </cfRule>
  </conditionalFormatting>
  <conditionalFormatting sqref="W8">
    <cfRule type="containsText" dxfId="10379" priority="5794" stopIfTrue="1" operator="containsText" text="NS">
      <formula>NOT(ISERROR(SEARCH("NS",W8)))</formula>
    </cfRule>
  </conditionalFormatting>
  <conditionalFormatting sqref="W8">
    <cfRule type="containsText" dxfId="10378" priority="5795" stopIfTrue="1" operator="containsText" text="DW">
      <formula>NOT(ISERROR(SEARCH("DW",W8)))</formula>
    </cfRule>
  </conditionalFormatting>
  <conditionalFormatting sqref="W8">
    <cfRule type="containsText" dxfId="10377" priority="5796" stopIfTrue="1" operator="containsText" text="NC">
      <formula>NOT(ISERROR(SEARCH("NC",W8)))</formula>
    </cfRule>
  </conditionalFormatting>
  <conditionalFormatting sqref="W15:W17">
    <cfRule type="containsText" dxfId="10376" priority="5797" stopIfTrue="1" operator="containsText" text="NS">
      <formula>NOT(ISERROR(SEARCH("NS",W15:W17)))</formula>
    </cfRule>
  </conditionalFormatting>
  <conditionalFormatting sqref="W15:W17">
    <cfRule type="containsText" dxfId="10375" priority="5798" stopIfTrue="1" operator="containsText" text="DW">
      <formula>NOT(ISERROR(SEARCH("DW",W15:W17)))</formula>
    </cfRule>
  </conditionalFormatting>
  <conditionalFormatting sqref="W15:W17">
    <cfRule type="containsText" dxfId="10374" priority="5799" stopIfTrue="1" operator="containsText" text="NC">
      <formula>NOT(ISERROR(SEARCH("NC",W15:W17)))</formula>
    </cfRule>
  </conditionalFormatting>
  <conditionalFormatting sqref="W9:W10">
    <cfRule type="containsText" dxfId="10373" priority="5800" stopIfTrue="1" operator="containsText" text="NS">
      <formula>NOT(ISERROR(SEARCH("NS",W9:W10)))</formula>
    </cfRule>
  </conditionalFormatting>
  <conditionalFormatting sqref="W9:W10">
    <cfRule type="containsText" dxfId="10372" priority="5801" stopIfTrue="1" operator="containsText" text="DW">
      <formula>NOT(ISERROR(SEARCH("DW",W9:W10)))</formula>
    </cfRule>
  </conditionalFormatting>
  <conditionalFormatting sqref="W9:W10">
    <cfRule type="containsText" dxfId="10371" priority="5802" stopIfTrue="1" operator="containsText" text="NC">
      <formula>NOT(ISERROR(SEARCH("NC",W9:W10)))</formula>
    </cfRule>
  </conditionalFormatting>
  <conditionalFormatting sqref="W11:W12">
    <cfRule type="containsText" dxfId="10370" priority="5803" stopIfTrue="1" operator="containsText" text="NS">
      <formula>NOT(ISERROR(SEARCH("NS",W11:W12)))</formula>
    </cfRule>
  </conditionalFormatting>
  <conditionalFormatting sqref="W11:W12">
    <cfRule type="containsText" dxfId="10369" priority="5804" stopIfTrue="1" operator="containsText" text="DW">
      <formula>NOT(ISERROR(SEARCH("DW",W11:W12)))</formula>
    </cfRule>
  </conditionalFormatting>
  <conditionalFormatting sqref="W11:W12">
    <cfRule type="containsText" dxfId="10368" priority="5805" stopIfTrue="1" operator="containsText" text="NC">
      <formula>NOT(ISERROR(SEARCH("NC",W11:W12)))</formula>
    </cfRule>
  </conditionalFormatting>
  <conditionalFormatting sqref="W13:W14">
    <cfRule type="containsText" dxfId="10367" priority="5806" stopIfTrue="1" operator="containsText" text="NS">
      <formula>NOT(ISERROR(SEARCH("NS",W13:W14)))</formula>
    </cfRule>
  </conditionalFormatting>
  <conditionalFormatting sqref="W13:W14">
    <cfRule type="containsText" dxfId="10366" priority="5807" stopIfTrue="1" operator="containsText" text="DW">
      <formula>NOT(ISERROR(SEARCH("DW",W13:W14)))</formula>
    </cfRule>
  </conditionalFormatting>
  <conditionalFormatting sqref="W13:W14">
    <cfRule type="containsText" dxfId="10365" priority="5808" stopIfTrue="1" operator="containsText" text="NC">
      <formula>NOT(ISERROR(SEARCH("NC",W13:W14)))</formula>
    </cfRule>
  </conditionalFormatting>
  <conditionalFormatting sqref="W28">
    <cfRule type="containsText" dxfId="10364" priority="5809" stopIfTrue="1" operator="containsText" text="NS">
      <formula>NOT(ISERROR(SEARCH("NS",W28)))</formula>
    </cfRule>
  </conditionalFormatting>
  <conditionalFormatting sqref="W28">
    <cfRule type="containsText" dxfId="10363" priority="5810" stopIfTrue="1" operator="containsText" text="DW">
      <formula>NOT(ISERROR(SEARCH("DW",W28)))</formula>
    </cfRule>
  </conditionalFormatting>
  <conditionalFormatting sqref="W28">
    <cfRule type="containsText" dxfId="10362" priority="5811" stopIfTrue="1" operator="containsText" text="NC">
      <formula>NOT(ISERROR(SEARCH("NC",W28)))</formula>
    </cfRule>
  </conditionalFormatting>
  <conditionalFormatting sqref="W22">
    <cfRule type="containsText" dxfId="10361" priority="5812" stopIfTrue="1" operator="containsText" text="NS">
      <formula>NOT(ISERROR(SEARCH("NS",W22)))</formula>
    </cfRule>
  </conditionalFormatting>
  <conditionalFormatting sqref="W22">
    <cfRule type="containsText" dxfId="10360" priority="5813" stopIfTrue="1" operator="containsText" text="DW">
      <formula>NOT(ISERROR(SEARCH("DW",W22)))</formula>
    </cfRule>
  </conditionalFormatting>
  <conditionalFormatting sqref="W22">
    <cfRule type="containsText" dxfId="10359" priority="5814" stopIfTrue="1" operator="containsText" text="NC">
      <formula>NOT(ISERROR(SEARCH("NC",W22)))</formula>
    </cfRule>
  </conditionalFormatting>
  <conditionalFormatting sqref="AA4:AA7">
    <cfRule type="containsText" dxfId="10358" priority="5815" stopIfTrue="1" operator="containsText" text="NS">
      <formula>NOT(ISERROR(SEARCH("NS",AA4:AA7)))</formula>
    </cfRule>
  </conditionalFormatting>
  <conditionalFormatting sqref="AA4:AA7">
    <cfRule type="containsText" dxfId="10357" priority="5816" stopIfTrue="1" operator="containsText" text="DW">
      <formula>NOT(ISERROR(SEARCH("DW",AA4:AA7)))</formula>
    </cfRule>
  </conditionalFormatting>
  <conditionalFormatting sqref="AA4:AA7">
    <cfRule type="containsText" dxfId="10356" priority="5817" stopIfTrue="1" operator="containsText" text="NC">
      <formula>NOT(ISERROR(SEARCH("NC",AA4:AA7)))</formula>
    </cfRule>
  </conditionalFormatting>
  <conditionalFormatting sqref="AA18:AA21">
    <cfRule type="containsText" dxfId="10355" priority="5818" stopIfTrue="1" operator="containsText" text="NS">
      <formula>NOT(ISERROR(SEARCH("NS",AA18:AA21)))</formula>
    </cfRule>
  </conditionalFormatting>
  <conditionalFormatting sqref="AA18:AA21">
    <cfRule type="containsText" dxfId="10354" priority="5819" stopIfTrue="1" operator="containsText" text="DW">
      <formula>NOT(ISERROR(SEARCH("DW",AA18:AA21)))</formula>
    </cfRule>
  </conditionalFormatting>
  <conditionalFormatting sqref="AA18:AA21">
    <cfRule type="containsText" dxfId="10353" priority="5820" stopIfTrue="1" operator="containsText" text="NC">
      <formula>NOT(ISERROR(SEARCH("NC",AA18:AA21)))</formula>
    </cfRule>
  </conditionalFormatting>
  <conditionalFormatting sqref="AA29:AA43">
    <cfRule type="containsText" dxfId="10352" priority="5821" stopIfTrue="1" operator="containsText" text="NS">
      <formula>NOT(ISERROR(SEARCH("NS",AA29:AA43)))</formula>
    </cfRule>
  </conditionalFormatting>
  <conditionalFormatting sqref="AA29:AA43">
    <cfRule type="containsText" dxfId="10351" priority="5822" stopIfTrue="1" operator="containsText" text="DW">
      <formula>NOT(ISERROR(SEARCH("DW",AA29:AA43)))</formula>
    </cfRule>
  </conditionalFormatting>
  <conditionalFormatting sqref="AA29:AA43">
    <cfRule type="containsText" dxfId="10350" priority="5823" stopIfTrue="1" operator="containsText" text="NC">
      <formula>NOT(ISERROR(SEARCH("NC",AA29:AA43)))</formula>
    </cfRule>
  </conditionalFormatting>
  <conditionalFormatting sqref="AA23:AA27">
    <cfRule type="containsText" dxfId="10349" priority="5824" stopIfTrue="1" operator="containsText" text="NS">
      <formula>NOT(ISERROR(SEARCH("NS",AA23:AA27)))</formula>
    </cfRule>
  </conditionalFormatting>
  <conditionalFormatting sqref="AA23:AA27">
    <cfRule type="containsText" dxfId="10348" priority="5825" stopIfTrue="1" operator="containsText" text="DW">
      <formula>NOT(ISERROR(SEARCH("DW",AA23:AA27)))</formula>
    </cfRule>
  </conditionalFormatting>
  <conditionalFormatting sqref="AA23:AA27">
    <cfRule type="containsText" dxfId="10347" priority="5826" stopIfTrue="1" operator="containsText" text="NC">
      <formula>NOT(ISERROR(SEARCH("NC",AA23:AA27)))</formula>
    </cfRule>
  </conditionalFormatting>
  <conditionalFormatting sqref="AA8">
    <cfRule type="containsText" dxfId="10346" priority="5827" stopIfTrue="1" operator="containsText" text="NS">
      <formula>NOT(ISERROR(SEARCH("NS",AA8)))</formula>
    </cfRule>
  </conditionalFormatting>
  <conditionalFormatting sqref="AA8">
    <cfRule type="containsText" dxfId="10345" priority="5828" stopIfTrue="1" operator="containsText" text="DW">
      <formula>NOT(ISERROR(SEARCH("DW",AA8)))</formula>
    </cfRule>
  </conditionalFormatting>
  <conditionalFormatting sqref="AA8">
    <cfRule type="containsText" dxfId="10344" priority="5829" stopIfTrue="1" operator="containsText" text="NC">
      <formula>NOT(ISERROR(SEARCH("NC",AA8)))</formula>
    </cfRule>
  </conditionalFormatting>
  <conditionalFormatting sqref="AA15:AA17">
    <cfRule type="containsText" dxfId="10343" priority="5830" stopIfTrue="1" operator="containsText" text="NS">
      <formula>NOT(ISERROR(SEARCH("NS",AA15:AA17)))</formula>
    </cfRule>
  </conditionalFormatting>
  <conditionalFormatting sqref="AA15:AA17">
    <cfRule type="containsText" dxfId="10342" priority="5831" stopIfTrue="1" operator="containsText" text="DW">
      <formula>NOT(ISERROR(SEARCH("DW",AA15:AA17)))</formula>
    </cfRule>
  </conditionalFormatting>
  <conditionalFormatting sqref="AA15:AA17">
    <cfRule type="containsText" dxfId="10341" priority="5832" stopIfTrue="1" operator="containsText" text="NC">
      <formula>NOT(ISERROR(SEARCH("NC",AA15:AA17)))</formula>
    </cfRule>
  </conditionalFormatting>
  <conditionalFormatting sqref="AA9:AA10">
    <cfRule type="containsText" dxfId="10340" priority="5833" stopIfTrue="1" operator="containsText" text="NS">
      <formula>NOT(ISERROR(SEARCH("NS",AA9:AA10)))</formula>
    </cfRule>
  </conditionalFormatting>
  <conditionalFormatting sqref="AA9:AA10">
    <cfRule type="containsText" dxfId="10339" priority="5834" stopIfTrue="1" operator="containsText" text="DW">
      <formula>NOT(ISERROR(SEARCH("DW",AA9:AA10)))</formula>
    </cfRule>
  </conditionalFormatting>
  <conditionalFormatting sqref="AA9:AA10">
    <cfRule type="containsText" dxfId="10338" priority="5835" stopIfTrue="1" operator="containsText" text="NC">
      <formula>NOT(ISERROR(SEARCH("NC",AA9:AA10)))</formula>
    </cfRule>
  </conditionalFormatting>
  <conditionalFormatting sqref="AA11:AA12">
    <cfRule type="containsText" dxfId="10337" priority="5836" stopIfTrue="1" operator="containsText" text="NS">
      <formula>NOT(ISERROR(SEARCH("NS",AA11:AA12)))</formula>
    </cfRule>
  </conditionalFormatting>
  <conditionalFormatting sqref="AA11:AA12">
    <cfRule type="containsText" dxfId="10336" priority="5837" stopIfTrue="1" operator="containsText" text="DW">
      <formula>NOT(ISERROR(SEARCH("DW",AA11:AA12)))</formula>
    </cfRule>
  </conditionalFormatting>
  <conditionalFormatting sqref="AA11:AA12">
    <cfRule type="containsText" dxfId="10335" priority="5838" stopIfTrue="1" operator="containsText" text="NC">
      <formula>NOT(ISERROR(SEARCH("NC",AA11:AA12)))</formula>
    </cfRule>
  </conditionalFormatting>
  <conditionalFormatting sqref="AA13:AA14">
    <cfRule type="containsText" dxfId="10334" priority="5839" stopIfTrue="1" operator="containsText" text="NS">
      <formula>NOT(ISERROR(SEARCH("NS",AA13:AA14)))</formula>
    </cfRule>
  </conditionalFormatting>
  <conditionalFormatting sqref="AA13:AA14">
    <cfRule type="containsText" dxfId="10333" priority="5840" stopIfTrue="1" operator="containsText" text="DW">
      <formula>NOT(ISERROR(SEARCH("DW",AA13:AA14)))</formula>
    </cfRule>
  </conditionalFormatting>
  <conditionalFormatting sqref="AA13:AA14">
    <cfRule type="containsText" dxfId="10332" priority="5841" stopIfTrue="1" operator="containsText" text="NC">
      <formula>NOT(ISERROR(SEARCH("NC",AA13:AA14)))</formula>
    </cfRule>
  </conditionalFormatting>
  <conditionalFormatting sqref="AA28">
    <cfRule type="containsText" dxfId="10331" priority="5842" stopIfTrue="1" operator="containsText" text="NS">
      <formula>NOT(ISERROR(SEARCH("NS",AA28)))</formula>
    </cfRule>
  </conditionalFormatting>
  <conditionalFormatting sqref="AA28">
    <cfRule type="containsText" dxfId="10330" priority="5843" stopIfTrue="1" operator="containsText" text="DW">
      <formula>NOT(ISERROR(SEARCH("DW",AA28)))</formula>
    </cfRule>
  </conditionalFormatting>
  <conditionalFormatting sqref="AA28">
    <cfRule type="containsText" dxfId="10329" priority="5844" stopIfTrue="1" operator="containsText" text="NC">
      <formula>NOT(ISERROR(SEARCH("NC",AA28)))</formula>
    </cfRule>
  </conditionalFormatting>
  <conditionalFormatting sqref="AA22">
    <cfRule type="containsText" dxfId="10328" priority="5845" stopIfTrue="1" operator="containsText" text="NS">
      <formula>NOT(ISERROR(SEARCH("NS",AA22)))</formula>
    </cfRule>
  </conditionalFormatting>
  <conditionalFormatting sqref="AA22">
    <cfRule type="containsText" dxfId="10327" priority="5846" stopIfTrue="1" operator="containsText" text="DW">
      <formula>NOT(ISERROR(SEARCH("DW",AA22)))</formula>
    </cfRule>
  </conditionalFormatting>
  <conditionalFormatting sqref="AA22">
    <cfRule type="containsText" dxfId="10326" priority="5847" stopIfTrue="1" operator="containsText" text="NC">
      <formula>NOT(ISERROR(SEARCH("NC",AA22)))</formula>
    </cfRule>
  </conditionalFormatting>
  <conditionalFormatting sqref="V4:V7">
    <cfRule type="containsText" dxfId="10325" priority="5848" stopIfTrue="1" operator="containsText" text="NS">
      <formula>NOT(ISERROR(SEARCH("NS",V4:V7)))</formula>
    </cfRule>
  </conditionalFormatting>
  <conditionalFormatting sqref="V4:V7">
    <cfRule type="containsText" dxfId="10324" priority="5849" stopIfTrue="1" operator="containsText" text="DW">
      <formula>NOT(ISERROR(SEARCH("DW",V4:V7)))</formula>
    </cfRule>
  </conditionalFormatting>
  <conditionalFormatting sqref="V4:V7">
    <cfRule type="containsText" dxfId="10323" priority="5850" stopIfTrue="1" operator="containsText" text="NC">
      <formula>NOT(ISERROR(SEARCH("NC",V4:V7)))</formula>
    </cfRule>
  </conditionalFormatting>
  <conditionalFormatting sqref="V18:V21">
    <cfRule type="containsText" dxfId="10322" priority="5851" stopIfTrue="1" operator="containsText" text="NS">
      <formula>NOT(ISERROR(SEARCH("NS",V18:V21)))</formula>
    </cfRule>
  </conditionalFormatting>
  <conditionalFormatting sqref="V18:V21">
    <cfRule type="containsText" dxfId="10321" priority="5852" stopIfTrue="1" operator="containsText" text="DW">
      <formula>NOT(ISERROR(SEARCH("DW",V18:V21)))</formula>
    </cfRule>
  </conditionalFormatting>
  <conditionalFormatting sqref="V18:V21">
    <cfRule type="containsText" dxfId="10320" priority="5853" stopIfTrue="1" operator="containsText" text="NC">
      <formula>NOT(ISERROR(SEARCH("NC",V18:V21)))</formula>
    </cfRule>
  </conditionalFormatting>
  <conditionalFormatting sqref="V29:V43">
    <cfRule type="containsText" dxfId="10319" priority="5854" stopIfTrue="1" operator="containsText" text="NS">
      <formula>NOT(ISERROR(SEARCH("NS",V29:V43)))</formula>
    </cfRule>
  </conditionalFormatting>
  <conditionalFormatting sqref="V29:V43">
    <cfRule type="containsText" dxfId="10318" priority="5855" stopIfTrue="1" operator="containsText" text="DW">
      <formula>NOT(ISERROR(SEARCH("DW",V29:V43)))</formula>
    </cfRule>
  </conditionalFormatting>
  <conditionalFormatting sqref="V29:V43">
    <cfRule type="containsText" dxfId="10317" priority="5856" stopIfTrue="1" operator="containsText" text="NC">
      <formula>NOT(ISERROR(SEARCH("NC",V29:V43)))</formula>
    </cfRule>
  </conditionalFormatting>
  <conditionalFormatting sqref="V23:V27">
    <cfRule type="containsText" dxfId="10316" priority="5857" stopIfTrue="1" operator="containsText" text="NS">
      <formula>NOT(ISERROR(SEARCH("NS",V23:V27)))</formula>
    </cfRule>
  </conditionalFormatting>
  <conditionalFormatting sqref="V23:V27">
    <cfRule type="containsText" dxfId="10315" priority="5858" stopIfTrue="1" operator="containsText" text="DW">
      <formula>NOT(ISERROR(SEARCH("DW",V23:V27)))</formula>
    </cfRule>
  </conditionalFormatting>
  <conditionalFormatting sqref="V23:V27">
    <cfRule type="containsText" dxfId="10314" priority="5859" stopIfTrue="1" operator="containsText" text="NC">
      <formula>NOT(ISERROR(SEARCH("NC",V23:V27)))</formula>
    </cfRule>
  </conditionalFormatting>
  <conditionalFormatting sqref="V8">
    <cfRule type="containsText" dxfId="10313" priority="5860" stopIfTrue="1" operator="containsText" text="NS">
      <formula>NOT(ISERROR(SEARCH("NS",V8)))</formula>
    </cfRule>
  </conditionalFormatting>
  <conditionalFormatting sqref="V8">
    <cfRule type="containsText" dxfId="10312" priority="5861" stopIfTrue="1" operator="containsText" text="DW">
      <formula>NOT(ISERROR(SEARCH("DW",V8)))</formula>
    </cfRule>
  </conditionalFormatting>
  <conditionalFormatting sqref="V8">
    <cfRule type="containsText" dxfId="10311" priority="5862" stopIfTrue="1" operator="containsText" text="NC">
      <formula>NOT(ISERROR(SEARCH("NC",V8)))</formula>
    </cfRule>
  </conditionalFormatting>
  <conditionalFormatting sqref="V15:V17">
    <cfRule type="containsText" dxfId="10310" priority="5863" stopIfTrue="1" operator="containsText" text="NS">
      <formula>NOT(ISERROR(SEARCH("NS",V15:V17)))</formula>
    </cfRule>
  </conditionalFormatting>
  <conditionalFormatting sqref="V15:V17">
    <cfRule type="containsText" dxfId="10309" priority="5864" stopIfTrue="1" operator="containsText" text="DW">
      <formula>NOT(ISERROR(SEARCH("DW",V15:V17)))</formula>
    </cfRule>
  </conditionalFormatting>
  <conditionalFormatting sqref="V15:V17">
    <cfRule type="containsText" dxfId="10308" priority="5865" stopIfTrue="1" operator="containsText" text="NC">
      <formula>NOT(ISERROR(SEARCH("NC",V15:V17)))</formula>
    </cfRule>
  </conditionalFormatting>
  <conditionalFormatting sqref="V9:V10">
    <cfRule type="containsText" dxfId="10307" priority="5866" stopIfTrue="1" operator="containsText" text="NS">
      <formula>NOT(ISERROR(SEARCH("NS",V9:V10)))</formula>
    </cfRule>
  </conditionalFormatting>
  <conditionalFormatting sqref="V9:V10">
    <cfRule type="containsText" dxfId="10306" priority="5867" stopIfTrue="1" operator="containsText" text="DW">
      <formula>NOT(ISERROR(SEARCH("DW",V9:V10)))</formula>
    </cfRule>
  </conditionalFormatting>
  <conditionalFormatting sqref="V9:V10">
    <cfRule type="containsText" dxfId="10305" priority="5868" stopIfTrue="1" operator="containsText" text="NC">
      <formula>NOT(ISERROR(SEARCH("NC",V9:V10)))</formula>
    </cfRule>
  </conditionalFormatting>
  <conditionalFormatting sqref="V11:V12">
    <cfRule type="containsText" dxfId="10304" priority="5869" stopIfTrue="1" operator="containsText" text="NS">
      <formula>NOT(ISERROR(SEARCH("NS",V11:V12)))</formula>
    </cfRule>
  </conditionalFormatting>
  <conditionalFormatting sqref="V11:V12">
    <cfRule type="containsText" dxfId="10303" priority="5870" stopIfTrue="1" operator="containsText" text="DW">
      <formula>NOT(ISERROR(SEARCH("DW",V11:V12)))</formula>
    </cfRule>
  </conditionalFormatting>
  <conditionalFormatting sqref="V11:V12">
    <cfRule type="containsText" dxfId="10302" priority="5871" stopIfTrue="1" operator="containsText" text="NC">
      <formula>NOT(ISERROR(SEARCH("NC",V11:V12)))</formula>
    </cfRule>
  </conditionalFormatting>
  <conditionalFormatting sqref="V13:V14">
    <cfRule type="containsText" dxfId="10301" priority="5872" stopIfTrue="1" operator="containsText" text="NS">
      <formula>NOT(ISERROR(SEARCH("NS",V13:V14)))</formula>
    </cfRule>
  </conditionalFormatting>
  <conditionalFormatting sqref="V13:V14">
    <cfRule type="containsText" dxfId="10300" priority="5873" stopIfTrue="1" operator="containsText" text="DW">
      <formula>NOT(ISERROR(SEARCH("DW",V13:V14)))</formula>
    </cfRule>
  </conditionalFormatting>
  <conditionalFormatting sqref="V13:V14">
    <cfRule type="containsText" dxfId="10299" priority="5874" stopIfTrue="1" operator="containsText" text="NC">
      <formula>NOT(ISERROR(SEARCH("NC",V13:V14)))</formula>
    </cfRule>
  </conditionalFormatting>
  <conditionalFormatting sqref="V28">
    <cfRule type="containsText" dxfId="10298" priority="5875" stopIfTrue="1" operator="containsText" text="NS">
      <formula>NOT(ISERROR(SEARCH("NS",V28)))</formula>
    </cfRule>
  </conditionalFormatting>
  <conditionalFormatting sqref="V28">
    <cfRule type="containsText" dxfId="10297" priority="5876" stopIfTrue="1" operator="containsText" text="DW">
      <formula>NOT(ISERROR(SEARCH("DW",V28)))</formula>
    </cfRule>
  </conditionalFormatting>
  <conditionalFormatting sqref="V28">
    <cfRule type="containsText" dxfId="10296" priority="5877" stopIfTrue="1" operator="containsText" text="NC">
      <formula>NOT(ISERROR(SEARCH("NC",V28)))</formula>
    </cfRule>
  </conditionalFormatting>
  <conditionalFormatting sqref="V22">
    <cfRule type="containsText" dxfId="10295" priority="5878" stopIfTrue="1" operator="containsText" text="NS">
      <formula>NOT(ISERROR(SEARCH("NS",V22)))</formula>
    </cfRule>
  </conditionalFormatting>
  <conditionalFormatting sqref="V22">
    <cfRule type="containsText" dxfId="10294" priority="5879" stopIfTrue="1" operator="containsText" text="DW">
      <formula>NOT(ISERROR(SEARCH("DW",V22)))</formula>
    </cfRule>
  </conditionalFormatting>
  <conditionalFormatting sqref="V22">
    <cfRule type="containsText" dxfId="10293" priority="5880" stopIfTrue="1" operator="containsText" text="NC">
      <formula>NOT(ISERROR(SEARCH("NC",V22)))</formula>
    </cfRule>
  </conditionalFormatting>
  <conditionalFormatting sqref="S4:S7">
    <cfRule type="containsText" dxfId="10292" priority="5881" stopIfTrue="1" operator="containsText" text="NS">
      <formula>NOT(ISERROR(SEARCH("NS",S4:S7)))</formula>
    </cfRule>
  </conditionalFormatting>
  <conditionalFormatting sqref="S4:S7">
    <cfRule type="containsText" dxfId="10291" priority="5882" stopIfTrue="1" operator="containsText" text="DW">
      <formula>NOT(ISERROR(SEARCH("DW",S4:S7)))</formula>
    </cfRule>
  </conditionalFormatting>
  <conditionalFormatting sqref="S4:S7">
    <cfRule type="containsText" dxfId="10290" priority="5883" stopIfTrue="1" operator="containsText" text="NC">
      <formula>NOT(ISERROR(SEARCH("NC",S4:S7)))</formula>
    </cfRule>
  </conditionalFormatting>
  <conditionalFormatting sqref="S18:S21">
    <cfRule type="containsText" dxfId="10289" priority="5884" stopIfTrue="1" operator="containsText" text="NS">
      <formula>NOT(ISERROR(SEARCH("NS",S18:S21)))</formula>
    </cfRule>
  </conditionalFormatting>
  <conditionalFormatting sqref="S18:S21">
    <cfRule type="containsText" dxfId="10288" priority="5885" stopIfTrue="1" operator="containsText" text="DW">
      <formula>NOT(ISERROR(SEARCH("DW",S18:S21)))</formula>
    </cfRule>
  </conditionalFormatting>
  <conditionalFormatting sqref="S18:S21">
    <cfRule type="containsText" dxfId="10287" priority="5886" stopIfTrue="1" operator="containsText" text="NC">
      <formula>NOT(ISERROR(SEARCH("NC",S18:S21)))</formula>
    </cfRule>
  </conditionalFormatting>
  <conditionalFormatting sqref="S29:S43">
    <cfRule type="containsText" dxfId="10286" priority="5887" stopIfTrue="1" operator="containsText" text="NS">
      <formula>NOT(ISERROR(SEARCH("NS",S29:S43)))</formula>
    </cfRule>
  </conditionalFormatting>
  <conditionalFormatting sqref="S29:S43">
    <cfRule type="containsText" dxfId="10285" priority="5888" stopIfTrue="1" operator="containsText" text="DW">
      <formula>NOT(ISERROR(SEARCH("DW",S29:S43)))</formula>
    </cfRule>
  </conditionalFormatting>
  <conditionalFormatting sqref="S29:S43">
    <cfRule type="containsText" dxfId="10284" priority="5889" stopIfTrue="1" operator="containsText" text="NC">
      <formula>NOT(ISERROR(SEARCH("NC",S29:S43)))</formula>
    </cfRule>
  </conditionalFormatting>
  <conditionalFormatting sqref="S23:S27">
    <cfRule type="containsText" dxfId="10283" priority="5890" stopIfTrue="1" operator="containsText" text="NS">
      <formula>NOT(ISERROR(SEARCH("NS",S23:S27)))</formula>
    </cfRule>
  </conditionalFormatting>
  <conditionalFormatting sqref="S23:S27">
    <cfRule type="containsText" dxfId="10282" priority="5891" stopIfTrue="1" operator="containsText" text="DW">
      <formula>NOT(ISERROR(SEARCH("DW",S23:S27)))</formula>
    </cfRule>
  </conditionalFormatting>
  <conditionalFormatting sqref="S23:S27">
    <cfRule type="containsText" dxfId="10281" priority="5892" stopIfTrue="1" operator="containsText" text="NC">
      <formula>NOT(ISERROR(SEARCH("NC",S23:S27)))</formula>
    </cfRule>
  </conditionalFormatting>
  <conditionalFormatting sqref="S8">
    <cfRule type="containsText" dxfId="10280" priority="5893" stopIfTrue="1" operator="containsText" text="NS">
      <formula>NOT(ISERROR(SEARCH("NS",S8)))</formula>
    </cfRule>
  </conditionalFormatting>
  <conditionalFormatting sqref="S8">
    <cfRule type="containsText" dxfId="10279" priority="5894" stopIfTrue="1" operator="containsText" text="DW">
      <formula>NOT(ISERROR(SEARCH("DW",S8)))</formula>
    </cfRule>
  </conditionalFormatting>
  <conditionalFormatting sqref="S8">
    <cfRule type="containsText" dxfId="10278" priority="5895" stopIfTrue="1" operator="containsText" text="NC">
      <formula>NOT(ISERROR(SEARCH("NC",S8)))</formula>
    </cfRule>
  </conditionalFormatting>
  <conditionalFormatting sqref="S15:S17">
    <cfRule type="containsText" dxfId="10277" priority="5896" stopIfTrue="1" operator="containsText" text="NS">
      <formula>NOT(ISERROR(SEARCH("NS",S15:S17)))</formula>
    </cfRule>
  </conditionalFormatting>
  <conditionalFormatting sqref="S15:S17">
    <cfRule type="containsText" dxfId="10276" priority="5897" stopIfTrue="1" operator="containsText" text="DW">
      <formula>NOT(ISERROR(SEARCH("DW",S15:S17)))</formula>
    </cfRule>
  </conditionalFormatting>
  <conditionalFormatting sqref="S15:S17">
    <cfRule type="containsText" dxfId="10275" priority="5898" stopIfTrue="1" operator="containsText" text="NC">
      <formula>NOT(ISERROR(SEARCH("NC",S15:S17)))</formula>
    </cfRule>
  </conditionalFormatting>
  <conditionalFormatting sqref="S9:S10">
    <cfRule type="containsText" dxfId="10274" priority="5899" stopIfTrue="1" operator="containsText" text="NS">
      <formula>NOT(ISERROR(SEARCH("NS",S9:S10)))</formula>
    </cfRule>
  </conditionalFormatting>
  <conditionalFormatting sqref="S9:S10">
    <cfRule type="containsText" dxfId="10273" priority="5900" stopIfTrue="1" operator="containsText" text="DW">
      <formula>NOT(ISERROR(SEARCH("DW",S9:S10)))</formula>
    </cfRule>
  </conditionalFormatting>
  <conditionalFormatting sqref="S9:S10">
    <cfRule type="containsText" dxfId="10272" priority="5901" stopIfTrue="1" operator="containsText" text="NC">
      <formula>NOT(ISERROR(SEARCH("NC",S9:S10)))</formula>
    </cfRule>
  </conditionalFormatting>
  <conditionalFormatting sqref="S11:S12">
    <cfRule type="containsText" dxfId="10271" priority="5902" stopIfTrue="1" operator="containsText" text="NS">
      <formula>NOT(ISERROR(SEARCH("NS",S11:S12)))</formula>
    </cfRule>
  </conditionalFormatting>
  <conditionalFormatting sqref="S11:S12">
    <cfRule type="containsText" dxfId="10270" priority="5903" stopIfTrue="1" operator="containsText" text="DW">
      <formula>NOT(ISERROR(SEARCH("DW",S11:S12)))</formula>
    </cfRule>
  </conditionalFormatting>
  <conditionalFormatting sqref="S11:S12">
    <cfRule type="containsText" dxfId="10269" priority="5904" stopIfTrue="1" operator="containsText" text="NC">
      <formula>NOT(ISERROR(SEARCH("NC",S11:S12)))</formula>
    </cfRule>
  </conditionalFormatting>
  <conditionalFormatting sqref="S13:S14">
    <cfRule type="containsText" dxfId="10268" priority="5905" stopIfTrue="1" operator="containsText" text="NS">
      <formula>NOT(ISERROR(SEARCH("NS",S13:S14)))</formula>
    </cfRule>
  </conditionalFormatting>
  <conditionalFormatting sqref="S13:S14">
    <cfRule type="containsText" dxfId="10267" priority="5906" stopIfTrue="1" operator="containsText" text="DW">
      <formula>NOT(ISERROR(SEARCH("DW",S13:S14)))</formula>
    </cfRule>
  </conditionalFormatting>
  <conditionalFormatting sqref="S13:S14">
    <cfRule type="containsText" dxfId="10266" priority="5907" stopIfTrue="1" operator="containsText" text="NC">
      <formula>NOT(ISERROR(SEARCH("NC",S13:S14)))</formula>
    </cfRule>
  </conditionalFormatting>
  <conditionalFormatting sqref="S28">
    <cfRule type="containsText" dxfId="10265" priority="5908" stopIfTrue="1" operator="containsText" text="NS">
      <formula>NOT(ISERROR(SEARCH("NS",S28)))</formula>
    </cfRule>
  </conditionalFormatting>
  <conditionalFormatting sqref="S28">
    <cfRule type="containsText" dxfId="10264" priority="5909" stopIfTrue="1" operator="containsText" text="DW">
      <formula>NOT(ISERROR(SEARCH("DW",S28)))</formula>
    </cfRule>
  </conditionalFormatting>
  <conditionalFormatting sqref="S28">
    <cfRule type="containsText" dxfId="10263" priority="5910" stopIfTrue="1" operator="containsText" text="NC">
      <formula>NOT(ISERROR(SEARCH("NC",S28)))</formula>
    </cfRule>
  </conditionalFormatting>
  <conditionalFormatting sqref="S22">
    <cfRule type="containsText" dxfId="10262" priority="5911" stopIfTrue="1" operator="containsText" text="NS">
      <formula>NOT(ISERROR(SEARCH("NS",S22)))</formula>
    </cfRule>
  </conditionalFormatting>
  <conditionalFormatting sqref="S22">
    <cfRule type="containsText" dxfId="10261" priority="5912" stopIfTrue="1" operator="containsText" text="DW">
      <formula>NOT(ISERROR(SEARCH("DW",S22)))</formula>
    </cfRule>
  </conditionalFormatting>
  <conditionalFormatting sqref="S22">
    <cfRule type="containsText" dxfId="10260" priority="5913" stopIfTrue="1" operator="containsText" text="NC">
      <formula>NOT(ISERROR(SEARCH("NC",S22)))</formula>
    </cfRule>
  </conditionalFormatting>
  <conditionalFormatting sqref="AS4:AS7">
    <cfRule type="containsText" dxfId="10259" priority="5914" stopIfTrue="1" operator="containsText" text="NS">
      <formula>NOT(ISERROR(SEARCH("NS",AS4:AS7)))</formula>
    </cfRule>
  </conditionalFormatting>
  <conditionalFormatting sqref="AS4:AS7">
    <cfRule type="containsText" dxfId="10258" priority="5915" stopIfTrue="1" operator="containsText" text="DW">
      <formula>NOT(ISERROR(SEARCH("DW",AS4:AS7)))</formula>
    </cfRule>
  </conditionalFormatting>
  <conditionalFormatting sqref="AS4:AS7">
    <cfRule type="containsText" dxfId="10257" priority="5916" stopIfTrue="1" operator="containsText" text="NC">
      <formula>NOT(ISERROR(SEARCH("NC",AS4:AS7)))</formula>
    </cfRule>
  </conditionalFormatting>
  <conditionalFormatting sqref="AS18:AS21">
    <cfRule type="containsText" dxfId="10256" priority="5917" stopIfTrue="1" operator="containsText" text="NS">
      <formula>NOT(ISERROR(SEARCH("NS",AS18:AS21)))</formula>
    </cfRule>
  </conditionalFormatting>
  <conditionalFormatting sqref="AS18:AS21">
    <cfRule type="containsText" dxfId="10255" priority="5918" stopIfTrue="1" operator="containsText" text="DW">
      <formula>NOT(ISERROR(SEARCH("DW",AS18:AS21)))</formula>
    </cfRule>
  </conditionalFormatting>
  <conditionalFormatting sqref="AS18:AS21">
    <cfRule type="containsText" dxfId="10254" priority="5919" stopIfTrue="1" operator="containsText" text="NC">
      <formula>NOT(ISERROR(SEARCH("NC",AS18:AS21)))</formula>
    </cfRule>
  </conditionalFormatting>
  <conditionalFormatting sqref="AS29:AS43">
    <cfRule type="containsText" dxfId="10253" priority="5920" stopIfTrue="1" operator="containsText" text="NS">
      <formula>NOT(ISERROR(SEARCH("NS",AS29:AS43)))</formula>
    </cfRule>
  </conditionalFormatting>
  <conditionalFormatting sqref="AS29:AS43">
    <cfRule type="containsText" dxfId="10252" priority="5921" stopIfTrue="1" operator="containsText" text="DW">
      <formula>NOT(ISERROR(SEARCH("DW",AS29:AS43)))</formula>
    </cfRule>
  </conditionalFormatting>
  <conditionalFormatting sqref="AS29:AS43">
    <cfRule type="containsText" dxfId="10251" priority="5922" stopIfTrue="1" operator="containsText" text="NC">
      <formula>NOT(ISERROR(SEARCH("NC",AS29:AS43)))</formula>
    </cfRule>
  </conditionalFormatting>
  <conditionalFormatting sqref="AS23:AS27">
    <cfRule type="containsText" dxfId="10250" priority="5923" stopIfTrue="1" operator="containsText" text="NS">
      <formula>NOT(ISERROR(SEARCH("NS",AS23:AS27)))</formula>
    </cfRule>
  </conditionalFormatting>
  <conditionalFormatting sqref="AS23:AS27">
    <cfRule type="containsText" dxfId="10249" priority="5924" stopIfTrue="1" operator="containsText" text="DW">
      <formula>NOT(ISERROR(SEARCH("DW",AS23:AS27)))</formula>
    </cfRule>
  </conditionalFormatting>
  <conditionalFormatting sqref="AS23:AS27">
    <cfRule type="containsText" dxfId="10248" priority="5925" stopIfTrue="1" operator="containsText" text="NC">
      <formula>NOT(ISERROR(SEARCH("NC",AS23:AS27)))</formula>
    </cfRule>
  </conditionalFormatting>
  <conditionalFormatting sqref="AS8">
    <cfRule type="containsText" dxfId="10247" priority="5926" stopIfTrue="1" operator="containsText" text="NS">
      <formula>NOT(ISERROR(SEARCH("NS",AS8)))</formula>
    </cfRule>
  </conditionalFormatting>
  <conditionalFormatting sqref="AS8">
    <cfRule type="containsText" dxfId="10246" priority="5927" stopIfTrue="1" operator="containsText" text="DW">
      <formula>NOT(ISERROR(SEARCH("DW",AS8)))</formula>
    </cfRule>
  </conditionalFormatting>
  <conditionalFormatting sqref="AS8">
    <cfRule type="containsText" dxfId="10245" priority="5928" stopIfTrue="1" operator="containsText" text="NC">
      <formula>NOT(ISERROR(SEARCH("NC",AS8)))</formula>
    </cfRule>
  </conditionalFormatting>
  <conditionalFormatting sqref="AS15:AS17">
    <cfRule type="containsText" dxfId="10244" priority="5929" stopIfTrue="1" operator="containsText" text="NS">
      <formula>NOT(ISERROR(SEARCH("NS",AS15:AS17)))</formula>
    </cfRule>
  </conditionalFormatting>
  <conditionalFormatting sqref="AS15:AS17">
    <cfRule type="containsText" dxfId="10243" priority="5930" stopIfTrue="1" operator="containsText" text="DW">
      <formula>NOT(ISERROR(SEARCH("DW",AS15:AS17)))</formula>
    </cfRule>
  </conditionalFormatting>
  <conditionalFormatting sqref="AS15:AS17">
    <cfRule type="containsText" dxfId="10242" priority="5931" stopIfTrue="1" operator="containsText" text="NC">
      <formula>NOT(ISERROR(SEARCH("NC",AS15:AS17)))</formula>
    </cfRule>
  </conditionalFormatting>
  <conditionalFormatting sqref="AS9:AS10">
    <cfRule type="containsText" dxfId="10241" priority="5932" stopIfTrue="1" operator="containsText" text="NS">
      <formula>NOT(ISERROR(SEARCH("NS",AS9:AS10)))</formula>
    </cfRule>
  </conditionalFormatting>
  <conditionalFormatting sqref="AS9:AS10">
    <cfRule type="containsText" dxfId="10240" priority="5933" stopIfTrue="1" operator="containsText" text="DW">
      <formula>NOT(ISERROR(SEARCH("DW",AS9:AS10)))</formula>
    </cfRule>
  </conditionalFormatting>
  <conditionalFormatting sqref="AS9:AS10">
    <cfRule type="containsText" dxfId="10239" priority="5934" stopIfTrue="1" operator="containsText" text="NC">
      <formula>NOT(ISERROR(SEARCH("NC",AS9:AS10)))</formula>
    </cfRule>
  </conditionalFormatting>
  <conditionalFormatting sqref="AS11:AS12">
    <cfRule type="containsText" dxfId="10238" priority="5935" stopIfTrue="1" operator="containsText" text="NS">
      <formula>NOT(ISERROR(SEARCH("NS",AS11:AS12)))</formula>
    </cfRule>
  </conditionalFormatting>
  <conditionalFormatting sqref="AS11:AS12">
    <cfRule type="containsText" dxfId="10237" priority="5936" stopIfTrue="1" operator="containsText" text="DW">
      <formula>NOT(ISERROR(SEARCH("DW",AS11:AS12)))</formula>
    </cfRule>
  </conditionalFormatting>
  <conditionalFormatting sqref="AS11:AS12">
    <cfRule type="containsText" dxfId="10236" priority="5937" stopIfTrue="1" operator="containsText" text="NC">
      <formula>NOT(ISERROR(SEARCH("NC",AS11:AS12)))</formula>
    </cfRule>
  </conditionalFormatting>
  <conditionalFormatting sqref="AS13:AS14">
    <cfRule type="containsText" dxfId="10235" priority="5938" stopIfTrue="1" operator="containsText" text="NS">
      <formula>NOT(ISERROR(SEARCH("NS",AS13:AS14)))</formula>
    </cfRule>
  </conditionalFormatting>
  <conditionalFormatting sqref="AS13:AS14">
    <cfRule type="containsText" dxfId="10234" priority="5939" stopIfTrue="1" operator="containsText" text="DW">
      <formula>NOT(ISERROR(SEARCH("DW",AS13:AS14)))</formula>
    </cfRule>
  </conditionalFormatting>
  <conditionalFormatting sqref="AS13:AS14">
    <cfRule type="containsText" dxfId="10233" priority="5940" stopIfTrue="1" operator="containsText" text="NC">
      <formula>NOT(ISERROR(SEARCH("NC",AS13:AS14)))</formula>
    </cfRule>
  </conditionalFormatting>
  <conditionalFormatting sqref="AS28">
    <cfRule type="containsText" dxfId="10232" priority="5941" stopIfTrue="1" operator="containsText" text="NS">
      <formula>NOT(ISERROR(SEARCH("NS",AS28)))</formula>
    </cfRule>
  </conditionalFormatting>
  <conditionalFormatting sqref="AS28">
    <cfRule type="containsText" dxfId="10231" priority="5942" stopIfTrue="1" operator="containsText" text="DW">
      <formula>NOT(ISERROR(SEARCH("DW",AS28)))</formula>
    </cfRule>
  </conditionalFormatting>
  <conditionalFormatting sqref="AS28">
    <cfRule type="containsText" dxfId="10230" priority="5943" stopIfTrue="1" operator="containsText" text="NC">
      <formula>NOT(ISERROR(SEARCH("NC",AS28)))</formula>
    </cfRule>
  </conditionalFormatting>
  <conditionalFormatting sqref="AS22">
    <cfRule type="containsText" dxfId="10229" priority="5944" stopIfTrue="1" operator="containsText" text="NS">
      <formula>NOT(ISERROR(SEARCH("NS",AS22)))</formula>
    </cfRule>
  </conditionalFormatting>
  <conditionalFormatting sqref="AS22">
    <cfRule type="containsText" dxfId="10228" priority="5945" stopIfTrue="1" operator="containsText" text="DW">
      <formula>NOT(ISERROR(SEARCH("DW",AS22)))</formula>
    </cfRule>
  </conditionalFormatting>
  <conditionalFormatting sqref="AS22">
    <cfRule type="containsText" dxfId="10227" priority="5946" stopIfTrue="1" operator="containsText" text="NC">
      <formula>NOT(ISERROR(SEARCH("NC",AS22)))</formula>
    </cfRule>
  </conditionalFormatting>
  <conditionalFormatting sqref="AI4:AI7">
    <cfRule type="containsText" dxfId="10226" priority="5947" stopIfTrue="1" operator="containsText" text="NS">
      <formula>NOT(ISERROR(SEARCH("NS",AI4:AI7)))</formula>
    </cfRule>
  </conditionalFormatting>
  <conditionalFormatting sqref="AI4:AI7">
    <cfRule type="containsText" dxfId="10225" priority="5948" stopIfTrue="1" operator="containsText" text="DW">
      <formula>NOT(ISERROR(SEARCH("DW",AI4:AI7)))</formula>
    </cfRule>
  </conditionalFormatting>
  <conditionalFormatting sqref="AI4:AI7">
    <cfRule type="containsText" dxfId="10224" priority="5949" stopIfTrue="1" operator="containsText" text="NC">
      <formula>NOT(ISERROR(SEARCH("NC",AI4:AI7)))</formula>
    </cfRule>
  </conditionalFormatting>
  <conditionalFormatting sqref="AI18:AI21">
    <cfRule type="containsText" dxfId="10223" priority="5950" stopIfTrue="1" operator="containsText" text="NS">
      <formula>NOT(ISERROR(SEARCH("NS",AI18:AI21)))</formula>
    </cfRule>
  </conditionalFormatting>
  <conditionalFormatting sqref="AI18:AI21">
    <cfRule type="containsText" dxfId="10222" priority="5951" stopIfTrue="1" operator="containsText" text="DW">
      <formula>NOT(ISERROR(SEARCH("DW",AI18:AI21)))</formula>
    </cfRule>
  </conditionalFormatting>
  <conditionalFormatting sqref="AI18:AI21">
    <cfRule type="containsText" dxfId="10221" priority="5952" stopIfTrue="1" operator="containsText" text="NC">
      <formula>NOT(ISERROR(SEARCH("NC",AI18:AI21)))</formula>
    </cfRule>
  </conditionalFormatting>
  <conditionalFormatting sqref="AI29:AI43">
    <cfRule type="containsText" dxfId="10220" priority="5953" stopIfTrue="1" operator="containsText" text="NS">
      <formula>NOT(ISERROR(SEARCH("NS",AI29:AI43)))</formula>
    </cfRule>
  </conditionalFormatting>
  <conditionalFormatting sqref="AI29:AI43">
    <cfRule type="containsText" dxfId="10219" priority="5954" stopIfTrue="1" operator="containsText" text="DW">
      <formula>NOT(ISERROR(SEARCH("DW",AI29:AI43)))</formula>
    </cfRule>
  </conditionalFormatting>
  <conditionalFormatting sqref="AI29:AI43">
    <cfRule type="containsText" dxfId="10218" priority="5955" stopIfTrue="1" operator="containsText" text="NC">
      <formula>NOT(ISERROR(SEARCH("NC",AI29:AI43)))</formula>
    </cfRule>
  </conditionalFormatting>
  <conditionalFormatting sqref="AI23:AI27">
    <cfRule type="containsText" dxfId="10217" priority="5956" stopIfTrue="1" operator="containsText" text="NS">
      <formula>NOT(ISERROR(SEARCH("NS",AI23:AI27)))</formula>
    </cfRule>
  </conditionalFormatting>
  <conditionalFormatting sqref="AI23:AI27">
    <cfRule type="containsText" dxfId="10216" priority="5957" stopIfTrue="1" operator="containsText" text="DW">
      <formula>NOT(ISERROR(SEARCH("DW",AI23:AI27)))</formula>
    </cfRule>
  </conditionalFormatting>
  <conditionalFormatting sqref="AI23:AI27">
    <cfRule type="containsText" dxfId="10215" priority="5958" stopIfTrue="1" operator="containsText" text="NC">
      <formula>NOT(ISERROR(SEARCH("NC",AI23:AI27)))</formula>
    </cfRule>
  </conditionalFormatting>
  <conditionalFormatting sqref="AI8">
    <cfRule type="containsText" dxfId="10214" priority="5959" stopIfTrue="1" operator="containsText" text="NS">
      <formula>NOT(ISERROR(SEARCH("NS",AI8)))</formula>
    </cfRule>
  </conditionalFormatting>
  <conditionalFormatting sqref="AI8">
    <cfRule type="containsText" dxfId="10213" priority="5960" stopIfTrue="1" operator="containsText" text="DW">
      <formula>NOT(ISERROR(SEARCH("DW",AI8)))</formula>
    </cfRule>
  </conditionalFormatting>
  <conditionalFormatting sqref="AI8">
    <cfRule type="containsText" dxfId="10212" priority="5961" stopIfTrue="1" operator="containsText" text="NC">
      <formula>NOT(ISERROR(SEARCH("NC",AI8)))</formula>
    </cfRule>
  </conditionalFormatting>
  <conditionalFormatting sqref="AI15:AI17">
    <cfRule type="containsText" dxfId="10211" priority="5962" stopIfTrue="1" operator="containsText" text="NS">
      <formula>NOT(ISERROR(SEARCH("NS",AI15:AI17)))</formula>
    </cfRule>
  </conditionalFormatting>
  <conditionalFormatting sqref="AI15:AI17">
    <cfRule type="containsText" dxfId="10210" priority="5963" stopIfTrue="1" operator="containsText" text="DW">
      <formula>NOT(ISERROR(SEARCH("DW",AI15:AI17)))</formula>
    </cfRule>
  </conditionalFormatting>
  <conditionalFormatting sqref="AI15:AI17">
    <cfRule type="containsText" dxfId="10209" priority="5964" stopIfTrue="1" operator="containsText" text="NC">
      <formula>NOT(ISERROR(SEARCH("NC",AI15:AI17)))</formula>
    </cfRule>
  </conditionalFormatting>
  <conditionalFormatting sqref="AI9:AI10">
    <cfRule type="containsText" dxfId="10208" priority="5965" stopIfTrue="1" operator="containsText" text="NS">
      <formula>NOT(ISERROR(SEARCH("NS",AI9:AI10)))</formula>
    </cfRule>
  </conditionalFormatting>
  <conditionalFormatting sqref="AI9:AI10">
    <cfRule type="containsText" dxfId="10207" priority="5966" stopIfTrue="1" operator="containsText" text="DW">
      <formula>NOT(ISERROR(SEARCH("DW",AI9:AI10)))</formula>
    </cfRule>
  </conditionalFormatting>
  <conditionalFormatting sqref="AI9:AI10">
    <cfRule type="containsText" dxfId="10206" priority="5967" stopIfTrue="1" operator="containsText" text="NC">
      <formula>NOT(ISERROR(SEARCH("NC",AI9:AI10)))</formula>
    </cfRule>
  </conditionalFormatting>
  <conditionalFormatting sqref="AI11:AI12">
    <cfRule type="containsText" dxfId="10205" priority="5968" stopIfTrue="1" operator="containsText" text="NS">
      <formula>NOT(ISERROR(SEARCH("NS",AI11:AI12)))</formula>
    </cfRule>
  </conditionalFormatting>
  <conditionalFormatting sqref="AI11:AI12">
    <cfRule type="containsText" dxfId="10204" priority="5969" stopIfTrue="1" operator="containsText" text="DW">
      <formula>NOT(ISERROR(SEARCH("DW",AI11:AI12)))</formula>
    </cfRule>
  </conditionalFormatting>
  <conditionalFormatting sqref="AI11:AI12">
    <cfRule type="containsText" dxfId="10203" priority="5970" stopIfTrue="1" operator="containsText" text="NC">
      <formula>NOT(ISERROR(SEARCH("NC",AI11:AI12)))</formula>
    </cfRule>
  </conditionalFormatting>
  <conditionalFormatting sqref="AI13:AI14">
    <cfRule type="containsText" dxfId="10202" priority="5971" stopIfTrue="1" operator="containsText" text="NS">
      <formula>NOT(ISERROR(SEARCH("NS",AI13:AI14)))</formula>
    </cfRule>
  </conditionalFormatting>
  <conditionalFormatting sqref="AI13:AI14">
    <cfRule type="containsText" dxfId="10201" priority="5972" stopIfTrue="1" operator="containsText" text="DW">
      <formula>NOT(ISERROR(SEARCH("DW",AI13:AI14)))</formula>
    </cfRule>
  </conditionalFormatting>
  <conditionalFormatting sqref="AI13:AI14">
    <cfRule type="containsText" dxfId="10200" priority="5973" stopIfTrue="1" operator="containsText" text="NC">
      <formula>NOT(ISERROR(SEARCH("NC",AI13:AI14)))</formula>
    </cfRule>
  </conditionalFormatting>
  <conditionalFormatting sqref="AI28">
    <cfRule type="containsText" dxfId="10199" priority="5974" stopIfTrue="1" operator="containsText" text="NS">
      <formula>NOT(ISERROR(SEARCH("NS",AI28)))</formula>
    </cfRule>
  </conditionalFormatting>
  <conditionalFormatting sqref="AI28">
    <cfRule type="containsText" dxfId="10198" priority="5975" stopIfTrue="1" operator="containsText" text="DW">
      <formula>NOT(ISERROR(SEARCH("DW",AI28)))</formula>
    </cfRule>
  </conditionalFormatting>
  <conditionalFormatting sqref="AI28">
    <cfRule type="containsText" dxfId="10197" priority="5976" stopIfTrue="1" operator="containsText" text="NC">
      <formula>NOT(ISERROR(SEARCH("NC",AI28)))</formula>
    </cfRule>
  </conditionalFormatting>
  <conditionalFormatting sqref="AI22">
    <cfRule type="containsText" dxfId="10196" priority="5977" stopIfTrue="1" operator="containsText" text="NS">
      <formula>NOT(ISERROR(SEARCH("NS",AI22)))</formula>
    </cfRule>
  </conditionalFormatting>
  <conditionalFormatting sqref="AI22">
    <cfRule type="containsText" dxfId="10195" priority="5978" stopIfTrue="1" operator="containsText" text="DW">
      <formula>NOT(ISERROR(SEARCH("DW",AI22)))</formula>
    </cfRule>
  </conditionalFormatting>
  <conditionalFormatting sqref="AI22">
    <cfRule type="containsText" dxfId="10194" priority="5979" stopIfTrue="1" operator="containsText" text="NC">
      <formula>NOT(ISERROR(SEARCH("NC",AI22)))</formula>
    </cfRule>
  </conditionalFormatting>
  <conditionalFormatting sqref="G4:G7">
    <cfRule type="containsText" dxfId="10193" priority="5980" stopIfTrue="1" operator="containsText" text="NS">
      <formula>NOT(ISERROR(SEARCH("NS",G4:G7)))</formula>
    </cfRule>
  </conditionalFormatting>
  <conditionalFormatting sqref="G4:G7">
    <cfRule type="containsText" dxfId="10192" priority="5981" stopIfTrue="1" operator="containsText" text="DW">
      <formula>NOT(ISERROR(SEARCH("DW",G4:G7)))</formula>
    </cfRule>
  </conditionalFormatting>
  <conditionalFormatting sqref="G4:G7">
    <cfRule type="containsText" dxfId="10191" priority="5982" stopIfTrue="1" operator="containsText" text="NC">
      <formula>NOT(ISERROR(SEARCH("NC",G4:G7)))</formula>
    </cfRule>
  </conditionalFormatting>
  <conditionalFormatting sqref="G18:G21">
    <cfRule type="containsText" dxfId="10190" priority="5983" stopIfTrue="1" operator="containsText" text="NS">
      <formula>NOT(ISERROR(SEARCH("NS",G18:G21)))</formula>
    </cfRule>
  </conditionalFormatting>
  <conditionalFormatting sqref="G18:G21">
    <cfRule type="containsText" dxfId="10189" priority="5984" stopIfTrue="1" operator="containsText" text="DW">
      <formula>NOT(ISERROR(SEARCH("DW",G18:G21)))</formula>
    </cfRule>
  </conditionalFormatting>
  <conditionalFormatting sqref="G18:G21">
    <cfRule type="containsText" dxfId="10188" priority="5985" stopIfTrue="1" operator="containsText" text="NC">
      <formula>NOT(ISERROR(SEARCH("NC",G18:G21)))</formula>
    </cfRule>
  </conditionalFormatting>
  <conditionalFormatting sqref="G29:G43">
    <cfRule type="containsText" dxfId="10187" priority="5986" stopIfTrue="1" operator="containsText" text="NS">
      <formula>NOT(ISERROR(SEARCH("NS",G29:G43)))</formula>
    </cfRule>
  </conditionalFormatting>
  <conditionalFormatting sqref="G29:G43">
    <cfRule type="containsText" dxfId="10186" priority="5987" stopIfTrue="1" operator="containsText" text="DW">
      <formula>NOT(ISERROR(SEARCH("DW",G29:G43)))</formula>
    </cfRule>
  </conditionalFormatting>
  <conditionalFormatting sqref="G29:G43">
    <cfRule type="containsText" dxfId="10185" priority="5988" stopIfTrue="1" operator="containsText" text="NC">
      <formula>NOT(ISERROR(SEARCH("NC",G29:G43)))</formula>
    </cfRule>
  </conditionalFormatting>
  <conditionalFormatting sqref="G23:G27">
    <cfRule type="containsText" dxfId="10184" priority="5989" stopIfTrue="1" operator="containsText" text="NS">
      <formula>NOT(ISERROR(SEARCH("NS",G23:G27)))</formula>
    </cfRule>
  </conditionalFormatting>
  <conditionalFormatting sqref="G23:G27">
    <cfRule type="containsText" dxfId="10183" priority="5990" stopIfTrue="1" operator="containsText" text="DW">
      <formula>NOT(ISERROR(SEARCH("DW",G23:G27)))</formula>
    </cfRule>
  </conditionalFormatting>
  <conditionalFormatting sqref="G23:G27">
    <cfRule type="containsText" dxfId="10182" priority="5991" stopIfTrue="1" operator="containsText" text="NC">
      <formula>NOT(ISERROR(SEARCH("NC",G23:G27)))</formula>
    </cfRule>
  </conditionalFormatting>
  <conditionalFormatting sqref="G8">
    <cfRule type="containsText" dxfId="10181" priority="5992" stopIfTrue="1" operator="containsText" text="NS">
      <formula>NOT(ISERROR(SEARCH("NS",G8)))</formula>
    </cfRule>
  </conditionalFormatting>
  <conditionalFormatting sqref="G8">
    <cfRule type="containsText" dxfId="10180" priority="5993" stopIfTrue="1" operator="containsText" text="DW">
      <formula>NOT(ISERROR(SEARCH("DW",G8)))</formula>
    </cfRule>
  </conditionalFormatting>
  <conditionalFormatting sqref="G8">
    <cfRule type="containsText" dxfId="10179" priority="5994" stopIfTrue="1" operator="containsText" text="NC">
      <formula>NOT(ISERROR(SEARCH("NC",G8)))</formula>
    </cfRule>
  </conditionalFormatting>
  <conditionalFormatting sqref="G15:G17">
    <cfRule type="containsText" dxfId="10178" priority="5995" stopIfTrue="1" operator="containsText" text="NS">
      <formula>NOT(ISERROR(SEARCH("NS",G15:G17)))</formula>
    </cfRule>
  </conditionalFormatting>
  <conditionalFormatting sqref="G15:G17">
    <cfRule type="containsText" dxfId="10177" priority="5996" stopIfTrue="1" operator="containsText" text="DW">
      <formula>NOT(ISERROR(SEARCH("DW",G15:G17)))</formula>
    </cfRule>
  </conditionalFormatting>
  <conditionalFormatting sqref="G15:G17">
    <cfRule type="containsText" dxfId="10176" priority="5997" stopIfTrue="1" operator="containsText" text="NC">
      <formula>NOT(ISERROR(SEARCH("NC",G15:G17)))</formula>
    </cfRule>
  </conditionalFormatting>
  <conditionalFormatting sqref="G9:G10">
    <cfRule type="containsText" dxfId="10175" priority="5998" stopIfTrue="1" operator="containsText" text="NS">
      <formula>NOT(ISERROR(SEARCH("NS",G9:G10)))</formula>
    </cfRule>
  </conditionalFormatting>
  <conditionalFormatting sqref="G9:G10">
    <cfRule type="containsText" dxfId="10174" priority="5999" stopIfTrue="1" operator="containsText" text="DW">
      <formula>NOT(ISERROR(SEARCH("DW",G9:G10)))</formula>
    </cfRule>
  </conditionalFormatting>
  <conditionalFormatting sqref="G9:G10">
    <cfRule type="containsText" dxfId="10173" priority="6000" stopIfTrue="1" operator="containsText" text="NC">
      <formula>NOT(ISERROR(SEARCH("NC",G9:G10)))</formula>
    </cfRule>
  </conditionalFormatting>
  <conditionalFormatting sqref="G11:G12">
    <cfRule type="containsText" dxfId="10172" priority="6001" stopIfTrue="1" operator="containsText" text="NS">
      <formula>NOT(ISERROR(SEARCH("NS",G11:G12)))</formula>
    </cfRule>
  </conditionalFormatting>
  <conditionalFormatting sqref="G11:G12">
    <cfRule type="containsText" dxfId="10171" priority="6002" stopIfTrue="1" operator="containsText" text="DW">
      <formula>NOT(ISERROR(SEARCH("DW",G11:G12)))</formula>
    </cfRule>
  </conditionalFormatting>
  <conditionalFormatting sqref="G11:G12">
    <cfRule type="containsText" dxfId="10170" priority="6003" stopIfTrue="1" operator="containsText" text="NC">
      <formula>NOT(ISERROR(SEARCH("NC",G11:G12)))</formula>
    </cfRule>
  </conditionalFormatting>
  <conditionalFormatting sqref="G13:G14">
    <cfRule type="containsText" dxfId="10169" priority="6004" stopIfTrue="1" operator="containsText" text="NS">
      <formula>NOT(ISERROR(SEARCH("NS",G13:G14)))</formula>
    </cfRule>
  </conditionalFormatting>
  <conditionalFormatting sqref="G13:G14">
    <cfRule type="containsText" dxfId="10168" priority="6005" stopIfTrue="1" operator="containsText" text="DW">
      <formula>NOT(ISERROR(SEARCH("DW",G13:G14)))</formula>
    </cfRule>
  </conditionalFormatting>
  <conditionalFormatting sqref="G13:G14">
    <cfRule type="containsText" dxfId="10167" priority="6006" stopIfTrue="1" operator="containsText" text="NC">
      <formula>NOT(ISERROR(SEARCH("NC",G13:G14)))</formula>
    </cfRule>
  </conditionalFormatting>
  <conditionalFormatting sqref="G28">
    <cfRule type="containsText" dxfId="10166" priority="6007" stopIfTrue="1" operator="containsText" text="NS">
      <formula>NOT(ISERROR(SEARCH("NS",G28)))</formula>
    </cfRule>
  </conditionalFormatting>
  <conditionalFormatting sqref="G28">
    <cfRule type="containsText" dxfId="10165" priority="6008" stopIfTrue="1" operator="containsText" text="DW">
      <formula>NOT(ISERROR(SEARCH("DW",G28)))</formula>
    </cfRule>
  </conditionalFormatting>
  <conditionalFormatting sqref="G28">
    <cfRule type="containsText" dxfId="10164" priority="6009" stopIfTrue="1" operator="containsText" text="NC">
      <formula>NOT(ISERROR(SEARCH("NC",G28)))</formula>
    </cfRule>
  </conditionalFormatting>
  <conditionalFormatting sqref="G22">
    <cfRule type="containsText" dxfId="10163" priority="6010" stopIfTrue="1" operator="containsText" text="NS">
      <formula>NOT(ISERROR(SEARCH("NS",G22)))</formula>
    </cfRule>
  </conditionalFormatting>
  <conditionalFormatting sqref="G22">
    <cfRule type="containsText" dxfId="10162" priority="6011" stopIfTrue="1" operator="containsText" text="DW">
      <formula>NOT(ISERROR(SEARCH("DW",G22)))</formula>
    </cfRule>
  </conditionalFormatting>
  <conditionalFormatting sqref="G22">
    <cfRule type="containsText" dxfId="10161" priority="6012" stopIfTrue="1" operator="containsText" text="NC">
      <formula>NOT(ISERROR(SEARCH("NC",G22)))</formula>
    </cfRule>
  </conditionalFormatting>
  <conditionalFormatting sqref="AM4:AM7">
    <cfRule type="containsText" dxfId="10160" priority="6013" stopIfTrue="1" operator="containsText" text="NS">
      <formula>NOT(ISERROR(SEARCH("NS",AM4:AM7)))</formula>
    </cfRule>
  </conditionalFormatting>
  <conditionalFormatting sqref="AM4:AM7">
    <cfRule type="containsText" dxfId="10159" priority="6014" stopIfTrue="1" operator="containsText" text="DW">
      <formula>NOT(ISERROR(SEARCH("DW",AM4:AM7)))</formula>
    </cfRule>
  </conditionalFormatting>
  <conditionalFormatting sqref="AM4:AM7">
    <cfRule type="containsText" dxfId="10158" priority="6015" stopIfTrue="1" operator="containsText" text="NC">
      <formula>NOT(ISERROR(SEARCH("NC",AM4:AM7)))</formula>
    </cfRule>
  </conditionalFormatting>
  <conditionalFormatting sqref="AM18:AM21">
    <cfRule type="containsText" dxfId="10157" priority="6016" stopIfTrue="1" operator="containsText" text="NS">
      <formula>NOT(ISERROR(SEARCH("NS",AM18:AM21)))</formula>
    </cfRule>
  </conditionalFormatting>
  <conditionalFormatting sqref="AM18:AM21">
    <cfRule type="containsText" dxfId="10156" priority="6017" stopIfTrue="1" operator="containsText" text="DW">
      <formula>NOT(ISERROR(SEARCH("DW",AM18:AM21)))</formula>
    </cfRule>
  </conditionalFormatting>
  <conditionalFormatting sqref="AM18:AM21">
    <cfRule type="containsText" dxfId="10155" priority="6018" stopIfTrue="1" operator="containsText" text="NC">
      <formula>NOT(ISERROR(SEARCH("NC",AM18:AM21)))</formula>
    </cfRule>
  </conditionalFormatting>
  <conditionalFormatting sqref="AM29:AM43">
    <cfRule type="containsText" dxfId="10154" priority="6019" stopIfTrue="1" operator="containsText" text="NS">
      <formula>NOT(ISERROR(SEARCH("NS",AM29:AM43)))</formula>
    </cfRule>
  </conditionalFormatting>
  <conditionalFormatting sqref="AM29:AM43">
    <cfRule type="containsText" dxfId="10153" priority="6020" stopIfTrue="1" operator="containsText" text="DW">
      <formula>NOT(ISERROR(SEARCH("DW",AM29:AM43)))</formula>
    </cfRule>
  </conditionalFormatting>
  <conditionalFormatting sqref="AM29:AM43">
    <cfRule type="containsText" dxfId="10152" priority="6021" stopIfTrue="1" operator="containsText" text="NC">
      <formula>NOT(ISERROR(SEARCH("NC",AM29:AM43)))</formula>
    </cfRule>
  </conditionalFormatting>
  <conditionalFormatting sqref="AM23:AM27">
    <cfRule type="containsText" dxfId="10151" priority="6022" stopIfTrue="1" operator="containsText" text="NS">
      <formula>NOT(ISERROR(SEARCH("NS",AM23:AM27)))</formula>
    </cfRule>
  </conditionalFormatting>
  <conditionalFormatting sqref="AM23:AM27">
    <cfRule type="containsText" dxfId="10150" priority="6023" stopIfTrue="1" operator="containsText" text="DW">
      <formula>NOT(ISERROR(SEARCH("DW",AM23:AM27)))</formula>
    </cfRule>
  </conditionalFormatting>
  <conditionalFormatting sqref="AM23:AM27">
    <cfRule type="containsText" dxfId="10149" priority="6024" stopIfTrue="1" operator="containsText" text="NC">
      <formula>NOT(ISERROR(SEARCH("NC",AM23:AM27)))</formula>
    </cfRule>
  </conditionalFormatting>
  <conditionalFormatting sqref="AM8">
    <cfRule type="containsText" dxfId="10148" priority="6025" stopIfTrue="1" operator="containsText" text="NS">
      <formula>NOT(ISERROR(SEARCH("NS",AM8)))</formula>
    </cfRule>
  </conditionalFormatting>
  <conditionalFormatting sqref="AM8">
    <cfRule type="containsText" dxfId="10147" priority="6026" stopIfTrue="1" operator="containsText" text="DW">
      <formula>NOT(ISERROR(SEARCH("DW",AM8)))</formula>
    </cfRule>
  </conditionalFormatting>
  <conditionalFormatting sqref="AM8">
    <cfRule type="containsText" dxfId="10146" priority="6027" stopIfTrue="1" operator="containsText" text="NC">
      <formula>NOT(ISERROR(SEARCH("NC",AM8)))</formula>
    </cfRule>
  </conditionalFormatting>
  <conditionalFormatting sqref="AM15:AM17">
    <cfRule type="containsText" dxfId="10145" priority="6028" stopIfTrue="1" operator="containsText" text="NS">
      <formula>NOT(ISERROR(SEARCH("NS",AM15:AM17)))</formula>
    </cfRule>
  </conditionalFormatting>
  <conditionalFormatting sqref="AM15:AM17">
    <cfRule type="containsText" dxfId="10144" priority="6029" stopIfTrue="1" operator="containsText" text="DW">
      <formula>NOT(ISERROR(SEARCH("DW",AM15:AM17)))</formula>
    </cfRule>
  </conditionalFormatting>
  <conditionalFormatting sqref="AM15:AM17">
    <cfRule type="containsText" dxfId="10143" priority="6030" stopIfTrue="1" operator="containsText" text="NC">
      <formula>NOT(ISERROR(SEARCH("NC",AM15:AM17)))</formula>
    </cfRule>
  </conditionalFormatting>
  <conditionalFormatting sqref="AM9:AM10">
    <cfRule type="containsText" dxfId="10142" priority="6031" stopIfTrue="1" operator="containsText" text="NS">
      <formula>NOT(ISERROR(SEARCH("NS",AM9:AM10)))</formula>
    </cfRule>
  </conditionalFormatting>
  <conditionalFormatting sqref="AM9:AM10">
    <cfRule type="containsText" dxfId="10141" priority="6032" stopIfTrue="1" operator="containsText" text="DW">
      <formula>NOT(ISERROR(SEARCH("DW",AM9:AM10)))</formula>
    </cfRule>
  </conditionalFormatting>
  <conditionalFormatting sqref="AM9:AM10">
    <cfRule type="containsText" dxfId="10140" priority="6033" stopIfTrue="1" operator="containsText" text="NC">
      <formula>NOT(ISERROR(SEARCH("NC",AM9:AM10)))</formula>
    </cfRule>
  </conditionalFormatting>
  <conditionalFormatting sqref="AM11:AM12">
    <cfRule type="containsText" dxfId="10139" priority="6034" stopIfTrue="1" operator="containsText" text="NS">
      <formula>NOT(ISERROR(SEARCH("NS",AM11:AM12)))</formula>
    </cfRule>
  </conditionalFormatting>
  <conditionalFormatting sqref="AM11:AM12">
    <cfRule type="containsText" dxfId="10138" priority="6035" stopIfTrue="1" operator="containsText" text="DW">
      <formula>NOT(ISERROR(SEARCH("DW",AM11:AM12)))</formula>
    </cfRule>
  </conditionalFormatting>
  <conditionalFormatting sqref="AM11:AM12">
    <cfRule type="containsText" dxfId="10137" priority="6036" stopIfTrue="1" operator="containsText" text="NC">
      <formula>NOT(ISERROR(SEARCH("NC",AM11:AM12)))</formula>
    </cfRule>
  </conditionalFormatting>
  <conditionalFormatting sqref="AM13:AM14">
    <cfRule type="containsText" dxfId="10136" priority="6037" stopIfTrue="1" operator="containsText" text="NS">
      <formula>NOT(ISERROR(SEARCH("NS",AM13:AM14)))</formula>
    </cfRule>
  </conditionalFormatting>
  <conditionalFormatting sqref="AM13:AM14">
    <cfRule type="containsText" dxfId="10135" priority="6038" stopIfTrue="1" operator="containsText" text="DW">
      <formula>NOT(ISERROR(SEARCH("DW",AM13:AM14)))</formula>
    </cfRule>
  </conditionalFormatting>
  <conditionalFormatting sqref="AM13:AM14">
    <cfRule type="containsText" dxfId="10134" priority="6039" stopIfTrue="1" operator="containsText" text="NC">
      <formula>NOT(ISERROR(SEARCH("NC",AM13:AM14)))</formula>
    </cfRule>
  </conditionalFormatting>
  <conditionalFormatting sqref="AM28">
    <cfRule type="containsText" dxfId="10133" priority="6040" stopIfTrue="1" operator="containsText" text="NS">
      <formula>NOT(ISERROR(SEARCH("NS",AM28)))</formula>
    </cfRule>
  </conditionalFormatting>
  <conditionalFormatting sqref="AM28">
    <cfRule type="containsText" dxfId="10132" priority="6041" stopIfTrue="1" operator="containsText" text="DW">
      <formula>NOT(ISERROR(SEARCH("DW",AM28)))</formula>
    </cfRule>
  </conditionalFormatting>
  <conditionalFormatting sqref="AM28">
    <cfRule type="containsText" dxfId="10131" priority="6042" stopIfTrue="1" operator="containsText" text="NC">
      <formula>NOT(ISERROR(SEARCH("NC",AM28)))</formula>
    </cfRule>
  </conditionalFormatting>
  <conditionalFormatting sqref="AM22">
    <cfRule type="containsText" dxfId="10130" priority="6043" stopIfTrue="1" operator="containsText" text="NS">
      <formula>NOT(ISERROR(SEARCH("NS",AM22)))</formula>
    </cfRule>
  </conditionalFormatting>
  <conditionalFormatting sqref="AM22">
    <cfRule type="containsText" dxfId="10129" priority="6044" stopIfTrue="1" operator="containsText" text="DW">
      <formula>NOT(ISERROR(SEARCH("DW",AM22)))</formula>
    </cfRule>
  </conditionalFormatting>
  <conditionalFormatting sqref="AM22">
    <cfRule type="containsText" dxfId="10128" priority="6045" stopIfTrue="1" operator="containsText" text="NC">
      <formula>NOT(ISERROR(SEARCH("NC",AM22)))</formula>
    </cfRule>
  </conditionalFormatting>
  <conditionalFormatting sqref="H4:H7">
    <cfRule type="containsText" dxfId="10127" priority="6046" stopIfTrue="1" operator="containsText" text="NS">
      <formula>NOT(ISERROR(SEARCH("NS",H4:H7)))</formula>
    </cfRule>
  </conditionalFormatting>
  <conditionalFormatting sqref="H4:H7">
    <cfRule type="containsText" dxfId="10126" priority="6047" stopIfTrue="1" operator="containsText" text="DW">
      <formula>NOT(ISERROR(SEARCH("DW",H4:H7)))</formula>
    </cfRule>
  </conditionalFormatting>
  <conditionalFormatting sqref="H4:H7">
    <cfRule type="containsText" dxfId="10125" priority="6048" stopIfTrue="1" operator="containsText" text="NC">
      <formula>NOT(ISERROR(SEARCH("NC",H4:H7)))</formula>
    </cfRule>
  </conditionalFormatting>
  <conditionalFormatting sqref="H18:H21">
    <cfRule type="containsText" dxfId="10124" priority="6049" stopIfTrue="1" operator="containsText" text="NS">
      <formula>NOT(ISERROR(SEARCH("NS",H18:H21)))</formula>
    </cfRule>
  </conditionalFormatting>
  <conditionalFormatting sqref="H18:H21">
    <cfRule type="containsText" dxfId="10123" priority="6050" stopIfTrue="1" operator="containsText" text="DW">
      <formula>NOT(ISERROR(SEARCH("DW",H18:H21)))</formula>
    </cfRule>
  </conditionalFormatting>
  <conditionalFormatting sqref="H18:H21">
    <cfRule type="containsText" dxfId="10122" priority="6051" stopIfTrue="1" operator="containsText" text="NC">
      <formula>NOT(ISERROR(SEARCH("NC",H18:H21)))</formula>
    </cfRule>
  </conditionalFormatting>
  <conditionalFormatting sqref="H29:H43">
    <cfRule type="containsText" dxfId="10121" priority="6052" stopIfTrue="1" operator="containsText" text="NS">
      <formula>NOT(ISERROR(SEARCH("NS",H29:H43)))</formula>
    </cfRule>
  </conditionalFormatting>
  <conditionalFormatting sqref="H29:H43">
    <cfRule type="containsText" dxfId="10120" priority="6053" stopIfTrue="1" operator="containsText" text="DW">
      <formula>NOT(ISERROR(SEARCH("DW",H29:H43)))</formula>
    </cfRule>
  </conditionalFormatting>
  <conditionalFormatting sqref="H29:H43">
    <cfRule type="containsText" dxfId="10119" priority="6054" stopIfTrue="1" operator="containsText" text="NC">
      <formula>NOT(ISERROR(SEARCH("NC",H29:H43)))</formula>
    </cfRule>
  </conditionalFormatting>
  <conditionalFormatting sqref="H23:H27">
    <cfRule type="containsText" dxfId="10118" priority="6055" stopIfTrue="1" operator="containsText" text="NS">
      <formula>NOT(ISERROR(SEARCH("NS",H23:H27)))</formula>
    </cfRule>
  </conditionalFormatting>
  <conditionalFormatting sqref="H23:H27">
    <cfRule type="containsText" dxfId="10117" priority="6056" stopIfTrue="1" operator="containsText" text="DW">
      <formula>NOT(ISERROR(SEARCH("DW",H23:H27)))</formula>
    </cfRule>
  </conditionalFormatting>
  <conditionalFormatting sqref="H23:H27">
    <cfRule type="containsText" dxfId="10116" priority="6057" stopIfTrue="1" operator="containsText" text="NC">
      <formula>NOT(ISERROR(SEARCH("NC",H23:H27)))</formula>
    </cfRule>
  </conditionalFormatting>
  <conditionalFormatting sqref="H8">
    <cfRule type="containsText" dxfId="10115" priority="6058" stopIfTrue="1" operator="containsText" text="NS">
      <formula>NOT(ISERROR(SEARCH("NS",H8)))</formula>
    </cfRule>
  </conditionalFormatting>
  <conditionalFormatting sqref="H8">
    <cfRule type="containsText" dxfId="10114" priority="6059" stopIfTrue="1" operator="containsText" text="DW">
      <formula>NOT(ISERROR(SEARCH("DW",H8)))</formula>
    </cfRule>
  </conditionalFormatting>
  <conditionalFormatting sqref="H8">
    <cfRule type="containsText" dxfId="10113" priority="6060" stopIfTrue="1" operator="containsText" text="NC">
      <formula>NOT(ISERROR(SEARCH("NC",H8)))</formula>
    </cfRule>
  </conditionalFormatting>
  <conditionalFormatting sqref="H15:H17">
    <cfRule type="containsText" dxfId="10112" priority="6061" stopIfTrue="1" operator="containsText" text="NS">
      <formula>NOT(ISERROR(SEARCH("NS",H15:H17)))</formula>
    </cfRule>
  </conditionalFormatting>
  <conditionalFormatting sqref="H15:H17">
    <cfRule type="containsText" dxfId="10111" priority="6062" stopIfTrue="1" operator="containsText" text="DW">
      <formula>NOT(ISERROR(SEARCH("DW",H15:H17)))</formula>
    </cfRule>
  </conditionalFormatting>
  <conditionalFormatting sqref="H15:H17">
    <cfRule type="containsText" dxfId="10110" priority="6063" stopIfTrue="1" operator="containsText" text="NC">
      <formula>NOT(ISERROR(SEARCH("NC",H15:H17)))</formula>
    </cfRule>
  </conditionalFormatting>
  <conditionalFormatting sqref="H9:H10">
    <cfRule type="containsText" dxfId="10109" priority="6064" stopIfTrue="1" operator="containsText" text="NS">
      <formula>NOT(ISERROR(SEARCH("NS",H9:H10)))</formula>
    </cfRule>
  </conditionalFormatting>
  <conditionalFormatting sqref="H9:H10">
    <cfRule type="containsText" dxfId="10108" priority="6065" stopIfTrue="1" operator="containsText" text="DW">
      <formula>NOT(ISERROR(SEARCH("DW",H9:H10)))</formula>
    </cfRule>
  </conditionalFormatting>
  <conditionalFormatting sqref="H9:H10">
    <cfRule type="containsText" dxfId="10107" priority="6066" stopIfTrue="1" operator="containsText" text="NC">
      <formula>NOT(ISERROR(SEARCH("NC",H9:H10)))</formula>
    </cfRule>
  </conditionalFormatting>
  <conditionalFormatting sqref="H11:H12">
    <cfRule type="containsText" dxfId="10106" priority="6067" stopIfTrue="1" operator="containsText" text="NS">
      <formula>NOT(ISERROR(SEARCH("NS",H11:H12)))</formula>
    </cfRule>
  </conditionalFormatting>
  <conditionalFormatting sqref="H11:H12">
    <cfRule type="containsText" dxfId="10105" priority="6068" stopIfTrue="1" operator="containsText" text="DW">
      <formula>NOT(ISERROR(SEARCH("DW",H11:H12)))</formula>
    </cfRule>
  </conditionalFormatting>
  <conditionalFormatting sqref="H11:H12">
    <cfRule type="containsText" dxfId="10104" priority="6069" stopIfTrue="1" operator="containsText" text="NC">
      <formula>NOT(ISERROR(SEARCH("NC",H11:H12)))</formula>
    </cfRule>
  </conditionalFormatting>
  <conditionalFormatting sqref="H13:H14">
    <cfRule type="containsText" dxfId="10103" priority="6070" stopIfTrue="1" operator="containsText" text="NS">
      <formula>NOT(ISERROR(SEARCH("NS",H13:H14)))</formula>
    </cfRule>
  </conditionalFormatting>
  <conditionalFormatting sqref="H13:H14">
    <cfRule type="containsText" dxfId="10102" priority="6071" stopIfTrue="1" operator="containsText" text="DW">
      <formula>NOT(ISERROR(SEARCH("DW",H13:H14)))</formula>
    </cfRule>
  </conditionalFormatting>
  <conditionalFormatting sqref="H13:H14">
    <cfRule type="containsText" dxfId="10101" priority="6072" stopIfTrue="1" operator="containsText" text="NC">
      <formula>NOT(ISERROR(SEARCH("NC",H13:H14)))</formula>
    </cfRule>
  </conditionalFormatting>
  <conditionalFormatting sqref="H28">
    <cfRule type="containsText" dxfId="10100" priority="6073" stopIfTrue="1" operator="containsText" text="NS">
      <formula>NOT(ISERROR(SEARCH("NS",H28)))</formula>
    </cfRule>
  </conditionalFormatting>
  <conditionalFormatting sqref="H28">
    <cfRule type="containsText" dxfId="10099" priority="6074" stopIfTrue="1" operator="containsText" text="DW">
      <formula>NOT(ISERROR(SEARCH("DW",H28)))</formula>
    </cfRule>
  </conditionalFormatting>
  <conditionalFormatting sqref="H28">
    <cfRule type="containsText" dxfId="10098" priority="6075" stopIfTrue="1" operator="containsText" text="NC">
      <formula>NOT(ISERROR(SEARCH("NC",H28)))</formula>
    </cfRule>
  </conditionalFormatting>
  <conditionalFormatting sqref="H22">
    <cfRule type="containsText" dxfId="10097" priority="6076" stopIfTrue="1" operator="containsText" text="NS">
      <formula>NOT(ISERROR(SEARCH("NS",H22)))</formula>
    </cfRule>
  </conditionalFormatting>
  <conditionalFormatting sqref="H22">
    <cfRule type="containsText" dxfId="10096" priority="6077" stopIfTrue="1" operator="containsText" text="DW">
      <formula>NOT(ISERROR(SEARCH("DW",H22)))</formula>
    </cfRule>
  </conditionalFormatting>
  <conditionalFormatting sqref="H22">
    <cfRule type="containsText" dxfId="10095" priority="6078" stopIfTrue="1" operator="containsText" text="NC">
      <formula>NOT(ISERROR(SEARCH("NC",H22)))</formula>
    </cfRule>
  </conditionalFormatting>
  <conditionalFormatting sqref="AW4:AW7">
    <cfRule type="containsText" dxfId="10094" priority="6079" stopIfTrue="1" operator="containsText" text="NS">
      <formula>NOT(ISERROR(SEARCH("NS",AW4:AW7)))</formula>
    </cfRule>
  </conditionalFormatting>
  <conditionalFormatting sqref="AW4:AW7">
    <cfRule type="containsText" dxfId="10093" priority="6080" stopIfTrue="1" operator="containsText" text="DW">
      <formula>NOT(ISERROR(SEARCH("DW",AW4:AW7)))</formula>
    </cfRule>
  </conditionalFormatting>
  <conditionalFormatting sqref="AW4:AW7">
    <cfRule type="containsText" dxfId="10092" priority="6081" stopIfTrue="1" operator="containsText" text="NC">
      <formula>NOT(ISERROR(SEARCH("NC",AW4:AW7)))</formula>
    </cfRule>
  </conditionalFormatting>
  <conditionalFormatting sqref="AW18:AW21">
    <cfRule type="containsText" dxfId="10091" priority="6082" stopIfTrue="1" operator="containsText" text="NS">
      <formula>NOT(ISERROR(SEARCH("NS",AW18:AW21)))</formula>
    </cfRule>
  </conditionalFormatting>
  <conditionalFormatting sqref="AW18:AW21">
    <cfRule type="containsText" dxfId="10090" priority="6083" stopIfTrue="1" operator="containsText" text="DW">
      <formula>NOT(ISERROR(SEARCH("DW",AW18:AW21)))</formula>
    </cfRule>
  </conditionalFormatting>
  <conditionalFormatting sqref="AW18:AW21">
    <cfRule type="containsText" dxfId="10089" priority="6084" stopIfTrue="1" operator="containsText" text="NC">
      <formula>NOT(ISERROR(SEARCH("NC",AW18:AW21)))</formula>
    </cfRule>
  </conditionalFormatting>
  <conditionalFormatting sqref="AW29:AW43">
    <cfRule type="containsText" dxfId="10088" priority="6085" stopIfTrue="1" operator="containsText" text="NS">
      <formula>NOT(ISERROR(SEARCH("NS",AW29:AW43)))</formula>
    </cfRule>
  </conditionalFormatting>
  <conditionalFormatting sqref="AW29:AW43">
    <cfRule type="containsText" dxfId="10087" priority="6086" stopIfTrue="1" operator="containsText" text="DW">
      <formula>NOT(ISERROR(SEARCH("DW",AW29:AW43)))</formula>
    </cfRule>
  </conditionalFormatting>
  <conditionalFormatting sqref="AW29:AW43">
    <cfRule type="containsText" dxfId="10086" priority="6087" stopIfTrue="1" operator="containsText" text="NC">
      <formula>NOT(ISERROR(SEARCH("NC",AW29:AW43)))</formula>
    </cfRule>
  </conditionalFormatting>
  <conditionalFormatting sqref="AW23:AW27">
    <cfRule type="containsText" dxfId="10085" priority="6088" stopIfTrue="1" operator="containsText" text="NS">
      <formula>NOT(ISERROR(SEARCH("NS",AW23:AW27)))</formula>
    </cfRule>
  </conditionalFormatting>
  <conditionalFormatting sqref="AW23:AW27">
    <cfRule type="containsText" dxfId="10084" priority="6089" stopIfTrue="1" operator="containsText" text="DW">
      <formula>NOT(ISERROR(SEARCH("DW",AW23:AW27)))</formula>
    </cfRule>
  </conditionalFormatting>
  <conditionalFormatting sqref="AW23:AW27">
    <cfRule type="containsText" dxfId="10083" priority="6090" stopIfTrue="1" operator="containsText" text="NC">
      <formula>NOT(ISERROR(SEARCH("NC",AW23:AW27)))</formula>
    </cfRule>
  </conditionalFormatting>
  <conditionalFormatting sqref="AW8">
    <cfRule type="containsText" dxfId="10082" priority="6091" stopIfTrue="1" operator="containsText" text="NS">
      <formula>NOT(ISERROR(SEARCH("NS",AW8)))</formula>
    </cfRule>
  </conditionalFormatting>
  <conditionalFormatting sqref="AW8">
    <cfRule type="containsText" dxfId="10081" priority="6092" stopIfTrue="1" operator="containsText" text="DW">
      <formula>NOT(ISERROR(SEARCH("DW",AW8)))</formula>
    </cfRule>
  </conditionalFormatting>
  <conditionalFormatting sqref="AW8">
    <cfRule type="containsText" dxfId="10080" priority="6093" stopIfTrue="1" operator="containsText" text="NC">
      <formula>NOT(ISERROR(SEARCH("NC",AW8)))</formula>
    </cfRule>
  </conditionalFormatting>
  <conditionalFormatting sqref="AW15:AW17">
    <cfRule type="containsText" dxfId="10079" priority="6094" stopIfTrue="1" operator="containsText" text="NS">
      <formula>NOT(ISERROR(SEARCH("NS",AW15:AW17)))</formula>
    </cfRule>
  </conditionalFormatting>
  <conditionalFormatting sqref="AW15:AW17">
    <cfRule type="containsText" dxfId="10078" priority="6095" stopIfTrue="1" operator="containsText" text="DW">
      <formula>NOT(ISERROR(SEARCH("DW",AW15:AW17)))</formula>
    </cfRule>
  </conditionalFormatting>
  <conditionalFormatting sqref="AW15:AW17">
    <cfRule type="containsText" dxfId="10077" priority="6096" stopIfTrue="1" operator="containsText" text="NC">
      <formula>NOT(ISERROR(SEARCH("NC",AW15:AW17)))</formula>
    </cfRule>
  </conditionalFormatting>
  <conditionalFormatting sqref="AW9:AW10">
    <cfRule type="containsText" dxfId="10076" priority="6097" stopIfTrue="1" operator="containsText" text="NS">
      <formula>NOT(ISERROR(SEARCH("NS",AW9:AW10)))</formula>
    </cfRule>
  </conditionalFormatting>
  <conditionalFormatting sqref="AW9:AW10">
    <cfRule type="containsText" dxfId="10075" priority="6098" stopIfTrue="1" operator="containsText" text="DW">
      <formula>NOT(ISERROR(SEARCH("DW",AW9:AW10)))</formula>
    </cfRule>
  </conditionalFormatting>
  <conditionalFormatting sqref="AW9:AW10">
    <cfRule type="containsText" dxfId="10074" priority="6099" stopIfTrue="1" operator="containsText" text="NC">
      <formula>NOT(ISERROR(SEARCH("NC",AW9:AW10)))</formula>
    </cfRule>
  </conditionalFormatting>
  <conditionalFormatting sqref="AW11:AW12">
    <cfRule type="containsText" dxfId="10073" priority="6100" stopIfTrue="1" operator="containsText" text="NS">
      <formula>NOT(ISERROR(SEARCH("NS",AW11:AW12)))</formula>
    </cfRule>
  </conditionalFormatting>
  <conditionalFormatting sqref="AW11:AW12">
    <cfRule type="containsText" dxfId="10072" priority="6101" stopIfTrue="1" operator="containsText" text="DW">
      <formula>NOT(ISERROR(SEARCH("DW",AW11:AW12)))</formula>
    </cfRule>
  </conditionalFormatting>
  <conditionalFormatting sqref="AW11:AW12">
    <cfRule type="containsText" dxfId="10071" priority="6102" stopIfTrue="1" operator="containsText" text="NC">
      <formula>NOT(ISERROR(SEARCH("NC",AW11:AW12)))</formula>
    </cfRule>
  </conditionalFormatting>
  <conditionalFormatting sqref="AW13:AW14">
    <cfRule type="containsText" dxfId="10070" priority="6103" stopIfTrue="1" operator="containsText" text="NS">
      <formula>NOT(ISERROR(SEARCH("NS",AW13:AW14)))</formula>
    </cfRule>
  </conditionalFormatting>
  <conditionalFormatting sqref="AW13:AW14">
    <cfRule type="containsText" dxfId="10069" priority="6104" stopIfTrue="1" operator="containsText" text="DW">
      <formula>NOT(ISERROR(SEARCH("DW",AW13:AW14)))</formula>
    </cfRule>
  </conditionalFormatting>
  <conditionalFormatting sqref="AW13:AW14">
    <cfRule type="containsText" dxfId="10068" priority="6105" stopIfTrue="1" operator="containsText" text="NC">
      <formula>NOT(ISERROR(SEARCH("NC",AW13:AW14)))</formula>
    </cfRule>
  </conditionalFormatting>
  <conditionalFormatting sqref="AW28">
    <cfRule type="containsText" dxfId="10067" priority="6106" stopIfTrue="1" operator="containsText" text="NS">
      <formula>NOT(ISERROR(SEARCH("NS",AW28)))</formula>
    </cfRule>
  </conditionalFormatting>
  <conditionalFormatting sqref="AW28">
    <cfRule type="containsText" dxfId="10066" priority="6107" stopIfTrue="1" operator="containsText" text="DW">
      <formula>NOT(ISERROR(SEARCH("DW",AW28)))</formula>
    </cfRule>
  </conditionalFormatting>
  <conditionalFormatting sqref="AW28">
    <cfRule type="containsText" dxfId="10065" priority="6108" stopIfTrue="1" operator="containsText" text="NC">
      <formula>NOT(ISERROR(SEARCH("NC",AW28)))</formula>
    </cfRule>
  </conditionalFormatting>
  <conditionalFormatting sqref="AW22">
    <cfRule type="containsText" dxfId="10064" priority="6109" stopIfTrue="1" operator="containsText" text="NS">
      <formula>NOT(ISERROR(SEARCH("NS",AW22)))</formula>
    </cfRule>
  </conditionalFormatting>
  <conditionalFormatting sqref="AW22">
    <cfRule type="containsText" dxfId="10063" priority="6110" stopIfTrue="1" operator="containsText" text="DW">
      <formula>NOT(ISERROR(SEARCH("DW",AW22)))</formula>
    </cfRule>
  </conditionalFormatting>
  <conditionalFormatting sqref="AW22">
    <cfRule type="containsText" dxfId="10062" priority="6111" stopIfTrue="1" operator="containsText" text="NC">
      <formula>NOT(ISERROR(SEARCH("NC",AW22)))</formula>
    </cfRule>
  </conditionalFormatting>
  <conditionalFormatting sqref="AD4:AD7">
    <cfRule type="containsText" dxfId="10061" priority="6112" stopIfTrue="1" operator="containsText" text="NS">
      <formula>NOT(ISERROR(SEARCH("NS",AD4:AD7)))</formula>
    </cfRule>
  </conditionalFormatting>
  <conditionalFormatting sqref="AD4:AD7">
    <cfRule type="containsText" dxfId="10060" priority="6113" stopIfTrue="1" operator="containsText" text="DW">
      <formula>NOT(ISERROR(SEARCH("DW",AD4:AD7)))</formula>
    </cfRule>
  </conditionalFormatting>
  <conditionalFormatting sqref="AD4:AD7">
    <cfRule type="containsText" dxfId="10059" priority="6114" stopIfTrue="1" operator="containsText" text="NC">
      <formula>NOT(ISERROR(SEARCH("NC",AD4:AD7)))</formula>
    </cfRule>
  </conditionalFormatting>
  <conditionalFormatting sqref="AD18:AD21">
    <cfRule type="containsText" dxfId="10058" priority="6115" stopIfTrue="1" operator="containsText" text="NS">
      <formula>NOT(ISERROR(SEARCH("NS",AD18:AD21)))</formula>
    </cfRule>
  </conditionalFormatting>
  <conditionalFormatting sqref="AD18:AD21">
    <cfRule type="containsText" dxfId="10057" priority="6116" stopIfTrue="1" operator="containsText" text="DW">
      <formula>NOT(ISERROR(SEARCH("DW",AD18:AD21)))</formula>
    </cfRule>
  </conditionalFormatting>
  <conditionalFormatting sqref="AD18:AD21">
    <cfRule type="containsText" dxfId="10056" priority="6117" stopIfTrue="1" operator="containsText" text="NC">
      <formula>NOT(ISERROR(SEARCH("NC",AD18:AD21)))</formula>
    </cfRule>
  </conditionalFormatting>
  <conditionalFormatting sqref="AD29:AD43">
    <cfRule type="containsText" dxfId="10055" priority="6118" stopIfTrue="1" operator="containsText" text="NS">
      <formula>NOT(ISERROR(SEARCH("NS",AD29:AD43)))</formula>
    </cfRule>
  </conditionalFormatting>
  <conditionalFormatting sqref="AD29:AD43">
    <cfRule type="containsText" dxfId="10054" priority="6119" stopIfTrue="1" operator="containsText" text="DW">
      <formula>NOT(ISERROR(SEARCH("DW",AD29:AD43)))</formula>
    </cfRule>
  </conditionalFormatting>
  <conditionalFormatting sqref="AD29:AD43">
    <cfRule type="containsText" dxfId="10053" priority="6120" stopIfTrue="1" operator="containsText" text="NC">
      <formula>NOT(ISERROR(SEARCH("NC",AD29:AD43)))</formula>
    </cfRule>
  </conditionalFormatting>
  <conditionalFormatting sqref="AD23:AD27">
    <cfRule type="containsText" dxfId="10052" priority="6121" stopIfTrue="1" operator="containsText" text="NS">
      <formula>NOT(ISERROR(SEARCH("NS",AD23:AD27)))</formula>
    </cfRule>
  </conditionalFormatting>
  <conditionalFormatting sqref="AD23:AD27">
    <cfRule type="containsText" dxfId="10051" priority="6122" stopIfTrue="1" operator="containsText" text="DW">
      <formula>NOT(ISERROR(SEARCH("DW",AD23:AD27)))</formula>
    </cfRule>
  </conditionalFormatting>
  <conditionalFormatting sqref="AD23:AD27">
    <cfRule type="containsText" dxfId="10050" priority="6123" stopIfTrue="1" operator="containsText" text="NC">
      <formula>NOT(ISERROR(SEARCH("NC",AD23:AD27)))</formula>
    </cfRule>
  </conditionalFormatting>
  <conditionalFormatting sqref="AD8">
    <cfRule type="containsText" dxfId="10049" priority="6124" stopIfTrue="1" operator="containsText" text="NS">
      <formula>NOT(ISERROR(SEARCH("NS",AD8)))</formula>
    </cfRule>
  </conditionalFormatting>
  <conditionalFormatting sqref="AD8">
    <cfRule type="containsText" dxfId="10048" priority="6125" stopIfTrue="1" operator="containsText" text="DW">
      <formula>NOT(ISERROR(SEARCH("DW",AD8)))</formula>
    </cfRule>
  </conditionalFormatting>
  <conditionalFormatting sqref="AD8">
    <cfRule type="containsText" dxfId="10047" priority="6126" stopIfTrue="1" operator="containsText" text="NC">
      <formula>NOT(ISERROR(SEARCH("NC",AD8)))</formula>
    </cfRule>
  </conditionalFormatting>
  <conditionalFormatting sqref="AD15:AD17">
    <cfRule type="containsText" dxfId="10046" priority="6127" stopIfTrue="1" operator="containsText" text="NS">
      <formula>NOT(ISERROR(SEARCH("NS",AD15:AD17)))</formula>
    </cfRule>
  </conditionalFormatting>
  <conditionalFormatting sqref="AD15:AD17">
    <cfRule type="containsText" dxfId="10045" priority="6128" stopIfTrue="1" operator="containsText" text="DW">
      <formula>NOT(ISERROR(SEARCH("DW",AD15:AD17)))</formula>
    </cfRule>
  </conditionalFormatting>
  <conditionalFormatting sqref="AD15:AD17">
    <cfRule type="containsText" dxfId="10044" priority="6129" stopIfTrue="1" operator="containsText" text="NC">
      <formula>NOT(ISERROR(SEARCH("NC",AD15:AD17)))</formula>
    </cfRule>
  </conditionalFormatting>
  <conditionalFormatting sqref="AD9:AD10">
    <cfRule type="containsText" dxfId="10043" priority="6130" stopIfTrue="1" operator="containsText" text="NS">
      <formula>NOT(ISERROR(SEARCH("NS",AD9:AD10)))</formula>
    </cfRule>
  </conditionalFormatting>
  <conditionalFormatting sqref="AD9:AD10">
    <cfRule type="containsText" dxfId="10042" priority="6131" stopIfTrue="1" operator="containsText" text="DW">
      <formula>NOT(ISERROR(SEARCH("DW",AD9:AD10)))</formula>
    </cfRule>
  </conditionalFormatting>
  <conditionalFormatting sqref="AD9:AD10">
    <cfRule type="containsText" dxfId="10041" priority="6132" stopIfTrue="1" operator="containsText" text="NC">
      <formula>NOT(ISERROR(SEARCH("NC",AD9:AD10)))</formula>
    </cfRule>
  </conditionalFormatting>
  <conditionalFormatting sqref="AD11:AD12">
    <cfRule type="containsText" dxfId="10040" priority="6133" stopIfTrue="1" operator="containsText" text="NS">
      <formula>NOT(ISERROR(SEARCH("NS",AD11:AD12)))</formula>
    </cfRule>
  </conditionalFormatting>
  <conditionalFormatting sqref="AD11:AD12">
    <cfRule type="containsText" dxfId="10039" priority="6134" stopIfTrue="1" operator="containsText" text="DW">
      <formula>NOT(ISERROR(SEARCH("DW",AD11:AD12)))</formula>
    </cfRule>
  </conditionalFormatting>
  <conditionalFormatting sqref="AD11:AD12">
    <cfRule type="containsText" dxfId="10038" priority="6135" stopIfTrue="1" operator="containsText" text="NC">
      <formula>NOT(ISERROR(SEARCH("NC",AD11:AD12)))</formula>
    </cfRule>
  </conditionalFormatting>
  <conditionalFormatting sqref="AD13:AD14">
    <cfRule type="containsText" dxfId="10037" priority="6136" stopIfTrue="1" operator="containsText" text="NS">
      <formula>NOT(ISERROR(SEARCH("NS",AD13:AD14)))</formula>
    </cfRule>
  </conditionalFormatting>
  <conditionalFormatting sqref="AD13:AD14">
    <cfRule type="containsText" dxfId="10036" priority="6137" stopIfTrue="1" operator="containsText" text="DW">
      <formula>NOT(ISERROR(SEARCH("DW",AD13:AD14)))</formula>
    </cfRule>
  </conditionalFormatting>
  <conditionalFormatting sqref="AD13:AD14">
    <cfRule type="containsText" dxfId="10035" priority="6138" stopIfTrue="1" operator="containsText" text="NC">
      <formula>NOT(ISERROR(SEARCH("NC",AD13:AD14)))</formula>
    </cfRule>
  </conditionalFormatting>
  <conditionalFormatting sqref="AD28">
    <cfRule type="containsText" dxfId="10034" priority="6139" stopIfTrue="1" operator="containsText" text="NS">
      <formula>NOT(ISERROR(SEARCH("NS",AD28)))</formula>
    </cfRule>
  </conditionalFormatting>
  <conditionalFormatting sqref="AD28">
    <cfRule type="containsText" dxfId="10033" priority="6140" stopIfTrue="1" operator="containsText" text="DW">
      <formula>NOT(ISERROR(SEARCH("DW",AD28)))</formula>
    </cfRule>
  </conditionalFormatting>
  <conditionalFormatting sqref="AD28">
    <cfRule type="containsText" dxfId="10032" priority="6141" stopIfTrue="1" operator="containsText" text="NC">
      <formula>NOT(ISERROR(SEARCH("NC",AD28)))</formula>
    </cfRule>
  </conditionalFormatting>
  <conditionalFormatting sqref="AD22">
    <cfRule type="containsText" dxfId="10031" priority="6142" stopIfTrue="1" operator="containsText" text="NS">
      <formula>NOT(ISERROR(SEARCH("NS",AD22)))</formula>
    </cfRule>
  </conditionalFormatting>
  <conditionalFormatting sqref="AD22">
    <cfRule type="containsText" dxfId="10030" priority="6143" stopIfTrue="1" operator="containsText" text="DW">
      <formula>NOT(ISERROR(SEARCH("DW",AD22)))</formula>
    </cfRule>
  </conditionalFormatting>
  <conditionalFormatting sqref="AD22">
    <cfRule type="containsText" dxfId="10029" priority="6144" stopIfTrue="1" operator="containsText" text="NC">
      <formula>NOT(ISERROR(SEARCH("NC",AD22)))</formula>
    </cfRule>
  </conditionalFormatting>
  <conditionalFormatting sqref="M4:M7">
    <cfRule type="containsText" dxfId="10028" priority="6145" stopIfTrue="1" operator="containsText" text="NS">
      <formula>NOT(ISERROR(SEARCH("NS",M4:M7)))</formula>
    </cfRule>
  </conditionalFormatting>
  <conditionalFormatting sqref="M4:M7">
    <cfRule type="containsText" dxfId="10027" priority="6146" stopIfTrue="1" operator="containsText" text="DW">
      <formula>NOT(ISERROR(SEARCH("DW",M4:M7)))</formula>
    </cfRule>
  </conditionalFormatting>
  <conditionalFormatting sqref="M4:M7">
    <cfRule type="containsText" dxfId="10026" priority="6147" stopIfTrue="1" operator="containsText" text="NC">
      <formula>NOT(ISERROR(SEARCH("NC",M4:M7)))</formula>
    </cfRule>
  </conditionalFormatting>
  <conditionalFormatting sqref="M18:M21">
    <cfRule type="containsText" dxfId="10025" priority="6148" stopIfTrue="1" operator="containsText" text="NS">
      <formula>NOT(ISERROR(SEARCH("NS",M18:M21)))</formula>
    </cfRule>
  </conditionalFormatting>
  <conditionalFormatting sqref="M18:M21">
    <cfRule type="containsText" dxfId="10024" priority="6149" stopIfTrue="1" operator="containsText" text="DW">
      <formula>NOT(ISERROR(SEARCH("DW",M18:M21)))</formula>
    </cfRule>
  </conditionalFormatting>
  <conditionalFormatting sqref="M18:M21">
    <cfRule type="containsText" dxfId="10023" priority="6150" stopIfTrue="1" operator="containsText" text="NC">
      <formula>NOT(ISERROR(SEARCH("NC",M18:M21)))</formula>
    </cfRule>
  </conditionalFormatting>
  <conditionalFormatting sqref="M29:M43">
    <cfRule type="containsText" dxfId="10022" priority="6151" stopIfTrue="1" operator="containsText" text="NS">
      <formula>NOT(ISERROR(SEARCH("NS",M29:M43)))</formula>
    </cfRule>
  </conditionalFormatting>
  <conditionalFormatting sqref="M29:M43">
    <cfRule type="containsText" dxfId="10021" priority="6152" stopIfTrue="1" operator="containsText" text="DW">
      <formula>NOT(ISERROR(SEARCH("DW",M29:M43)))</formula>
    </cfRule>
  </conditionalFormatting>
  <conditionalFormatting sqref="M29:M43">
    <cfRule type="containsText" dxfId="10020" priority="6153" stopIfTrue="1" operator="containsText" text="NC">
      <formula>NOT(ISERROR(SEARCH("NC",M29:M43)))</formula>
    </cfRule>
  </conditionalFormatting>
  <conditionalFormatting sqref="M23:M27">
    <cfRule type="containsText" dxfId="10019" priority="6154" stopIfTrue="1" operator="containsText" text="NS">
      <formula>NOT(ISERROR(SEARCH("NS",M23:M27)))</formula>
    </cfRule>
  </conditionalFormatting>
  <conditionalFormatting sqref="M23:M27">
    <cfRule type="containsText" dxfId="10018" priority="6155" stopIfTrue="1" operator="containsText" text="DW">
      <formula>NOT(ISERROR(SEARCH("DW",M23:M27)))</formula>
    </cfRule>
  </conditionalFormatting>
  <conditionalFormatting sqref="M23:M27">
    <cfRule type="containsText" dxfId="10017" priority="6156" stopIfTrue="1" operator="containsText" text="NC">
      <formula>NOT(ISERROR(SEARCH("NC",M23:M27)))</formula>
    </cfRule>
  </conditionalFormatting>
  <conditionalFormatting sqref="M8">
    <cfRule type="containsText" dxfId="10016" priority="6157" stopIfTrue="1" operator="containsText" text="NS">
      <formula>NOT(ISERROR(SEARCH("NS",M8)))</formula>
    </cfRule>
  </conditionalFormatting>
  <conditionalFormatting sqref="M8">
    <cfRule type="containsText" dxfId="10015" priority="6158" stopIfTrue="1" operator="containsText" text="DW">
      <formula>NOT(ISERROR(SEARCH("DW",M8)))</formula>
    </cfRule>
  </conditionalFormatting>
  <conditionalFormatting sqref="M8">
    <cfRule type="containsText" dxfId="10014" priority="6159" stopIfTrue="1" operator="containsText" text="NC">
      <formula>NOT(ISERROR(SEARCH("NC",M8)))</formula>
    </cfRule>
  </conditionalFormatting>
  <conditionalFormatting sqref="M15:M17">
    <cfRule type="containsText" dxfId="10013" priority="6160" stopIfTrue="1" operator="containsText" text="NS">
      <formula>NOT(ISERROR(SEARCH("NS",M15:M17)))</formula>
    </cfRule>
  </conditionalFormatting>
  <conditionalFormatting sqref="M15:M17">
    <cfRule type="containsText" dxfId="10012" priority="6161" stopIfTrue="1" operator="containsText" text="DW">
      <formula>NOT(ISERROR(SEARCH("DW",M15:M17)))</formula>
    </cfRule>
  </conditionalFormatting>
  <conditionalFormatting sqref="M15:M17">
    <cfRule type="containsText" dxfId="10011" priority="6162" stopIfTrue="1" operator="containsText" text="NC">
      <formula>NOT(ISERROR(SEARCH("NC",M15:M17)))</formula>
    </cfRule>
  </conditionalFormatting>
  <conditionalFormatting sqref="M9:M10">
    <cfRule type="containsText" dxfId="10010" priority="6163" stopIfTrue="1" operator="containsText" text="NS">
      <formula>NOT(ISERROR(SEARCH("NS",M9:M10)))</formula>
    </cfRule>
  </conditionalFormatting>
  <conditionalFormatting sqref="M9:M10">
    <cfRule type="containsText" dxfId="10009" priority="6164" stopIfTrue="1" operator="containsText" text="DW">
      <formula>NOT(ISERROR(SEARCH("DW",M9:M10)))</formula>
    </cfRule>
  </conditionalFormatting>
  <conditionalFormatting sqref="M9:M10">
    <cfRule type="containsText" dxfId="10008" priority="6165" stopIfTrue="1" operator="containsText" text="NC">
      <formula>NOT(ISERROR(SEARCH("NC",M9:M10)))</formula>
    </cfRule>
  </conditionalFormatting>
  <conditionalFormatting sqref="M11:M12">
    <cfRule type="containsText" dxfId="10007" priority="6166" stopIfTrue="1" operator="containsText" text="NS">
      <formula>NOT(ISERROR(SEARCH("NS",M11:M12)))</formula>
    </cfRule>
  </conditionalFormatting>
  <conditionalFormatting sqref="M11:M12">
    <cfRule type="containsText" dxfId="10006" priority="6167" stopIfTrue="1" operator="containsText" text="DW">
      <formula>NOT(ISERROR(SEARCH("DW",M11:M12)))</formula>
    </cfRule>
  </conditionalFormatting>
  <conditionalFormatting sqref="M11:M12">
    <cfRule type="containsText" dxfId="10005" priority="6168" stopIfTrue="1" operator="containsText" text="NC">
      <formula>NOT(ISERROR(SEARCH("NC",M11:M12)))</formula>
    </cfRule>
  </conditionalFormatting>
  <conditionalFormatting sqref="M13:M14">
    <cfRule type="containsText" dxfId="10004" priority="6169" stopIfTrue="1" operator="containsText" text="NS">
      <formula>NOT(ISERROR(SEARCH("NS",M13:M14)))</formula>
    </cfRule>
  </conditionalFormatting>
  <conditionalFormatting sqref="M13:M14">
    <cfRule type="containsText" dxfId="10003" priority="6170" stopIfTrue="1" operator="containsText" text="DW">
      <formula>NOT(ISERROR(SEARCH("DW",M13:M14)))</formula>
    </cfRule>
  </conditionalFormatting>
  <conditionalFormatting sqref="M13:M14">
    <cfRule type="containsText" dxfId="10002" priority="6171" stopIfTrue="1" operator="containsText" text="NC">
      <formula>NOT(ISERROR(SEARCH("NC",M13:M14)))</formula>
    </cfRule>
  </conditionalFormatting>
  <conditionalFormatting sqref="M28">
    <cfRule type="containsText" dxfId="10001" priority="6172" stopIfTrue="1" operator="containsText" text="NS">
      <formula>NOT(ISERROR(SEARCH("NS",M28)))</formula>
    </cfRule>
  </conditionalFormatting>
  <conditionalFormatting sqref="M28">
    <cfRule type="containsText" dxfId="10000" priority="6173" stopIfTrue="1" operator="containsText" text="DW">
      <formula>NOT(ISERROR(SEARCH("DW",M28)))</formula>
    </cfRule>
  </conditionalFormatting>
  <conditionalFormatting sqref="M28">
    <cfRule type="containsText" dxfId="9999" priority="6174" stopIfTrue="1" operator="containsText" text="NC">
      <formula>NOT(ISERROR(SEARCH("NC",M28)))</formula>
    </cfRule>
  </conditionalFormatting>
  <conditionalFormatting sqref="M22">
    <cfRule type="containsText" dxfId="9998" priority="6175" stopIfTrue="1" operator="containsText" text="NS">
      <formula>NOT(ISERROR(SEARCH("NS",M22)))</formula>
    </cfRule>
  </conditionalFormatting>
  <conditionalFormatting sqref="M22">
    <cfRule type="containsText" dxfId="9997" priority="6176" stopIfTrue="1" operator="containsText" text="DW">
      <formula>NOT(ISERROR(SEARCH("DW",M22)))</formula>
    </cfRule>
  </conditionalFormatting>
  <conditionalFormatting sqref="M22">
    <cfRule type="containsText" dxfId="9996" priority="6177" stopIfTrue="1" operator="containsText" text="NC">
      <formula>NOT(ISERROR(SEARCH("NC",M22)))</formula>
    </cfRule>
  </conditionalFormatting>
  <conditionalFormatting sqref="N4:N7">
    <cfRule type="containsText" dxfId="9995" priority="6178" stopIfTrue="1" operator="containsText" text="NS">
      <formula>NOT(ISERROR(SEARCH("NS",N4:N7)))</formula>
    </cfRule>
  </conditionalFormatting>
  <conditionalFormatting sqref="N4:N7">
    <cfRule type="containsText" dxfId="9994" priority="6179" stopIfTrue="1" operator="containsText" text="DW">
      <formula>NOT(ISERROR(SEARCH("DW",N4:N7)))</formula>
    </cfRule>
  </conditionalFormatting>
  <conditionalFormatting sqref="N4:N7">
    <cfRule type="containsText" dxfId="9993" priority="6180" stopIfTrue="1" operator="containsText" text="NC">
      <formula>NOT(ISERROR(SEARCH("NC",N4:N7)))</formula>
    </cfRule>
  </conditionalFormatting>
  <conditionalFormatting sqref="N18:N21">
    <cfRule type="containsText" dxfId="9992" priority="6181" stopIfTrue="1" operator="containsText" text="NS">
      <formula>NOT(ISERROR(SEARCH("NS",N18:N21)))</formula>
    </cfRule>
  </conditionalFormatting>
  <conditionalFormatting sqref="N18:N21">
    <cfRule type="containsText" dxfId="9991" priority="6182" stopIfTrue="1" operator="containsText" text="DW">
      <formula>NOT(ISERROR(SEARCH("DW",N18:N21)))</formula>
    </cfRule>
  </conditionalFormatting>
  <conditionalFormatting sqref="N18:N21">
    <cfRule type="containsText" dxfId="9990" priority="6183" stopIfTrue="1" operator="containsText" text="NC">
      <formula>NOT(ISERROR(SEARCH("NC",N18:N21)))</formula>
    </cfRule>
  </conditionalFormatting>
  <conditionalFormatting sqref="N29:N43">
    <cfRule type="containsText" dxfId="9989" priority="6184" stopIfTrue="1" operator="containsText" text="NS">
      <formula>NOT(ISERROR(SEARCH("NS",N29:N43)))</formula>
    </cfRule>
  </conditionalFormatting>
  <conditionalFormatting sqref="N29:N43">
    <cfRule type="containsText" dxfId="9988" priority="6185" stopIfTrue="1" operator="containsText" text="DW">
      <formula>NOT(ISERROR(SEARCH("DW",N29:N43)))</formula>
    </cfRule>
  </conditionalFormatting>
  <conditionalFormatting sqref="N29:N43">
    <cfRule type="containsText" dxfId="9987" priority="6186" stopIfTrue="1" operator="containsText" text="NC">
      <formula>NOT(ISERROR(SEARCH("NC",N29:N43)))</formula>
    </cfRule>
  </conditionalFormatting>
  <conditionalFormatting sqref="N23:N27">
    <cfRule type="containsText" dxfId="9986" priority="6187" stopIfTrue="1" operator="containsText" text="NS">
      <formula>NOT(ISERROR(SEARCH("NS",N23:N27)))</formula>
    </cfRule>
  </conditionalFormatting>
  <conditionalFormatting sqref="N23:N27">
    <cfRule type="containsText" dxfId="9985" priority="6188" stopIfTrue="1" operator="containsText" text="DW">
      <formula>NOT(ISERROR(SEARCH("DW",N23:N27)))</formula>
    </cfRule>
  </conditionalFormatting>
  <conditionalFormatting sqref="N23:N27">
    <cfRule type="containsText" dxfId="9984" priority="6189" stopIfTrue="1" operator="containsText" text="NC">
      <formula>NOT(ISERROR(SEARCH("NC",N23:N27)))</formula>
    </cfRule>
  </conditionalFormatting>
  <conditionalFormatting sqref="N8">
    <cfRule type="containsText" dxfId="9983" priority="6190" stopIfTrue="1" operator="containsText" text="NS">
      <formula>NOT(ISERROR(SEARCH("NS",N8)))</formula>
    </cfRule>
  </conditionalFormatting>
  <conditionalFormatting sqref="N8">
    <cfRule type="containsText" dxfId="9982" priority="6191" stopIfTrue="1" operator="containsText" text="DW">
      <formula>NOT(ISERROR(SEARCH("DW",N8)))</formula>
    </cfRule>
  </conditionalFormatting>
  <conditionalFormatting sqref="N8">
    <cfRule type="containsText" dxfId="9981" priority="6192" stopIfTrue="1" operator="containsText" text="NC">
      <formula>NOT(ISERROR(SEARCH("NC",N8)))</formula>
    </cfRule>
  </conditionalFormatting>
  <conditionalFormatting sqref="N15:N17">
    <cfRule type="containsText" dxfId="9980" priority="6193" stopIfTrue="1" operator="containsText" text="NS">
      <formula>NOT(ISERROR(SEARCH("NS",N15:N17)))</formula>
    </cfRule>
  </conditionalFormatting>
  <conditionalFormatting sqref="N15:N17">
    <cfRule type="containsText" dxfId="9979" priority="6194" stopIfTrue="1" operator="containsText" text="DW">
      <formula>NOT(ISERROR(SEARCH("DW",N15:N17)))</formula>
    </cfRule>
  </conditionalFormatting>
  <conditionalFormatting sqref="N15:N17">
    <cfRule type="containsText" dxfId="9978" priority="6195" stopIfTrue="1" operator="containsText" text="NC">
      <formula>NOT(ISERROR(SEARCH("NC",N15:N17)))</formula>
    </cfRule>
  </conditionalFormatting>
  <conditionalFormatting sqref="N9:N10">
    <cfRule type="containsText" dxfId="9977" priority="6196" stopIfTrue="1" operator="containsText" text="NS">
      <formula>NOT(ISERROR(SEARCH("NS",N9:N10)))</formula>
    </cfRule>
  </conditionalFormatting>
  <conditionalFormatting sqref="N9:N10">
    <cfRule type="containsText" dxfId="9976" priority="6197" stopIfTrue="1" operator="containsText" text="DW">
      <formula>NOT(ISERROR(SEARCH("DW",N9:N10)))</formula>
    </cfRule>
  </conditionalFormatting>
  <conditionalFormatting sqref="N9:N10">
    <cfRule type="containsText" dxfId="9975" priority="6198" stopIfTrue="1" operator="containsText" text="NC">
      <formula>NOT(ISERROR(SEARCH("NC",N9:N10)))</formula>
    </cfRule>
  </conditionalFormatting>
  <conditionalFormatting sqref="N11:N12">
    <cfRule type="containsText" dxfId="9974" priority="6199" stopIfTrue="1" operator="containsText" text="NS">
      <formula>NOT(ISERROR(SEARCH("NS",N11:N12)))</formula>
    </cfRule>
  </conditionalFormatting>
  <conditionalFormatting sqref="N11:N12">
    <cfRule type="containsText" dxfId="9973" priority="6200" stopIfTrue="1" operator="containsText" text="DW">
      <formula>NOT(ISERROR(SEARCH("DW",N11:N12)))</formula>
    </cfRule>
  </conditionalFormatting>
  <conditionalFormatting sqref="N11:N12">
    <cfRule type="containsText" dxfId="9972" priority="6201" stopIfTrue="1" operator="containsText" text="NC">
      <formula>NOT(ISERROR(SEARCH("NC",N11:N12)))</formula>
    </cfRule>
  </conditionalFormatting>
  <conditionalFormatting sqref="N13:N14">
    <cfRule type="containsText" dxfId="9971" priority="6202" stopIfTrue="1" operator="containsText" text="NS">
      <formula>NOT(ISERROR(SEARCH("NS",N13:N14)))</formula>
    </cfRule>
  </conditionalFormatting>
  <conditionalFormatting sqref="N13:N14">
    <cfRule type="containsText" dxfId="9970" priority="6203" stopIfTrue="1" operator="containsText" text="DW">
      <formula>NOT(ISERROR(SEARCH("DW",N13:N14)))</formula>
    </cfRule>
  </conditionalFormatting>
  <conditionalFormatting sqref="N13:N14">
    <cfRule type="containsText" dxfId="9969" priority="6204" stopIfTrue="1" operator="containsText" text="NC">
      <formula>NOT(ISERROR(SEARCH("NC",N13:N14)))</formula>
    </cfRule>
  </conditionalFormatting>
  <conditionalFormatting sqref="N28">
    <cfRule type="containsText" dxfId="9968" priority="6205" stopIfTrue="1" operator="containsText" text="NS">
      <formula>NOT(ISERROR(SEARCH("NS",N28)))</formula>
    </cfRule>
  </conditionalFormatting>
  <conditionalFormatting sqref="N28">
    <cfRule type="containsText" dxfId="9967" priority="6206" stopIfTrue="1" operator="containsText" text="DW">
      <formula>NOT(ISERROR(SEARCH("DW",N28)))</formula>
    </cfRule>
  </conditionalFormatting>
  <conditionalFormatting sqref="N28">
    <cfRule type="containsText" dxfId="9966" priority="6207" stopIfTrue="1" operator="containsText" text="NC">
      <formula>NOT(ISERROR(SEARCH("NC",N28)))</formula>
    </cfRule>
  </conditionalFormatting>
  <conditionalFormatting sqref="N22">
    <cfRule type="containsText" dxfId="9965" priority="6208" stopIfTrue="1" operator="containsText" text="NS">
      <formula>NOT(ISERROR(SEARCH("NS",N22)))</formula>
    </cfRule>
  </conditionalFormatting>
  <conditionalFormatting sqref="N22">
    <cfRule type="containsText" dxfId="9964" priority="6209" stopIfTrue="1" operator="containsText" text="DW">
      <formula>NOT(ISERROR(SEARCH("DW",N22)))</formula>
    </cfRule>
  </conditionalFormatting>
  <conditionalFormatting sqref="N22">
    <cfRule type="containsText" dxfId="9963" priority="6210" stopIfTrue="1" operator="containsText" text="NC">
      <formula>NOT(ISERROR(SEARCH("NC",N22)))</formula>
    </cfRule>
  </conditionalFormatting>
  <conditionalFormatting sqref="Y4:Y7">
    <cfRule type="containsText" dxfId="9962" priority="6211" stopIfTrue="1" operator="containsText" text="NS">
      <formula>NOT(ISERROR(SEARCH("NS",Y4:Y7)))</formula>
    </cfRule>
  </conditionalFormatting>
  <conditionalFormatting sqref="Y4:Y7">
    <cfRule type="containsText" dxfId="9961" priority="6212" stopIfTrue="1" operator="containsText" text="DW">
      <formula>NOT(ISERROR(SEARCH("DW",Y4:Y7)))</formula>
    </cfRule>
  </conditionalFormatting>
  <conditionalFormatting sqref="Y4:Y7">
    <cfRule type="containsText" dxfId="9960" priority="6213" stopIfTrue="1" operator="containsText" text="NC">
      <formula>NOT(ISERROR(SEARCH("NC",Y4:Y7)))</formula>
    </cfRule>
  </conditionalFormatting>
  <conditionalFormatting sqref="Y18:Y21">
    <cfRule type="containsText" dxfId="9959" priority="6214" stopIfTrue="1" operator="containsText" text="NS">
      <formula>NOT(ISERROR(SEARCH("NS",Y18:Y21)))</formula>
    </cfRule>
  </conditionalFormatting>
  <conditionalFormatting sqref="Y18:Y21">
    <cfRule type="containsText" dxfId="9958" priority="6215" stopIfTrue="1" operator="containsText" text="DW">
      <formula>NOT(ISERROR(SEARCH("DW",Y18:Y21)))</formula>
    </cfRule>
  </conditionalFormatting>
  <conditionalFormatting sqref="Y18:Y21">
    <cfRule type="containsText" dxfId="9957" priority="6216" stopIfTrue="1" operator="containsText" text="NC">
      <formula>NOT(ISERROR(SEARCH("NC",Y18:Y21)))</formula>
    </cfRule>
  </conditionalFormatting>
  <conditionalFormatting sqref="Y29:Y43">
    <cfRule type="containsText" dxfId="9956" priority="6217" stopIfTrue="1" operator="containsText" text="NS">
      <formula>NOT(ISERROR(SEARCH("NS",Y29:Y43)))</formula>
    </cfRule>
  </conditionalFormatting>
  <conditionalFormatting sqref="Y29:Y43">
    <cfRule type="containsText" dxfId="9955" priority="6218" stopIfTrue="1" operator="containsText" text="DW">
      <formula>NOT(ISERROR(SEARCH("DW",Y29:Y43)))</formula>
    </cfRule>
  </conditionalFormatting>
  <conditionalFormatting sqref="Y29:Y43">
    <cfRule type="containsText" dxfId="9954" priority="6219" stopIfTrue="1" operator="containsText" text="NC">
      <formula>NOT(ISERROR(SEARCH("NC",Y29:Y43)))</formula>
    </cfRule>
  </conditionalFormatting>
  <conditionalFormatting sqref="Y23:Y27">
    <cfRule type="containsText" dxfId="9953" priority="6220" stopIfTrue="1" operator="containsText" text="NS">
      <formula>NOT(ISERROR(SEARCH("NS",Y23:Y27)))</formula>
    </cfRule>
  </conditionalFormatting>
  <conditionalFormatting sqref="Y23:Y27">
    <cfRule type="containsText" dxfId="9952" priority="6221" stopIfTrue="1" operator="containsText" text="DW">
      <formula>NOT(ISERROR(SEARCH("DW",Y23:Y27)))</formula>
    </cfRule>
  </conditionalFormatting>
  <conditionalFormatting sqref="Y23:Y27">
    <cfRule type="containsText" dxfId="9951" priority="6222" stopIfTrue="1" operator="containsText" text="NC">
      <formula>NOT(ISERROR(SEARCH("NC",Y23:Y27)))</formula>
    </cfRule>
  </conditionalFormatting>
  <conditionalFormatting sqref="Y8">
    <cfRule type="containsText" dxfId="9950" priority="6223" stopIfTrue="1" operator="containsText" text="NS">
      <formula>NOT(ISERROR(SEARCH("NS",Y8)))</formula>
    </cfRule>
  </conditionalFormatting>
  <conditionalFormatting sqref="Y8">
    <cfRule type="containsText" dxfId="9949" priority="6224" stopIfTrue="1" operator="containsText" text="DW">
      <formula>NOT(ISERROR(SEARCH("DW",Y8)))</formula>
    </cfRule>
  </conditionalFormatting>
  <conditionalFormatting sqref="Y8">
    <cfRule type="containsText" dxfId="9948" priority="6225" stopIfTrue="1" operator="containsText" text="NC">
      <formula>NOT(ISERROR(SEARCH("NC",Y8)))</formula>
    </cfRule>
  </conditionalFormatting>
  <conditionalFormatting sqref="Y15:Y17">
    <cfRule type="containsText" dxfId="9947" priority="6226" stopIfTrue="1" operator="containsText" text="NS">
      <formula>NOT(ISERROR(SEARCH("NS",Y15:Y17)))</formula>
    </cfRule>
  </conditionalFormatting>
  <conditionalFormatting sqref="Y15:Y17">
    <cfRule type="containsText" dxfId="9946" priority="6227" stopIfTrue="1" operator="containsText" text="DW">
      <formula>NOT(ISERROR(SEARCH("DW",Y15:Y17)))</formula>
    </cfRule>
  </conditionalFormatting>
  <conditionalFormatting sqref="Y15:Y17">
    <cfRule type="containsText" dxfId="9945" priority="6228" stopIfTrue="1" operator="containsText" text="NC">
      <formula>NOT(ISERROR(SEARCH("NC",Y15:Y17)))</formula>
    </cfRule>
  </conditionalFormatting>
  <conditionalFormatting sqref="Y9:Y10">
    <cfRule type="containsText" dxfId="9944" priority="6229" stopIfTrue="1" operator="containsText" text="NS">
      <formula>NOT(ISERROR(SEARCH("NS",Y9:Y10)))</formula>
    </cfRule>
  </conditionalFormatting>
  <conditionalFormatting sqref="Y9:Y10">
    <cfRule type="containsText" dxfId="9943" priority="6230" stopIfTrue="1" operator="containsText" text="DW">
      <formula>NOT(ISERROR(SEARCH("DW",Y9:Y10)))</formula>
    </cfRule>
  </conditionalFormatting>
  <conditionalFormatting sqref="Y9:Y10">
    <cfRule type="containsText" dxfId="9942" priority="6231" stopIfTrue="1" operator="containsText" text="NC">
      <formula>NOT(ISERROR(SEARCH("NC",Y9:Y10)))</formula>
    </cfRule>
  </conditionalFormatting>
  <conditionalFormatting sqref="Y11:Y12">
    <cfRule type="containsText" dxfId="9941" priority="6232" stopIfTrue="1" operator="containsText" text="NS">
      <formula>NOT(ISERROR(SEARCH("NS",Y11:Y12)))</formula>
    </cfRule>
  </conditionalFormatting>
  <conditionalFormatting sqref="Y11:Y12">
    <cfRule type="containsText" dxfId="9940" priority="6233" stopIfTrue="1" operator="containsText" text="DW">
      <formula>NOT(ISERROR(SEARCH("DW",Y11:Y12)))</formula>
    </cfRule>
  </conditionalFormatting>
  <conditionalFormatting sqref="Y11:Y12">
    <cfRule type="containsText" dxfId="9939" priority="6234" stopIfTrue="1" operator="containsText" text="NC">
      <formula>NOT(ISERROR(SEARCH("NC",Y11:Y12)))</formula>
    </cfRule>
  </conditionalFormatting>
  <conditionalFormatting sqref="Y13:Y14">
    <cfRule type="containsText" dxfId="9938" priority="6235" stopIfTrue="1" operator="containsText" text="NS">
      <formula>NOT(ISERROR(SEARCH("NS",Y13:Y14)))</formula>
    </cfRule>
  </conditionalFormatting>
  <conditionalFormatting sqref="Y13:Y14">
    <cfRule type="containsText" dxfId="9937" priority="6236" stopIfTrue="1" operator="containsText" text="DW">
      <formula>NOT(ISERROR(SEARCH("DW",Y13:Y14)))</formula>
    </cfRule>
  </conditionalFormatting>
  <conditionalFormatting sqref="Y13:Y14">
    <cfRule type="containsText" dxfId="9936" priority="6237" stopIfTrue="1" operator="containsText" text="NC">
      <formula>NOT(ISERROR(SEARCH("NC",Y13:Y14)))</formula>
    </cfRule>
  </conditionalFormatting>
  <conditionalFormatting sqref="Y28">
    <cfRule type="containsText" dxfId="9935" priority="6238" stopIfTrue="1" operator="containsText" text="NS">
      <formula>NOT(ISERROR(SEARCH("NS",Y28)))</formula>
    </cfRule>
  </conditionalFormatting>
  <conditionalFormatting sqref="Y28">
    <cfRule type="containsText" dxfId="9934" priority="6239" stopIfTrue="1" operator="containsText" text="DW">
      <formula>NOT(ISERROR(SEARCH("DW",Y28)))</formula>
    </cfRule>
  </conditionalFormatting>
  <conditionalFormatting sqref="Y28">
    <cfRule type="containsText" dxfId="9933" priority="6240" stopIfTrue="1" operator="containsText" text="NC">
      <formula>NOT(ISERROR(SEARCH("NC",Y28)))</formula>
    </cfRule>
  </conditionalFormatting>
  <conditionalFormatting sqref="Y22">
    <cfRule type="containsText" dxfId="9932" priority="6241" stopIfTrue="1" operator="containsText" text="NS">
      <formula>NOT(ISERROR(SEARCH("NS",Y22)))</formula>
    </cfRule>
  </conditionalFormatting>
  <conditionalFormatting sqref="Y22">
    <cfRule type="containsText" dxfId="9931" priority="6242" stopIfTrue="1" operator="containsText" text="DW">
      <formula>NOT(ISERROR(SEARCH("DW",Y22)))</formula>
    </cfRule>
  </conditionalFormatting>
  <conditionalFormatting sqref="Y22">
    <cfRule type="containsText" dxfId="9930" priority="6243" stopIfTrue="1" operator="containsText" text="NC">
      <formula>NOT(ISERROR(SEARCH("NC",Y22)))</formula>
    </cfRule>
  </conditionalFormatting>
  <conditionalFormatting sqref="Z4:Z7">
    <cfRule type="containsText" dxfId="9929" priority="6244" stopIfTrue="1" operator="containsText" text="NS">
      <formula>NOT(ISERROR(SEARCH("NS",Z4:Z7)))</formula>
    </cfRule>
  </conditionalFormatting>
  <conditionalFormatting sqref="Z4:Z7">
    <cfRule type="containsText" dxfId="9928" priority="6245" stopIfTrue="1" operator="containsText" text="DW">
      <formula>NOT(ISERROR(SEARCH("DW",Z4:Z7)))</formula>
    </cfRule>
  </conditionalFormatting>
  <conditionalFormatting sqref="Z4:Z7">
    <cfRule type="containsText" dxfId="9927" priority="6246" stopIfTrue="1" operator="containsText" text="NC">
      <formula>NOT(ISERROR(SEARCH("NC",Z4:Z7)))</formula>
    </cfRule>
  </conditionalFormatting>
  <conditionalFormatting sqref="Z18:Z21">
    <cfRule type="containsText" dxfId="9926" priority="6247" stopIfTrue="1" operator="containsText" text="NS">
      <formula>NOT(ISERROR(SEARCH("NS",Z18:Z21)))</formula>
    </cfRule>
  </conditionalFormatting>
  <conditionalFormatting sqref="Z18:Z21">
    <cfRule type="containsText" dxfId="9925" priority="6248" stopIfTrue="1" operator="containsText" text="DW">
      <formula>NOT(ISERROR(SEARCH("DW",Z18:Z21)))</formula>
    </cfRule>
  </conditionalFormatting>
  <conditionalFormatting sqref="Z18:Z21">
    <cfRule type="containsText" dxfId="9924" priority="6249" stopIfTrue="1" operator="containsText" text="NC">
      <formula>NOT(ISERROR(SEARCH("NC",Z18:Z21)))</formula>
    </cfRule>
  </conditionalFormatting>
  <conditionalFormatting sqref="Z29:Z43">
    <cfRule type="containsText" dxfId="9923" priority="6250" stopIfTrue="1" operator="containsText" text="NS">
      <formula>NOT(ISERROR(SEARCH("NS",Z29:Z43)))</formula>
    </cfRule>
  </conditionalFormatting>
  <conditionalFormatting sqref="Z29:Z43">
    <cfRule type="containsText" dxfId="9922" priority="6251" stopIfTrue="1" operator="containsText" text="DW">
      <formula>NOT(ISERROR(SEARCH("DW",Z29:Z43)))</formula>
    </cfRule>
  </conditionalFormatting>
  <conditionalFormatting sqref="Z29:Z43">
    <cfRule type="containsText" dxfId="9921" priority="6252" stopIfTrue="1" operator="containsText" text="NC">
      <formula>NOT(ISERROR(SEARCH("NC",Z29:Z43)))</formula>
    </cfRule>
  </conditionalFormatting>
  <conditionalFormatting sqref="Z23:Z27">
    <cfRule type="containsText" dxfId="9920" priority="6253" stopIfTrue="1" operator="containsText" text="NS">
      <formula>NOT(ISERROR(SEARCH("NS",Z23:Z27)))</formula>
    </cfRule>
  </conditionalFormatting>
  <conditionalFormatting sqref="Z23:Z27">
    <cfRule type="containsText" dxfId="9919" priority="6254" stopIfTrue="1" operator="containsText" text="DW">
      <formula>NOT(ISERROR(SEARCH("DW",Z23:Z27)))</formula>
    </cfRule>
  </conditionalFormatting>
  <conditionalFormatting sqref="Z23:Z27">
    <cfRule type="containsText" dxfId="9918" priority="6255" stopIfTrue="1" operator="containsText" text="NC">
      <formula>NOT(ISERROR(SEARCH("NC",Z23:Z27)))</formula>
    </cfRule>
  </conditionalFormatting>
  <conditionalFormatting sqref="Z8">
    <cfRule type="containsText" dxfId="9917" priority="6256" stopIfTrue="1" operator="containsText" text="NS">
      <formula>NOT(ISERROR(SEARCH("NS",Z8)))</formula>
    </cfRule>
  </conditionalFormatting>
  <conditionalFormatting sqref="Z8">
    <cfRule type="containsText" dxfId="9916" priority="6257" stopIfTrue="1" operator="containsText" text="DW">
      <formula>NOT(ISERROR(SEARCH("DW",Z8)))</formula>
    </cfRule>
  </conditionalFormatting>
  <conditionalFormatting sqref="Z8">
    <cfRule type="containsText" dxfId="9915" priority="6258" stopIfTrue="1" operator="containsText" text="NC">
      <formula>NOT(ISERROR(SEARCH("NC",Z8)))</formula>
    </cfRule>
  </conditionalFormatting>
  <conditionalFormatting sqref="Z15:Z17">
    <cfRule type="containsText" dxfId="9914" priority="6259" stopIfTrue="1" operator="containsText" text="NS">
      <formula>NOT(ISERROR(SEARCH("NS",Z15:Z17)))</formula>
    </cfRule>
  </conditionalFormatting>
  <conditionalFormatting sqref="Z15:Z17">
    <cfRule type="containsText" dxfId="9913" priority="6260" stopIfTrue="1" operator="containsText" text="DW">
      <formula>NOT(ISERROR(SEARCH("DW",Z15:Z17)))</formula>
    </cfRule>
  </conditionalFormatting>
  <conditionalFormatting sqref="Z15:Z17">
    <cfRule type="containsText" dxfId="9912" priority="6261" stopIfTrue="1" operator="containsText" text="NC">
      <formula>NOT(ISERROR(SEARCH("NC",Z15:Z17)))</formula>
    </cfRule>
  </conditionalFormatting>
  <conditionalFormatting sqref="Z9:Z10">
    <cfRule type="containsText" dxfId="9911" priority="6262" stopIfTrue="1" operator="containsText" text="NS">
      <formula>NOT(ISERROR(SEARCH("NS",Z9:Z10)))</formula>
    </cfRule>
  </conditionalFormatting>
  <conditionalFormatting sqref="Z9:Z10">
    <cfRule type="containsText" dxfId="9910" priority="6263" stopIfTrue="1" operator="containsText" text="DW">
      <formula>NOT(ISERROR(SEARCH("DW",Z9:Z10)))</formula>
    </cfRule>
  </conditionalFormatting>
  <conditionalFormatting sqref="Z9:Z10">
    <cfRule type="containsText" dxfId="9909" priority="6264" stopIfTrue="1" operator="containsText" text="NC">
      <formula>NOT(ISERROR(SEARCH("NC",Z9:Z10)))</formula>
    </cfRule>
  </conditionalFormatting>
  <conditionalFormatting sqref="Z11:Z12">
    <cfRule type="containsText" dxfId="9908" priority="6265" stopIfTrue="1" operator="containsText" text="NS">
      <formula>NOT(ISERROR(SEARCH("NS",Z11:Z12)))</formula>
    </cfRule>
  </conditionalFormatting>
  <conditionalFormatting sqref="Z11:Z12">
    <cfRule type="containsText" dxfId="9907" priority="6266" stopIfTrue="1" operator="containsText" text="DW">
      <formula>NOT(ISERROR(SEARCH("DW",Z11:Z12)))</formula>
    </cfRule>
  </conditionalFormatting>
  <conditionalFormatting sqref="Z11:Z12">
    <cfRule type="containsText" dxfId="9906" priority="6267" stopIfTrue="1" operator="containsText" text="NC">
      <formula>NOT(ISERROR(SEARCH("NC",Z11:Z12)))</formula>
    </cfRule>
  </conditionalFormatting>
  <conditionalFormatting sqref="Z13:Z14">
    <cfRule type="containsText" dxfId="9905" priority="6268" stopIfTrue="1" operator="containsText" text="NS">
      <formula>NOT(ISERROR(SEARCH("NS",Z13:Z14)))</formula>
    </cfRule>
  </conditionalFormatting>
  <conditionalFormatting sqref="Z13:Z14">
    <cfRule type="containsText" dxfId="9904" priority="6269" stopIfTrue="1" operator="containsText" text="DW">
      <formula>NOT(ISERROR(SEARCH("DW",Z13:Z14)))</formula>
    </cfRule>
  </conditionalFormatting>
  <conditionalFormatting sqref="Z13:Z14">
    <cfRule type="containsText" dxfId="9903" priority="6270" stopIfTrue="1" operator="containsText" text="NC">
      <formula>NOT(ISERROR(SEARCH("NC",Z13:Z14)))</formula>
    </cfRule>
  </conditionalFormatting>
  <conditionalFormatting sqref="Z28">
    <cfRule type="containsText" dxfId="9902" priority="6271" stopIfTrue="1" operator="containsText" text="NS">
      <formula>NOT(ISERROR(SEARCH("NS",Z28)))</formula>
    </cfRule>
  </conditionalFormatting>
  <conditionalFormatting sqref="Z28">
    <cfRule type="containsText" dxfId="9901" priority="6272" stopIfTrue="1" operator="containsText" text="DW">
      <formula>NOT(ISERROR(SEARCH("DW",Z28)))</formula>
    </cfRule>
  </conditionalFormatting>
  <conditionalFormatting sqref="Z28">
    <cfRule type="containsText" dxfId="9900" priority="6273" stopIfTrue="1" operator="containsText" text="NC">
      <formula>NOT(ISERROR(SEARCH("NC",Z28)))</formula>
    </cfRule>
  </conditionalFormatting>
  <conditionalFormatting sqref="Z22">
    <cfRule type="containsText" dxfId="9899" priority="6274" stopIfTrue="1" operator="containsText" text="NS">
      <formula>NOT(ISERROR(SEARCH("NS",Z22)))</formula>
    </cfRule>
  </conditionalFormatting>
  <conditionalFormatting sqref="Z22">
    <cfRule type="containsText" dxfId="9898" priority="6275" stopIfTrue="1" operator="containsText" text="DW">
      <formula>NOT(ISERROR(SEARCH("DW",Z22)))</formula>
    </cfRule>
  </conditionalFormatting>
  <conditionalFormatting sqref="Z22">
    <cfRule type="containsText" dxfId="9897" priority="6276" stopIfTrue="1" operator="containsText" text="NC">
      <formula>NOT(ISERROR(SEARCH("NC",Z22)))</formula>
    </cfRule>
  </conditionalFormatting>
  <conditionalFormatting sqref="Q4:Q7">
    <cfRule type="containsText" dxfId="9896" priority="6277" stopIfTrue="1" operator="containsText" text="NS">
      <formula>NOT(ISERROR(SEARCH("NS",Q4:Q7)))</formula>
    </cfRule>
  </conditionalFormatting>
  <conditionalFormatting sqref="Q4:Q7">
    <cfRule type="containsText" dxfId="9895" priority="6278" stopIfTrue="1" operator="containsText" text="DW">
      <formula>NOT(ISERROR(SEARCH("DW",Q4:Q7)))</formula>
    </cfRule>
  </conditionalFormatting>
  <conditionalFormatting sqref="Q4:Q7">
    <cfRule type="containsText" dxfId="9894" priority="6279" stopIfTrue="1" operator="containsText" text="NC">
      <formula>NOT(ISERROR(SEARCH("NC",Q4:Q7)))</formula>
    </cfRule>
  </conditionalFormatting>
  <conditionalFormatting sqref="Q18:Q21">
    <cfRule type="containsText" dxfId="9893" priority="6280" stopIfTrue="1" operator="containsText" text="NS">
      <formula>NOT(ISERROR(SEARCH("NS",Q18:Q21)))</formula>
    </cfRule>
  </conditionalFormatting>
  <conditionalFormatting sqref="Q18:Q21">
    <cfRule type="containsText" dxfId="9892" priority="6281" stopIfTrue="1" operator="containsText" text="DW">
      <formula>NOT(ISERROR(SEARCH("DW",Q18:Q21)))</formula>
    </cfRule>
  </conditionalFormatting>
  <conditionalFormatting sqref="Q18:Q21">
    <cfRule type="containsText" dxfId="9891" priority="6282" stopIfTrue="1" operator="containsText" text="NC">
      <formula>NOT(ISERROR(SEARCH("NC",Q18:Q21)))</formula>
    </cfRule>
  </conditionalFormatting>
  <conditionalFormatting sqref="Q29:Q43">
    <cfRule type="containsText" dxfId="9890" priority="6283" stopIfTrue="1" operator="containsText" text="NS">
      <formula>NOT(ISERROR(SEARCH("NS",Q29:Q43)))</formula>
    </cfRule>
  </conditionalFormatting>
  <conditionalFormatting sqref="Q29:Q43">
    <cfRule type="containsText" dxfId="9889" priority="6284" stopIfTrue="1" operator="containsText" text="DW">
      <formula>NOT(ISERROR(SEARCH("DW",Q29:Q43)))</formula>
    </cfRule>
  </conditionalFormatting>
  <conditionalFormatting sqref="Q29:Q43">
    <cfRule type="containsText" dxfId="9888" priority="6285" stopIfTrue="1" operator="containsText" text="NC">
      <formula>NOT(ISERROR(SEARCH("NC",Q29:Q43)))</formula>
    </cfRule>
  </conditionalFormatting>
  <conditionalFormatting sqref="Q23:Q27">
    <cfRule type="containsText" dxfId="9887" priority="6286" stopIfTrue="1" operator="containsText" text="NS">
      <formula>NOT(ISERROR(SEARCH("NS",Q23:Q27)))</formula>
    </cfRule>
  </conditionalFormatting>
  <conditionalFormatting sqref="Q23:Q27">
    <cfRule type="containsText" dxfId="9886" priority="6287" stopIfTrue="1" operator="containsText" text="DW">
      <formula>NOT(ISERROR(SEARCH("DW",Q23:Q27)))</formula>
    </cfRule>
  </conditionalFormatting>
  <conditionalFormatting sqref="Q23:Q27">
    <cfRule type="containsText" dxfId="9885" priority="6288" stopIfTrue="1" operator="containsText" text="NC">
      <formula>NOT(ISERROR(SEARCH("NC",Q23:Q27)))</formula>
    </cfRule>
  </conditionalFormatting>
  <conditionalFormatting sqref="Q8">
    <cfRule type="containsText" dxfId="9884" priority="6289" stopIfTrue="1" operator="containsText" text="NS">
      <formula>NOT(ISERROR(SEARCH("NS",Q8)))</formula>
    </cfRule>
  </conditionalFormatting>
  <conditionalFormatting sqref="Q8">
    <cfRule type="containsText" dxfId="9883" priority="6290" stopIfTrue="1" operator="containsText" text="DW">
      <formula>NOT(ISERROR(SEARCH("DW",Q8)))</formula>
    </cfRule>
  </conditionalFormatting>
  <conditionalFormatting sqref="Q8">
    <cfRule type="containsText" dxfId="9882" priority="6291" stopIfTrue="1" operator="containsText" text="NC">
      <formula>NOT(ISERROR(SEARCH("NC",Q8)))</formula>
    </cfRule>
  </conditionalFormatting>
  <conditionalFormatting sqref="Q15:Q17">
    <cfRule type="containsText" dxfId="9881" priority="6292" stopIfTrue="1" operator="containsText" text="NS">
      <formula>NOT(ISERROR(SEARCH("NS",Q15:Q17)))</formula>
    </cfRule>
  </conditionalFormatting>
  <conditionalFormatting sqref="Q15:Q17">
    <cfRule type="containsText" dxfId="9880" priority="6293" stopIfTrue="1" operator="containsText" text="DW">
      <formula>NOT(ISERROR(SEARCH("DW",Q15:Q17)))</formula>
    </cfRule>
  </conditionalFormatting>
  <conditionalFormatting sqref="Q15:Q17">
    <cfRule type="containsText" dxfId="9879" priority="6294" stopIfTrue="1" operator="containsText" text="NC">
      <formula>NOT(ISERROR(SEARCH("NC",Q15:Q17)))</formula>
    </cfRule>
  </conditionalFormatting>
  <conditionalFormatting sqref="Q9:Q10">
    <cfRule type="containsText" dxfId="9878" priority="6295" stopIfTrue="1" operator="containsText" text="NS">
      <formula>NOT(ISERROR(SEARCH("NS",Q9:Q10)))</formula>
    </cfRule>
  </conditionalFormatting>
  <conditionalFormatting sqref="Q9:Q10">
    <cfRule type="containsText" dxfId="9877" priority="6296" stopIfTrue="1" operator="containsText" text="DW">
      <formula>NOT(ISERROR(SEARCH("DW",Q9:Q10)))</formula>
    </cfRule>
  </conditionalFormatting>
  <conditionalFormatting sqref="Q9:Q10">
    <cfRule type="containsText" dxfId="9876" priority="6297" stopIfTrue="1" operator="containsText" text="NC">
      <formula>NOT(ISERROR(SEARCH("NC",Q9:Q10)))</formula>
    </cfRule>
  </conditionalFormatting>
  <conditionalFormatting sqref="Q11:Q12">
    <cfRule type="containsText" dxfId="9875" priority="6298" stopIfTrue="1" operator="containsText" text="NS">
      <formula>NOT(ISERROR(SEARCH("NS",Q11:Q12)))</formula>
    </cfRule>
  </conditionalFormatting>
  <conditionalFormatting sqref="Q11:Q12">
    <cfRule type="containsText" dxfId="9874" priority="6299" stopIfTrue="1" operator="containsText" text="DW">
      <formula>NOT(ISERROR(SEARCH("DW",Q11:Q12)))</formula>
    </cfRule>
  </conditionalFormatting>
  <conditionalFormatting sqref="Q11:Q12">
    <cfRule type="containsText" dxfId="9873" priority="6300" stopIfTrue="1" operator="containsText" text="NC">
      <formula>NOT(ISERROR(SEARCH("NC",Q11:Q12)))</formula>
    </cfRule>
  </conditionalFormatting>
  <conditionalFormatting sqref="Q13:Q14">
    <cfRule type="containsText" dxfId="9872" priority="6301" stopIfTrue="1" operator="containsText" text="NS">
      <formula>NOT(ISERROR(SEARCH("NS",Q13:Q14)))</formula>
    </cfRule>
  </conditionalFormatting>
  <conditionalFormatting sqref="Q13:Q14">
    <cfRule type="containsText" dxfId="9871" priority="6302" stopIfTrue="1" operator="containsText" text="DW">
      <formula>NOT(ISERROR(SEARCH("DW",Q13:Q14)))</formula>
    </cfRule>
  </conditionalFormatting>
  <conditionalFormatting sqref="Q13:Q14">
    <cfRule type="containsText" dxfId="9870" priority="6303" stopIfTrue="1" operator="containsText" text="NC">
      <formula>NOT(ISERROR(SEARCH("NC",Q13:Q14)))</formula>
    </cfRule>
  </conditionalFormatting>
  <conditionalFormatting sqref="Q28">
    <cfRule type="containsText" dxfId="9869" priority="6304" stopIfTrue="1" operator="containsText" text="NS">
      <formula>NOT(ISERROR(SEARCH("NS",Q28)))</formula>
    </cfRule>
  </conditionalFormatting>
  <conditionalFormatting sqref="Q28">
    <cfRule type="containsText" dxfId="9868" priority="6305" stopIfTrue="1" operator="containsText" text="DW">
      <formula>NOT(ISERROR(SEARCH("DW",Q28)))</formula>
    </cfRule>
  </conditionalFormatting>
  <conditionalFormatting sqref="Q28">
    <cfRule type="containsText" dxfId="9867" priority="6306" stopIfTrue="1" operator="containsText" text="NC">
      <formula>NOT(ISERROR(SEARCH("NC",Q28)))</formula>
    </cfRule>
  </conditionalFormatting>
  <conditionalFormatting sqref="Q22">
    <cfRule type="containsText" dxfId="9866" priority="6307" stopIfTrue="1" operator="containsText" text="NS">
      <formula>NOT(ISERROR(SEARCH("NS",Q22)))</formula>
    </cfRule>
  </conditionalFormatting>
  <conditionalFormatting sqref="Q22">
    <cfRule type="containsText" dxfId="9865" priority="6308" stopIfTrue="1" operator="containsText" text="DW">
      <formula>NOT(ISERROR(SEARCH("DW",Q22)))</formula>
    </cfRule>
  </conditionalFormatting>
  <conditionalFormatting sqref="Q22">
    <cfRule type="containsText" dxfId="9864" priority="6309" stopIfTrue="1" operator="containsText" text="NC">
      <formula>NOT(ISERROR(SEARCH("NC",Q22)))</formula>
    </cfRule>
  </conditionalFormatting>
  <conditionalFormatting sqref="AY4:AY7">
    <cfRule type="containsText" dxfId="9863" priority="6310" stopIfTrue="1" operator="containsText" text="NS">
      <formula>NOT(ISERROR(SEARCH("NS",AY4:AY7)))</formula>
    </cfRule>
  </conditionalFormatting>
  <conditionalFormatting sqref="AY4:AY7">
    <cfRule type="containsText" dxfId="9862" priority="6311" stopIfTrue="1" operator="containsText" text="DW">
      <formula>NOT(ISERROR(SEARCH("DW",AY4:AY7)))</formula>
    </cfRule>
  </conditionalFormatting>
  <conditionalFormatting sqref="AY4:AY7">
    <cfRule type="containsText" dxfId="9861" priority="6312" stopIfTrue="1" operator="containsText" text="NC">
      <formula>NOT(ISERROR(SEARCH("NC",AY4:AY7)))</formula>
    </cfRule>
  </conditionalFormatting>
  <conditionalFormatting sqref="AY18:AY21">
    <cfRule type="containsText" dxfId="9860" priority="6313" stopIfTrue="1" operator="containsText" text="NS">
      <formula>NOT(ISERROR(SEARCH("NS",AY18:AY21)))</formula>
    </cfRule>
  </conditionalFormatting>
  <conditionalFormatting sqref="AY18:AY21">
    <cfRule type="containsText" dxfId="9859" priority="6314" stopIfTrue="1" operator="containsText" text="DW">
      <formula>NOT(ISERROR(SEARCH("DW",AY18:AY21)))</formula>
    </cfRule>
  </conditionalFormatting>
  <conditionalFormatting sqref="AY18:AY21">
    <cfRule type="containsText" dxfId="9858" priority="6315" stopIfTrue="1" operator="containsText" text="NC">
      <formula>NOT(ISERROR(SEARCH("NC",AY18:AY21)))</formula>
    </cfRule>
  </conditionalFormatting>
  <conditionalFormatting sqref="AY29:AY43">
    <cfRule type="containsText" dxfId="9857" priority="6316" stopIfTrue="1" operator="containsText" text="NS">
      <formula>NOT(ISERROR(SEARCH("NS",AY29:AY43)))</formula>
    </cfRule>
  </conditionalFormatting>
  <conditionalFormatting sqref="AY29:AY43">
    <cfRule type="containsText" dxfId="9856" priority="6317" stopIfTrue="1" operator="containsText" text="DW">
      <formula>NOT(ISERROR(SEARCH("DW",AY29:AY43)))</formula>
    </cfRule>
  </conditionalFormatting>
  <conditionalFormatting sqref="AY29:AY43">
    <cfRule type="containsText" dxfId="9855" priority="6318" stopIfTrue="1" operator="containsText" text="NC">
      <formula>NOT(ISERROR(SEARCH("NC",AY29:AY43)))</formula>
    </cfRule>
  </conditionalFormatting>
  <conditionalFormatting sqref="AY23:AY27">
    <cfRule type="containsText" dxfId="9854" priority="6319" stopIfTrue="1" operator="containsText" text="NS">
      <formula>NOT(ISERROR(SEARCH("NS",AY23:AY27)))</formula>
    </cfRule>
  </conditionalFormatting>
  <conditionalFormatting sqref="AY23:AY27">
    <cfRule type="containsText" dxfId="9853" priority="6320" stopIfTrue="1" operator="containsText" text="DW">
      <formula>NOT(ISERROR(SEARCH("DW",AY23:AY27)))</formula>
    </cfRule>
  </conditionalFormatting>
  <conditionalFormatting sqref="AY23:AY27">
    <cfRule type="containsText" dxfId="9852" priority="6321" stopIfTrue="1" operator="containsText" text="NC">
      <formula>NOT(ISERROR(SEARCH("NC",AY23:AY27)))</formula>
    </cfRule>
  </conditionalFormatting>
  <conditionalFormatting sqref="AY8">
    <cfRule type="containsText" dxfId="9851" priority="6322" stopIfTrue="1" operator="containsText" text="NS">
      <formula>NOT(ISERROR(SEARCH("NS",AY8)))</formula>
    </cfRule>
  </conditionalFormatting>
  <conditionalFormatting sqref="AY8">
    <cfRule type="containsText" dxfId="9850" priority="6323" stopIfTrue="1" operator="containsText" text="DW">
      <formula>NOT(ISERROR(SEARCH("DW",AY8)))</formula>
    </cfRule>
  </conditionalFormatting>
  <conditionalFormatting sqref="AY8">
    <cfRule type="containsText" dxfId="9849" priority="6324" stopIfTrue="1" operator="containsText" text="NC">
      <formula>NOT(ISERROR(SEARCH("NC",AY8)))</formula>
    </cfRule>
  </conditionalFormatting>
  <conditionalFormatting sqref="AY15:AY17">
    <cfRule type="containsText" dxfId="9848" priority="6325" stopIfTrue="1" operator="containsText" text="NS">
      <formula>NOT(ISERROR(SEARCH("NS",AY15:AY17)))</formula>
    </cfRule>
  </conditionalFormatting>
  <conditionalFormatting sqref="AY15:AY17">
    <cfRule type="containsText" dxfId="9847" priority="6326" stopIfTrue="1" operator="containsText" text="DW">
      <formula>NOT(ISERROR(SEARCH("DW",AY15:AY17)))</formula>
    </cfRule>
  </conditionalFormatting>
  <conditionalFormatting sqref="AY15:AY17">
    <cfRule type="containsText" dxfId="9846" priority="6327" stopIfTrue="1" operator="containsText" text="NC">
      <formula>NOT(ISERROR(SEARCH("NC",AY15:AY17)))</formula>
    </cfRule>
  </conditionalFormatting>
  <conditionalFormatting sqref="AY9:AY10">
    <cfRule type="containsText" dxfId="9845" priority="6328" stopIfTrue="1" operator="containsText" text="NS">
      <formula>NOT(ISERROR(SEARCH("NS",AY9:AY10)))</formula>
    </cfRule>
  </conditionalFormatting>
  <conditionalFormatting sqref="AY9:AY10">
    <cfRule type="containsText" dxfId="9844" priority="6329" stopIfTrue="1" operator="containsText" text="DW">
      <formula>NOT(ISERROR(SEARCH("DW",AY9:AY10)))</formula>
    </cfRule>
  </conditionalFormatting>
  <conditionalFormatting sqref="AY9:AY10">
    <cfRule type="containsText" dxfId="9843" priority="6330" stopIfTrue="1" operator="containsText" text="NC">
      <formula>NOT(ISERROR(SEARCH("NC",AY9:AY10)))</formula>
    </cfRule>
  </conditionalFormatting>
  <conditionalFormatting sqref="AY11:AY12">
    <cfRule type="containsText" dxfId="9842" priority="6331" stopIfTrue="1" operator="containsText" text="NS">
      <formula>NOT(ISERROR(SEARCH("NS",AY11:AY12)))</formula>
    </cfRule>
  </conditionalFormatting>
  <conditionalFormatting sqref="AY11:AY12">
    <cfRule type="containsText" dxfId="9841" priority="6332" stopIfTrue="1" operator="containsText" text="DW">
      <formula>NOT(ISERROR(SEARCH("DW",AY11:AY12)))</formula>
    </cfRule>
  </conditionalFormatting>
  <conditionalFormatting sqref="AY11:AY12">
    <cfRule type="containsText" dxfId="9840" priority="6333" stopIfTrue="1" operator="containsText" text="NC">
      <formula>NOT(ISERROR(SEARCH("NC",AY11:AY12)))</formula>
    </cfRule>
  </conditionalFormatting>
  <conditionalFormatting sqref="AY13:AY14">
    <cfRule type="containsText" dxfId="9839" priority="6334" stopIfTrue="1" operator="containsText" text="NS">
      <formula>NOT(ISERROR(SEARCH("NS",AY13:AY14)))</formula>
    </cfRule>
  </conditionalFormatting>
  <conditionalFormatting sqref="AY13:AY14">
    <cfRule type="containsText" dxfId="9838" priority="6335" stopIfTrue="1" operator="containsText" text="DW">
      <formula>NOT(ISERROR(SEARCH("DW",AY13:AY14)))</formula>
    </cfRule>
  </conditionalFormatting>
  <conditionalFormatting sqref="AY13:AY14">
    <cfRule type="containsText" dxfId="9837" priority="6336" stopIfTrue="1" operator="containsText" text="NC">
      <formula>NOT(ISERROR(SEARCH("NC",AY13:AY14)))</formula>
    </cfRule>
  </conditionalFormatting>
  <conditionalFormatting sqref="AY28">
    <cfRule type="containsText" dxfId="9836" priority="6337" stopIfTrue="1" operator="containsText" text="NS">
      <formula>NOT(ISERROR(SEARCH("NS",AY28)))</formula>
    </cfRule>
  </conditionalFormatting>
  <conditionalFormatting sqref="AY28">
    <cfRule type="containsText" dxfId="9835" priority="6338" stopIfTrue="1" operator="containsText" text="DW">
      <formula>NOT(ISERROR(SEARCH("DW",AY28)))</formula>
    </cfRule>
  </conditionalFormatting>
  <conditionalFormatting sqref="AY28">
    <cfRule type="containsText" dxfId="9834" priority="6339" stopIfTrue="1" operator="containsText" text="NC">
      <formula>NOT(ISERROR(SEARCH("NC",AY28)))</formula>
    </cfRule>
  </conditionalFormatting>
  <conditionalFormatting sqref="AY22">
    <cfRule type="containsText" dxfId="9833" priority="6340" stopIfTrue="1" operator="containsText" text="NS">
      <formula>NOT(ISERROR(SEARCH("NS",AY22)))</formula>
    </cfRule>
  </conditionalFormatting>
  <conditionalFormatting sqref="AY22">
    <cfRule type="containsText" dxfId="9832" priority="6341" stopIfTrue="1" operator="containsText" text="DW">
      <formula>NOT(ISERROR(SEARCH("DW",AY22)))</formula>
    </cfRule>
  </conditionalFormatting>
  <conditionalFormatting sqref="AY22">
    <cfRule type="containsText" dxfId="9831" priority="6342" stopIfTrue="1" operator="containsText" text="NC">
      <formula>NOT(ISERROR(SEARCH("NC",AY22)))</formula>
    </cfRule>
  </conditionalFormatting>
  <conditionalFormatting sqref="AX4:AX7">
    <cfRule type="containsText" dxfId="9830" priority="6343" stopIfTrue="1" operator="containsText" text="NS">
      <formula>NOT(ISERROR(SEARCH("NS",AX4:AX7)))</formula>
    </cfRule>
  </conditionalFormatting>
  <conditionalFormatting sqref="AX4:AX7">
    <cfRule type="containsText" dxfId="9829" priority="6344" stopIfTrue="1" operator="containsText" text="DW">
      <formula>NOT(ISERROR(SEARCH("DW",AX4:AX7)))</formula>
    </cfRule>
  </conditionalFormatting>
  <conditionalFormatting sqref="AX4:AX7">
    <cfRule type="containsText" dxfId="9828" priority="6345" stopIfTrue="1" operator="containsText" text="NC">
      <formula>NOT(ISERROR(SEARCH("NC",AX4:AX7)))</formula>
    </cfRule>
  </conditionalFormatting>
  <conditionalFormatting sqref="AX18:AX21">
    <cfRule type="containsText" dxfId="9827" priority="6346" stopIfTrue="1" operator="containsText" text="NS">
      <formula>NOT(ISERROR(SEARCH("NS",AX18:AX21)))</formula>
    </cfRule>
  </conditionalFormatting>
  <conditionalFormatting sqref="AX18:AX21">
    <cfRule type="containsText" dxfId="9826" priority="6347" stopIfTrue="1" operator="containsText" text="DW">
      <formula>NOT(ISERROR(SEARCH("DW",AX18:AX21)))</formula>
    </cfRule>
  </conditionalFormatting>
  <conditionalFormatting sqref="AX18:AX21">
    <cfRule type="containsText" dxfId="9825" priority="6348" stopIfTrue="1" operator="containsText" text="NC">
      <formula>NOT(ISERROR(SEARCH("NC",AX18:AX21)))</formula>
    </cfRule>
  </conditionalFormatting>
  <conditionalFormatting sqref="AX29:AX43">
    <cfRule type="containsText" dxfId="9824" priority="6349" stopIfTrue="1" operator="containsText" text="NS">
      <formula>NOT(ISERROR(SEARCH("NS",AX29:AX43)))</formula>
    </cfRule>
  </conditionalFormatting>
  <conditionalFormatting sqref="AX29:AX43">
    <cfRule type="containsText" dxfId="9823" priority="6350" stopIfTrue="1" operator="containsText" text="DW">
      <formula>NOT(ISERROR(SEARCH("DW",AX29:AX43)))</formula>
    </cfRule>
  </conditionalFormatting>
  <conditionalFormatting sqref="AX29:AX43">
    <cfRule type="containsText" dxfId="9822" priority="6351" stopIfTrue="1" operator="containsText" text="NC">
      <formula>NOT(ISERROR(SEARCH("NC",AX29:AX43)))</formula>
    </cfRule>
  </conditionalFormatting>
  <conditionalFormatting sqref="AX23:AX27">
    <cfRule type="containsText" dxfId="9821" priority="6352" stopIfTrue="1" operator="containsText" text="NS">
      <formula>NOT(ISERROR(SEARCH("NS",AX23:AX27)))</formula>
    </cfRule>
  </conditionalFormatting>
  <conditionalFormatting sqref="AX23:AX27">
    <cfRule type="containsText" dxfId="9820" priority="6353" stopIfTrue="1" operator="containsText" text="DW">
      <formula>NOT(ISERROR(SEARCH("DW",AX23:AX27)))</formula>
    </cfRule>
  </conditionalFormatting>
  <conditionalFormatting sqref="AX23:AX27">
    <cfRule type="containsText" dxfId="9819" priority="6354" stopIfTrue="1" operator="containsText" text="NC">
      <formula>NOT(ISERROR(SEARCH("NC",AX23:AX27)))</formula>
    </cfRule>
  </conditionalFormatting>
  <conditionalFormatting sqref="AX8">
    <cfRule type="containsText" dxfId="9818" priority="6355" stopIfTrue="1" operator="containsText" text="NS">
      <formula>NOT(ISERROR(SEARCH("NS",AX8)))</formula>
    </cfRule>
  </conditionalFormatting>
  <conditionalFormatting sqref="AX8">
    <cfRule type="containsText" dxfId="9817" priority="6356" stopIfTrue="1" operator="containsText" text="DW">
      <formula>NOT(ISERROR(SEARCH("DW",AX8)))</formula>
    </cfRule>
  </conditionalFormatting>
  <conditionalFormatting sqref="AX8">
    <cfRule type="containsText" dxfId="9816" priority="6357" stopIfTrue="1" operator="containsText" text="NC">
      <formula>NOT(ISERROR(SEARCH("NC",AX8)))</formula>
    </cfRule>
  </conditionalFormatting>
  <conditionalFormatting sqref="AX15:AX17">
    <cfRule type="containsText" dxfId="9815" priority="6358" stopIfTrue="1" operator="containsText" text="NS">
      <formula>NOT(ISERROR(SEARCH("NS",AX15:AX17)))</formula>
    </cfRule>
  </conditionalFormatting>
  <conditionalFormatting sqref="AX15:AX17">
    <cfRule type="containsText" dxfId="9814" priority="6359" stopIfTrue="1" operator="containsText" text="DW">
      <formula>NOT(ISERROR(SEARCH("DW",AX15:AX17)))</formula>
    </cfRule>
  </conditionalFormatting>
  <conditionalFormatting sqref="AX15:AX17">
    <cfRule type="containsText" dxfId="9813" priority="6360" stopIfTrue="1" operator="containsText" text="NC">
      <formula>NOT(ISERROR(SEARCH("NC",AX15:AX17)))</formula>
    </cfRule>
  </conditionalFormatting>
  <conditionalFormatting sqref="AX9:AX10">
    <cfRule type="containsText" dxfId="9812" priority="6361" stopIfTrue="1" operator="containsText" text="NS">
      <formula>NOT(ISERROR(SEARCH("NS",AX9:AX10)))</formula>
    </cfRule>
  </conditionalFormatting>
  <conditionalFormatting sqref="AX9:AX10">
    <cfRule type="containsText" dxfId="9811" priority="6362" stopIfTrue="1" operator="containsText" text="DW">
      <formula>NOT(ISERROR(SEARCH("DW",AX9:AX10)))</formula>
    </cfRule>
  </conditionalFormatting>
  <conditionalFormatting sqref="AX9:AX10">
    <cfRule type="containsText" dxfId="9810" priority="6363" stopIfTrue="1" operator="containsText" text="NC">
      <formula>NOT(ISERROR(SEARCH("NC",AX9:AX10)))</formula>
    </cfRule>
  </conditionalFormatting>
  <conditionalFormatting sqref="AX11:AX12">
    <cfRule type="containsText" dxfId="9809" priority="6364" stopIfTrue="1" operator="containsText" text="NS">
      <formula>NOT(ISERROR(SEARCH("NS",AX11:AX12)))</formula>
    </cfRule>
  </conditionalFormatting>
  <conditionalFormatting sqref="AX11:AX12">
    <cfRule type="containsText" dxfId="9808" priority="6365" stopIfTrue="1" operator="containsText" text="DW">
      <formula>NOT(ISERROR(SEARCH("DW",AX11:AX12)))</formula>
    </cfRule>
  </conditionalFormatting>
  <conditionalFormatting sqref="AX11:AX12">
    <cfRule type="containsText" dxfId="9807" priority="6366" stopIfTrue="1" operator="containsText" text="NC">
      <formula>NOT(ISERROR(SEARCH("NC",AX11:AX12)))</formula>
    </cfRule>
  </conditionalFormatting>
  <conditionalFormatting sqref="AX13:AX14">
    <cfRule type="containsText" dxfId="9806" priority="6367" stopIfTrue="1" operator="containsText" text="NS">
      <formula>NOT(ISERROR(SEARCH("NS",AX13:AX14)))</formula>
    </cfRule>
  </conditionalFormatting>
  <conditionalFormatting sqref="AX13:AX14">
    <cfRule type="containsText" dxfId="9805" priority="6368" stopIfTrue="1" operator="containsText" text="DW">
      <formula>NOT(ISERROR(SEARCH("DW",AX13:AX14)))</formula>
    </cfRule>
  </conditionalFormatting>
  <conditionalFormatting sqref="AX13:AX14">
    <cfRule type="containsText" dxfId="9804" priority="6369" stopIfTrue="1" operator="containsText" text="NC">
      <formula>NOT(ISERROR(SEARCH("NC",AX13:AX14)))</formula>
    </cfRule>
  </conditionalFormatting>
  <conditionalFormatting sqref="AX28">
    <cfRule type="containsText" dxfId="9803" priority="6370" stopIfTrue="1" operator="containsText" text="NS">
      <formula>NOT(ISERROR(SEARCH("NS",AX28)))</formula>
    </cfRule>
  </conditionalFormatting>
  <conditionalFormatting sqref="AX28">
    <cfRule type="containsText" dxfId="9802" priority="6371" stopIfTrue="1" operator="containsText" text="DW">
      <formula>NOT(ISERROR(SEARCH("DW",AX28)))</formula>
    </cfRule>
  </conditionalFormatting>
  <conditionalFormatting sqref="AX28">
    <cfRule type="containsText" dxfId="9801" priority="6372" stopIfTrue="1" operator="containsText" text="NC">
      <formula>NOT(ISERROR(SEARCH("NC",AX28)))</formula>
    </cfRule>
  </conditionalFormatting>
  <conditionalFormatting sqref="AX22">
    <cfRule type="containsText" dxfId="9800" priority="6373" stopIfTrue="1" operator="containsText" text="NS">
      <formula>NOT(ISERROR(SEARCH("NS",AX22)))</formula>
    </cfRule>
  </conditionalFormatting>
  <conditionalFormatting sqref="AX22">
    <cfRule type="containsText" dxfId="9799" priority="6374" stopIfTrue="1" operator="containsText" text="DW">
      <formula>NOT(ISERROR(SEARCH("DW",AX22)))</formula>
    </cfRule>
  </conditionalFormatting>
  <conditionalFormatting sqref="AX22">
    <cfRule type="containsText" dxfId="9798" priority="6375" stopIfTrue="1" operator="containsText" text="NC">
      <formula>NOT(ISERROR(SEARCH("NC",AX22)))</formula>
    </cfRule>
  </conditionalFormatting>
  <conditionalFormatting sqref="AQ4:AQ7">
    <cfRule type="containsText" dxfId="9797" priority="6376" stopIfTrue="1" operator="containsText" text="NS">
      <formula>NOT(ISERROR(SEARCH("NS",AQ4:AQ7)))</formula>
    </cfRule>
  </conditionalFormatting>
  <conditionalFormatting sqref="AQ4:AQ7">
    <cfRule type="containsText" dxfId="9796" priority="6377" stopIfTrue="1" operator="containsText" text="DW">
      <formula>NOT(ISERROR(SEARCH("DW",AQ4:AQ7)))</formula>
    </cfRule>
  </conditionalFormatting>
  <conditionalFormatting sqref="AQ4:AQ7">
    <cfRule type="containsText" dxfId="9795" priority="6378" stopIfTrue="1" operator="containsText" text="NC">
      <formula>NOT(ISERROR(SEARCH("NC",AQ4:AQ7)))</formula>
    </cfRule>
  </conditionalFormatting>
  <conditionalFormatting sqref="AQ18:AQ21">
    <cfRule type="containsText" dxfId="9794" priority="6379" stopIfTrue="1" operator="containsText" text="NS">
      <formula>NOT(ISERROR(SEARCH("NS",AQ18:AQ21)))</formula>
    </cfRule>
  </conditionalFormatting>
  <conditionalFormatting sqref="AQ18:AQ21">
    <cfRule type="containsText" dxfId="9793" priority="6380" stopIfTrue="1" operator="containsText" text="DW">
      <formula>NOT(ISERROR(SEARCH("DW",AQ18:AQ21)))</formula>
    </cfRule>
  </conditionalFormatting>
  <conditionalFormatting sqref="AQ18:AQ21">
    <cfRule type="containsText" dxfId="9792" priority="6381" stopIfTrue="1" operator="containsText" text="NC">
      <formula>NOT(ISERROR(SEARCH("NC",AQ18:AQ21)))</formula>
    </cfRule>
  </conditionalFormatting>
  <conditionalFormatting sqref="AQ23:AQ27">
    <cfRule type="containsText" dxfId="9791" priority="6382" stopIfTrue="1" operator="containsText" text="NS">
      <formula>NOT(ISERROR(SEARCH("NS",AQ23:AQ27)))</formula>
    </cfRule>
  </conditionalFormatting>
  <conditionalFormatting sqref="AQ23:AQ27">
    <cfRule type="containsText" dxfId="9790" priority="6383" stopIfTrue="1" operator="containsText" text="DW">
      <formula>NOT(ISERROR(SEARCH("DW",AQ23:AQ27)))</formula>
    </cfRule>
  </conditionalFormatting>
  <conditionalFormatting sqref="AQ23:AQ27">
    <cfRule type="containsText" dxfId="9789" priority="6384" stopIfTrue="1" operator="containsText" text="NC">
      <formula>NOT(ISERROR(SEARCH("NC",AQ23:AQ27)))</formula>
    </cfRule>
  </conditionalFormatting>
  <conditionalFormatting sqref="AQ29:AQ43">
    <cfRule type="containsText" dxfId="9788" priority="6385" stopIfTrue="1" operator="containsText" text="NS">
      <formula>NOT(ISERROR(SEARCH("NS",AQ29:AQ43)))</formula>
    </cfRule>
  </conditionalFormatting>
  <conditionalFormatting sqref="AQ29:AQ43">
    <cfRule type="containsText" dxfId="9787" priority="6386" stopIfTrue="1" operator="containsText" text="DW">
      <formula>NOT(ISERROR(SEARCH("DW",AQ29:AQ43)))</formula>
    </cfRule>
  </conditionalFormatting>
  <conditionalFormatting sqref="AQ29:AQ43">
    <cfRule type="containsText" dxfId="9786" priority="6387" stopIfTrue="1" operator="containsText" text="NC">
      <formula>NOT(ISERROR(SEARCH("NC",AQ29:AQ43)))</formula>
    </cfRule>
  </conditionalFormatting>
  <conditionalFormatting sqref="AQ8">
    <cfRule type="containsText" dxfId="9785" priority="6388" stopIfTrue="1" operator="containsText" text="NS">
      <formula>NOT(ISERROR(SEARCH("NS",AQ8)))</formula>
    </cfRule>
  </conditionalFormatting>
  <conditionalFormatting sqref="AQ8">
    <cfRule type="containsText" dxfId="9784" priority="6389" stopIfTrue="1" operator="containsText" text="DW">
      <formula>NOT(ISERROR(SEARCH("DW",AQ8)))</formula>
    </cfRule>
  </conditionalFormatting>
  <conditionalFormatting sqref="AQ8">
    <cfRule type="containsText" dxfId="9783" priority="6390" stopIfTrue="1" operator="containsText" text="NC">
      <formula>NOT(ISERROR(SEARCH("NC",AQ8)))</formula>
    </cfRule>
  </conditionalFormatting>
  <conditionalFormatting sqref="AQ15:AQ17">
    <cfRule type="containsText" dxfId="9782" priority="6391" stopIfTrue="1" operator="containsText" text="NS">
      <formula>NOT(ISERROR(SEARCH("NS",AQ15:AQ17)))</formula>
    </cfRule>
  </conditionalFormatting>
  <conditionalFormatting sqref="AQ15:AQ17">
    <cfRule type="containsText" dxfId="9781" priority="6392" stopIfTrue="1" operator="containsText" text="DW">
      <formula>NOT(ISERROR(SEARCH("DW",AQ15:AQ17)))</formula>
    </cfRule>
  </conditionalFormatting>
  <conditionalFormatting sqref="AQ15:AQ17">
    <cfRule type="containsText" dxfId="9780" priority="6393" stopIfTrue="1" operator="containsText" text="NC">
      <formula>NOT(ISERROR(SEARCH("NC",AQ15:AQ17)))</formula>
    </cfRule>
  </conditionalFormatting>
  <conditionalFormatting sqref="AQ9:AQ10">
    <cfRule type="containsText" dxfId="9779" priority="6394" stopIfTrue="1" operator="containsText" text="NS">
      <formula>NOT(ISERROR(SEARCH("NS",AQ9:AQ10)))</formula>
    </cfRule>
  </conditionalFormatting>
  <conditionalFormatting sqref="AQ9:AQ10">
    <cfRule type="containsText" dxfId="9778" priority="6395" stopIfTrue="1" operator="containsText" text="DW">
      <formula>NOT(ISERROR(SEARCH("DW",AQ9:AQ10)))</formula>
    </cfRule>
  </conditionalFormatting>
  <conditionalFormatting sqref="AQ9:AQ10">
    <cfRule type="containsText" dxfId="9777" priority="6396" stopIfTrue="1" operator="containsText" text="NC">
      <formula>NOT(ISERROR(SEARCH("NC",AQ9:AQ10)))</formula>
    </cfRule>
  </conditionalFormatting>
  <conditionalFormatting sqref="AQ11:AQ12">
    <cfRule type="containsText" dxfId="9776" priority="6397" stopIfTrue="1" operator="containsText" text="NS">
      <formula>NOT(ISERROR(SEARCH("NS",AQ11:AQ12)))</formula>
    </cfRule>
  </conditionalFormatting>
  <conditionalFormatting sqref="AQ11:AQ12">
    <cfRule type="containsText" dxfId="9775" priority="6398" stopIfTrue="1" operator="containsText" text="DW">
      <formula>NOT(ISERROR(SEARCH("DW",AQ11:AQ12)))</formula>
    </cfRule>
  </conditionalFormatting>
  <conditionalFormatting sqref="AQ11:AQ12">
    <cfRule type="containsText" dxfId="9774" priority="6399" stopIfTrue="1" operator="containsText" text="NC">
      <formula>NOT(ISERROR(SEARCH("NC",AQ11:AQ12)))</formula>
    </cfRule>
  </conditionalFormatting>
  <conditionalFormatting sqref="AQ13:AQ14">
    <cfRule type="containsText" dxfId="9773" priority="6400" stopIfTrue="1" operator="containsText" text="NS">
      <formula>NOT(ISERROR(SEARCH("NS",AQ13:AQ14)))</formula>
    </cfRule>
  </conditionalFormatting>
  <conditionalFormatting sqref="AQ13:AQ14">
    <cfRule type="containsText" dxfId="9772" priority="6401" stopIfTrue="1" operator="containsText" text="DW">
      <formula>NOT(ISERROR(SEARCH("DW",AQ13:AQ14)))</formula>
    </cfRule>
  </conditionalFormatting>
  <conditionalFormatting sqref="AQ13:AQ14">
    <cfRule type="containsText" dxfId="9771" priority="6402" stopIfTrue="1" operator="containsText" text="NC">
      <formula>NOT(ISERROR(SEARCH("NC",AQ13:AQ14)))</formula>
    </cfRule>
  </conditionalFormatting>
  <conditionalFormatting sqref="AQ28">
    <cfRule type="containsText" dxfId="9770" priority="6403" stopIfTrue="1" operator="containsText" text="NS">
      <formula>NOT(ISERROR(SEARCH("NS",AQ28)))</formula>
    </cfRule>
  </conditionalFormatting>
  <conditionalFormatting sqref="AQ28">
    <cfRule type="containsText" dxfId="9769" priority="6404" stopIfTrue="1" operator="containsText" text="DW">
      <formula>NOT(ISERROR(SEARCH("DW",AQ28)))</formula>
    </cfRule>
  </conditionalFormatting>
  <conditionalFormatting sqref="AQ28">
    <cfRule type="containsText" dxfId="9768" priority="6405" stopIfTrue="1" operator="containsText" text="NC">
      <formula>NOT(ISERROR(SEARCH("NC",AQ28)))</formula>
    </cfRule>
  </conditionalFormatting>
  <conditionalFormatting sqref="AQ22">
    <cfRule type="containsText" dxfId="9767" priority="6406" stopIfTrue="1" operator="containsText" text="NS">
      <formula>NOT(ISERROR(SEARCH("NS",AQ22)))</formula>
    </cfRule>
  </conditionalFormatting>
  <conditionalFormatting sqref="AQ22">
    <cfRule type="containsText" dxfId="9766" priority="6407" stopIfTrue="1" operator="containsText" text="DW">
      <formula>NOT(ISERROR(SEARCH("DW",AQ22)))</formula>
    </cfRule>
  </conditionalFormatting>
  <conditionalFormatting sqref="AQ22">
    <cfRule type="containsText" dxfId="9765" priority="6408" stopIfTrue="1" operator="containsText" text="NC">
      <formula>NOT(ISERROR(SEARCH("NC",AQ22)))</formula>
    </cfRule>
  </conditionalFormatting>
  <conditionalFormatting sqref="AR4:AR7">
    <cfRule type="containsText" dxfId="9764" priority="6409" stopIfTrue="1" operator="containsText" text="NS">
      <formula>NOT(ISERROR(SEARCH("NS",AR4:AR7)))</formula>
    </cfRule>
  </conditionalFormatting>
  <conditionalFormatting sqref="AR4:AR7">
    <cfRule type="containsText" dxfId="9763" priority="6410" stopIfTrue="1" operator="containsText" text="DW">
      <formula>NOT(ISERROR(SEARCH("DW",AR4:AR7)))</formula>
    </cfRule>
  </conditionalFormatting>
  <conditionalFormatting sqref="AR4:AR7">
    <cfRule type="containsText" dxfId="9762" priority="6411" stopIfTrue="1" operator="containsText" text="NC">
      <formula>NOT(ISERROR(SEARCH("NC",AR4:AR7)))</formula>
    </cfRule>
  </conditionalFormatting>
  <conditionalFormatting sqref="AR18:AR21">
    <cfRule type="containsText" dxfId="9761" priority="6412" stopIfTrue="1" operator="containsText" text="NS">
      <formula>NOT(ISERROR(SEARCH("NS",AR18:AR21)))</formula>
    </cfRule>
  </conditionalFormatting>
  <conditionalFormatting sqref="AR18:AR21">
    <cfRule type="containsText" dxfId="9760" priority="6413" stopIfTrue="1" operator="containsText" text="DW">
      <formula>NOT(ISERROR(SEARCH("DW",AR18:AR21)))</formula>
    </cfRule>
  </conditionalFormatting>
  <conditionalFormatting sqref="AR18:AR21">
    <cfRule type="containsText" dxfId="9759" priority="6414" stopIfTrue="1" operator="containsText" text="NC">
      <formula>NOT(ISERROR(SEARCH("NC",AR18:AR21)))</formula>
    </cfRule>
  </conditionalFormatting>
  <conditionalFormatting sqref="AR29:AR43">
    <cfRule type="containsText" dxfId="9758" priority="6415" stopIfTrue="1" operator="containsText" text="NS">
      <formula>NOT(ISERROR(SEARCH("NS",AR29:AR43)))</formula>
    </cfRule>
  </conditionalFormatting>
  <conditionalFormatting sqref="AR29:AR43">
    <cfRule type="containsText" dxfId="9757" priority="6416" stopIfTrue="1" operator="containsText" text="DW">
      <formula>NOT(ISERROR(SEARCH("DW",AR29:AR43)))</formula>
    </cfRule>
  </conditionalFormatting>
  <conditionalFormatting sqref="AR29:AR43">
    <cfRule type="containsText" dxfId="9756" priority="6417" stopIfTrue="1" operator="containsText" text="NC">
      <formula>NOT(ISERROR(SEARCH("NC",AR29:AR43)))</formula>
    </cfRule>
  </conditionalFormatting>
  <conditionalFormatting sqref="AR23:AR27">
    <cfRule type="containsText" dxfId="9755" priority="6418" stopIfTrue="1" operator="containsText" text="NS">
      <formula>NOT(ISERROR(SEARCH("NS",AR23:AR27)))</formula>
    </cfRule>
  </conditionalFormatting>
  <conditionalFormatting sqref="AR23:AR27">
    <cfRule type="containsText" dxfId="9754" priority="6419" stopIfTrue="1" operator="containsText" text="DW">
      <formula>NOT(ISERROR(SEARCH("DW",AR23:AR27)))</formula>
    </cfRule>
  </conditionalFormatting>
  <conditionalFormatting sqref="AR23:AR27">
    <cfRule type="containsText" dxfId="9753" priority="6420" stopIfTrue="1" operator="containsText" text="NC">
      <formula>NOT(ISERROR(SEARCH("NC",AR23:AR27)))</formula>
    </cfRule>
  </conditionalFormatting>
  <conditionalFormatting sqref="AR8">
    <cfRule type="containsText" dxfId="9752" priority="6421" stopIfTrue="1" operator="containsText" text="NS">
      <formula>NOT(ISERROR(SEARCH("NS",AR8)))</formula>
    </cfRule>
  </conditionalFormatting>
  <conditionalFormatting sqref="AR8">
    <cfRule type="containsText" dxfId="9751" priority="6422" stopIfTrue="1" operator="containsText" text="DW">
      <formula>NOT(ISERROR(SEARCH("DW",AR8)))</formula>
    </cfRule>
  </conditionalFormatting>
  <conditionalFormatting sqref="AR8">
    <cfRule type="containsText" dxfId="9750" priority="6423" stopIfTrue="1" operator="containsText" text="NC">
      <formula>NOT(ISERROR(SEARCH("NC",AR8)))</formula>
    </cfRule>
  </conditionalFormatting>
  <conditionalFormatting sqref="AR15:AR17">
    <cfRule type="containsText" dxfId="9749" priority="6424" stopIfTrue="1" operator="containsText" text="NS">
      <formula>NOT(ISERROR(SEARCH("NS",AR15:AR17)))</formula>
    </cfRule>
  </conditionalFormatting>
  <conditionalFormatting sqref="AR15:AR17">
    <cfRule type="containsText" dxfId="9748" priority="6425" stopIfTrue="1" operator="containsText" text="DW">
      <formula>NOT(ISERROR(SEARCH("DW",AR15:AR17)))</formula>
    </cfRule>
  </conditionalFormatting>
  <conditionalFormatting sqref="AR15:AR17">
    <cfRule type="containsText" dxfId="9747" priority="6426" stopIfTrue="1" operator="containsText" text="NC">
      <formula>NOT(ISERROR(SEARCH("NC",AR15:AR17)))</formula>
    </cfRule>
  </conditionalFormatting>
  <conditionalFormatting sqref="AR9:AR10">
    <cfRule type="containsText" dxfId="9746" priority="6427" stopIfTrue="1" operator="containsText" text="NS">
      <formula>NOT(ISERROR(SEARCH("NS",AR9:AR10)))</formula>
    </cfRule>
  </conditionalFormatting>
  <conditionalFormatting sqref="AR9:AR10">
    <cfRule type="containsText" dxfId="9745" priority="6428" stopIfTrue="1" operator="containsText" text="DW">
      <formula>NOT(ISERROR(SEARCH("DW",AR9:AR10)))</formula>
    </cfRule>
  </conditionalFormatting>
  <conditionalFormatting sqref="AR9:AR10">
    <cfRule type="containsText" dxfId="9744" priority="6429" stopIfTrue="1" operator="containsText" text="NC">
      <formula>NOT(ISERROR(SEARCH("NC",AR9:AR10)))</formula>
    </cfRule>
  </conditionalFormatting>
  <conditionalFormatting sqref="AR11:AR12">
    <cfRule type="containsText" dxfId="9743" priority="6430" stopIfTrue="1" operator="containsText" text="NS">
      <formula>NOT(ISERROR(SEARCH("NS",AR11:AR12)))</formula>
    </cfRule>
  </conditionalFormatting>
  <conditionalFormatting sqref="AR11:AR12">
    <cfRule type="containsText" dxfId="9742" priority="6431" stopIfTrue="1" operator="containsText" text="DW">
      <formula>NOT(ISERROR(SEARCH("DW",AR11:AR12)))</formula>
    </cfRule>
  </conditionalFormatting>
  <conditionalFormatting sqref="AR11:AR12">
    <cfRule type="containsText" dxfId="9741" priority="6432" stopIfTrue="1" operator="containsText" text="NC">
      <formula>NOT(ISERROR(SEARCH("NC",AR11:AR12)))</formula>
    </cfRule>
  </conditionalFormatting>
  <conditionalFormatting sqref="AR13:AR14">
    <cfRule type="containsText" dxfId="9740" priority="6433" stopIfTrue="1" operator="containsText" text="NS">
      <formula>NOT(ISERROR(SEARCH("NS",AR13:AR14)))</formula>
    </cfRule>
  </conditionalFormatting>
  <conditionalFormatting sqref="AR13:AR14">
    <cfRule type="containsText" dxfId="9739" priority="6434" stopIfTrue="1" operator="containsText" text="DW">
      <formula>NOT(ISERROR(SEARCH("DW",AR13:AR14)))</formula>
    </cfRule>
  </conditionalFormatting>
  <conditionalFormatting sqref="AR13:AR14">
    <cfRule type="containsText" dxfId="9738" priority="6435" stopIfTrue="1" operator="containsText" text="NC">
      <formula>NOT(ISERROR(SEARCH("NC",AR13:AR14)))</formula>
    </cfRule>
  </conditionalFormatting>
  <conditionalFormatting sqref="AR28">
    <cfRule type="containsText" dxfId="9737" priority="6436" stopIfTrue="1" operator="containsText" text="NS">
      <formula>NOT(ISERROR(SEARCH("NS",AR28)))</formula>
    </cfRule>
  </conditionalFormatting>
  <conditionalFormatting sqref="AR28">
    <cfRule type="containsText" dxfId="9736" priority="6437" stopIfTrue="1" operator="containsText" text="DW">
      <formula>NOT(ISERROR(SEARCH("DW",AR28)))</formula>
    </cfRule>
  </conditionalFormatting>
  <conditionalFormatting sqref="AR28">
    <cfRule type="containsText" dxfId="9735" priority="6438" stopIfTrue="1" operator="containsText" text="NC">
      <formula>NOT(ISERROR(SEARCH("NC",AR28)))</formula>
    </cfRule>
  </conditionalFormatting>
  <conditionalFormatting sqref="AR22">
    <cfRule type="containsText" dxfId="9734" priority="6439" stopIfTrue="1" operator="containsText" text="NS">
      <formula>NOT(ISERROR(SEARCH("NS",AR22)))</formula>
    </cfRule>
  </conditionalFormatting>
  <conditionalFormatting sqref="AR22">
    <cfRule type="containsText" dxfId="9733" priority="6440" stopIfTrue="1" operator="containsText" text="DW">
      <formula>NOT(ISERROR(SEARCH("DW",AR22)))</formula>
    </cfRule>
  </conditionalFormatting>
  <conditionalFormatting sqref="AR22">
    <cfRule type="containsText" dxfId="9732" priority="6441" stopIfTrue="1" operator="containsText" text="NC">
      <formula>NOT(ISERROR(SEARCH("NC",AR22)))</formula>
    </cfRule>
  </conditionalFormatting>
  <conditionalFormatting sqref="AZ50">
    <cfRule type="containsText" dxfId="9731" priority="6442" stopIfTrue="1" operator="containsText" text="NS">
      <formula>NOT(ISERROR(SEARCH("NS",AZ50)))</formula>
    </cfRule>
  </conditionalFormatting>
  <conditionalFormatting sqref="AZ50">
    <cfRule type="containsText" dxfId="9730" priority="6443" stopIfTrue="1" operator="containsText" text="DW">
      <formula>NOT(ISERROR(SEARCH("DW",AZ50)))</formula>
    </cfRule>
  </conditionalFormatting>
  <conditionalFormatting sqref="AZ50">
    <cfRule type="containsText" dxfId="9729" priority="6444" stopIfTrue="1" operator="containsText" text="NC">
      <formula>NOT(ISERROR(SEARCH("NC",AZ50)))</formula>
    </cfRule>
  </conditionalFormatting>
  <conditionalFormatting sqref="L102:L105">
    <cfRule type="containsText" dxfId="9728" priority="6445" stopIfTrue="1" operator="containsText" text="NS">
      <formula>NOT(ISERROR(SEARCH("NS",L102:L105)))</formula>
    </cfRule>
  </conditionalFormatting>
  <conditionalFormatting sqref="L102:L105">
    <cfRule type="containsText" dxfId="9727" priority="6446" stopIfTrue="1" operator="containsText" text="DW">
      <formula>NOT(ISERROR(SEARCH("DW",L102:L105)))</formula>
    </cfRule>
  </conditionalFormatting>
  <conditionalFormatting sqref="L102:L105">
    <cfRule type="containsText" dxfId="9726" priority="6447" stopIfTrue="1" operator="containsText" text="NC">
      <formula>NOT(ISERROR(SEARCH("NC",L102:L105)))</formula>
    </cfRule>
  </conditionalFormatting>
  <conditionalFormatting sqref="L128:L141">
    <cfRule type="containsText" dxfId="9725" priority="6448" stopIfTrue="1" operator="containsText" text="NS">
      <formula>NOT(ISERROR(SEARCH("NS",L128:L141)))</formula>
    </cfRule>
  </conditionalFormatting>
  <conditionalFormatting sqref="L128:L141">
    <cfRule type="containsText" dxfId="9724" priority="6449" stopIfTrue="1" operator="containsText" text="DW">
      <formula>NOT(ISERROR(SEARCH("DW",L128:L141)))</formula>
    </cfRule>
  </conditionalFormatting>
  <conditionalFormatting sqref="L128:L141">
    <cfRule type="containsText" dxfId="9723" priority="6450" stopIfTrue="1" operator="containsText" text="NC">
      <formula>NOT(ISERROR(SEARCH("NC",L128:L141)))</formula>
    </cfRule>
  </conditionalFormatting>
  <conditionalFormatting sqref="L116:L118">
    <cfRule type="containsText" dxfId="9722" priority="6451" stopIfTrue="1" operator="containsText" text="NS">
      <formula>NOT(ISERROR(SEARCH("NS",L116:L118)))</formula>
    </cfRule>
  </conditionalFormatting>
  <conditionalFormatting sqref="L116:L118">
    <cfRule type="containsText" dxfId="9721" priority="6452" stopIfTrue="1" operator="containsText" text="DW">
      <formula>NOT(ISERROR(SEARCH("DW",L116:L118)))</formula>
    </cfRule>
  </conditionalFormatting>
  <conditionalFormatting sqref="L116:L118">
    <cfRule type="containsText" dxfId="9720" priority="6453" stopIfTrue="1" operator="containsText" text="NC">
      <formula>NOT(ISERROR(SEARCH("NC",L116:L118)))</formula>
    </cfRule>
  </conditionalFormatting>
  <conditionalFormatting sqref="L121:L125">
    <cfRule type="containsText" dxfId="9719" priority="6454" stopIfTrue="1" operator="containsText" text="NS">
      <formula>NOT(ISERROR(SEARCH("NS",L121:L125)))</formula>
    </cfRule>
  </conditionalFormatting>
  <conditionalFormatting sqref="L121:L125">
    <cfRule type="containsText" dxfId="9718" priority="6455" stopIfTrue="1" operator="containsText" text="DW">
      <formula>NOT(ISERROR(SEARCH("DW",L121:L125)))</formula>
    </cfRule>
  </conditionalFormatting>
  <conditionalFormatting sqref="L121:L125">
    <cfRule type="containsText" dxfId="9717" priority="6456" stopIfTrue="1" operator="containsText" text="NC">
      <formula>NOT(ISERROR(SEARCH("NC",L121:L125)))</formula>
    </cfRule>
  </conditionalFormatting>
  <conditionalFormatting sqref="L126:L127">
    <cfRule type="containsText" dxfId="9716" priority="6457" stopIfTrue="1" operator="containsText" text="NS">
      <formula>NOT(ISERROR(SEARCH("NS",L126:L127)))</formula>
    </cfRule>
  </conditionalFormatting>
  <conditionalFormatting sqref="L126:L127">
    <cfRule type="containsText" dxfId="9715" priority="6458" stopIfTrue="1" operator="containsText" text="DW">
      <formula>NOT(ISERROR(SEARCH("DW",L126:L127)))</formula>
    </cfRule>
  </conditionalFormatting>
  <conditionalFormatting sqref="L126:L127">
    <cfRule type="containsText" dxfId="9714" priority="6459" stopIfTrue="1" operator="containsText" text="NC">
      <formula>NOT(ISERROR(SEARCH("NC",L126:L127)))</formula>
    </cfRule>
  </conditionalFormatting>
  <conditionalFormatting sqref="L106">
    <cfRule type="containsText" dxfId="9713" priority="6460" stopIfTrue="1" operator="containsText" text="NS">
      <formula>NOT(ISERROR(SEARCH("NS",L106)))</formula>
    </cfRule>
  </conditionalFormatting>
  <conditionalFormatting sqref="L106">
    <cfRule type="containsText" dxfId="9712" priority="6461" stopIfTrue="1" operator="containsText" text="DW">
      <formula>NOT(ISERROR(SEARCH("DW",L106)))</formula>
    </cfRule>
  </conditionalFormatting>
  <conditionalFormatting sqref="L106">
    <cfRule type="containsText" dxfId="9711" priority="6462" stopIfTrue="1" operator="containsText" text="NC">
      <formula>NOT(ISERROR(SEARCH("NC",L106)))</formula>
    </cfRule>
  </conditionalFormatting>
  <conditionalFormatting sqref="L113:L115">
    <cfRule type="containsText" dxfId="9710" priority="6463" stopIfTrue="1" operator="containsText" text="NS">
      <formula>NOT(ISERROR(SEARCH("NS",L113:L115)))</formula>
    </cfRule>
  </conditionalFormatting>
  <conditionalFormatting sqref="L113:L115">
    <cfRule type="containsText" dxfId="9709" priority="6464" stopIfTrue="1" operator="containsText" text="DW">
      <formula>NOT(ISERROR(SEARCH("DW",L113:L115)))</formula>
    </cfRule>
  </conditionalFormatting>
  <conditionalFormatting sqref="L113:L115">
    <cfRule type="containsText" dxfId="9708" priority="6465" stopIfTrue="1" operator="containsText" text="NC">
      <formula>NOT(ISERROR(SEARCH("NC",L113:L115)))</formula>
    </cfRule>
  </conditionalFormatting>
  <conditionalFormatting sqref="L109:L110">
    <cfRule type="containsText" dxfId="9707" priority="6466" stopIfTrue="1" operator="containsText" text="NS">
      <formula>NOT(ISERROR(SEARCH("NS",L109:L110)))</formula>
    </cfRule>
  </conditionalFormatting>
  <conditionalFormatting sqref="L109:L110">
    <cfRule type="containsText" dxfId="9706" priority="6467" stopIfTrue="1" operator="containsText" text="DW">
      <formula>NOT(ISERROR(SEARCH("DW",L109:L110)))</formula>
    </cfRule>
  </conditionalFormatting>
  <conditionalFormatting sqref="L109:L110">
    <cfRule type="containsText" dxfId="9705" priority="6468" stopIfTrue="1" operator="containsText" text="NC">
      <formula>NOT(ISERROR(SEARCH("NC",L109:L110)))</formula>
    </cfRule>
  </conditionalFormatting>
  <conditionalFormatting sqref="L107:L108">
    <cfRule type="containsText" dxfId="9704" priority="6469" stopIfTrue="1" operator="containsText" text="NS">
      <formula>NOT(ISERROR(SEARCH("NS",L107:L108)))</formula>
    </cfRule>
  </conditionalFormatting>
  <conditionalFormatting sqref="L107:L108">
    <cfRule type="containsText" dxfId="9703" priority="6470" stopIfTrue="1" operator="containsText" text="DW">
      <formula>NOT(ISERROR(SEARCH("DW",L107:L108)))</formula>
    </cfRule>
  </conditionalFormatting>
  <conditionalFormatting sqref="L107:L108">
    <cfRule type="containsText" dxfId="9702" priority="6471" stopIfTrue="1" operator="containsText" text="NC">
      <formula>NOT(ISERROR(SEARCH("NC",L107:L108)))</formula>
    </cfRule>
  </conditionalFormatting>
  <conditionalFormatting sqref="L111">
    <cfRule type="containsText" dxfId="9701" priority="6472" stopIfTrue="1" operator="containsText" text="NS">
      <formula>NOT(ISERROR(SEARCH("NS",L111)))</formula>
    </cfRule>
  </conditionalFormatting>
  <conditionalFormatting sqref="L111">
    <cfRule type="containsText" dxfId="9700" priority="6473" stopIfTrue="1" operator="containsText" text="DW">
      <formula>NOT(ISERROR(SEARCH("DW",L111)))</formula>
    </cfRule>
  </conditionalFormatting>
  <conditionalFormatting sqref="L111">
    <cfRule type="containsText" dxfId="9699" priority="6474" stopIfTrue="1" operator="containsText" text="NC">
      <formula>NOT(ISERROR(SEARCH("NC",L111)))</formula>
    </cfRule>
  </conditionalFormatting>
  <conditionalFormatting sqref="L112">
    <cfRule type="containsText" dxfId="9698" priority="6475" stopIfTrue="1" operator="containsText" text="NS">
      <formula>NOT(ISERROR(SEARCH("NS",L112)))</formula>
    </cfRule>
  </conditionalFormatting>
  <conditionalFormatting sqref="L112">
    <cfRule type="containsText" dxfId="9697" priority="6476" stopIfTrue="1" operator="containsText" text="DW">
      <formula>NOT(ISERROR(SEARCH("DW",L112)))</formula>
    </cfRule>
  </conditionalFormatting>
  <conditionalFormatting sqref="L112">
    <cfRule type="containsText" dxfId="9696" priority="6477" stopIfTrue="1" operator="containsText" text="NC">
      <formula>NOT(ISERROR(SEARCH("NC",L112)))</formula>
    </cfRule>
  </conditionalFormatting>
  <conditionalFormatting sqref="L119">
    <cfRule type="containsText" dxfId="9695" priority="6478" stopIfTrue="1" operator="containsText" text="NS">
      <formula>NOT(ISERROR(SEARCH("NS",L119)))</formula>
    </cfRule>
  </conditionalFormatting>
  <conditionalFormatting sqref="L119">
    <cfRule type="containsText" dxfId="9694" priority="6479" stopIfTrue="1" operator="containsText" text="DW">
      <formula>NOT(ISERROR(SEARCH("DW",L119)))</formula>
    </cfRule>
  </conditionalFormatting>
  <conditionalFormatting sqref="L119">
    <cfRule type="containsText" dxfId="9693" priority="6480" stopIfTrue="1" operator="containsText" text="NC">
      <formula>NOT(ISERROR(SEARCH("NC",L119)))</formula>
    </cfRule>
  </conditionalFormatting>
  <conditionalFormatting sqref="L120">
    <cfRule type="containsText" dxfId="9692" priority="6481" stopIfTrue="1" operator="containsText" text="NS">
      <formula>NOT(ISERROR(SEARCH("NS",L120)))</formula>
    </cfRule>
  </conditionalFormatting>
  <conditionalFormatting sqref="L120">
    <cfRule type="containsText" dxfId="9691" priority="6482" stopIfTrue="1" operator="containsText" text="DW">
      <formula>NOT(ISERROR(SEARCH("DW",L120)))</formula>
    </cfRule>
  </conditionalFormatting>
  <conditionalFormatting sqref="L120">
    <cfRule type="containsText" dxfId="9690" priority="6483" stopIfTrue="1" operator="containsText" text="NC">
      <formula>NOT(ISERROR(SEARCH("NC",L120)))</formula>
    </cfRule>
  </conditionalFormatting>
  <conditionalFormatting sqref="O102:O105">
    <cfRule type="containsText" dxfId="9689" priority="6484" stopIfTrue="1" operator="containsText" text="NS">
      <formula>NOT(ISERROR(SEARCH("NS",O102:O105)))</formula>
    </cfRule>
  </conditionalFormatting>
  <conditionalFormatting sqref="O102:O105">
    <cfRule type="containsText" dxfId="9688" priority="6485" stopIfTrue="1" operator="containsText" text="DW">
      <formula>NOT(ISERROR(SEARCH("DW",O102:O105)))</formula>
    </cfRule>
  </conditionalFormatting>
  <conditionalFormatting sqref="O102:O105">
    <cfRule type="containsText" dxfId="9687" priority="6486" stopIfTrue="1" operator="containsText" text="NC">
      <formula>NOT(ISERROR(SEARCH("NC",O102:O105)))</formula>
    </cfRule>
  </conditionalFormatting>
  <conditionalFormatting sqref="O128:O141">
    <cfRule type="containsText" dxfId="9686" priority="6487" stopIfTrue="1" operator="containsText" text="NS">
      <formula>NOT(ISERROR(SEARCH("NS",O128:O141)))</formula>
    </cfRule>
  </conditionalFormatting>
  <conditionalFormatting sqref="O128:O141">
    <cfRule type="containsText" dxfId="9685" priority="6488" stopIfTrue="1" operator="containsText" text="DW">
      <formula>NOT(ISERROR(SEARCH("DW",O128:O141)))</formula>
    </cfRule>
  </conditionalFormatting>
  <conditionalFormatting sqref="O128:O141">
    <cfRule type="containsText" dxfId="9684" priority="6489" stopIfTrue="1" operator="containsText" text="NC">
      <formula>NOT(ISERROR(SEARCH("NC",O128:O141)))</formula>
    </cfRule>
  </conditionalFormatting>
  <conditionalFormatting sqref="O116:O118">
    <cfRule type="containsText" dxfId="9683" priority="6490" stopIfTrue="1" operator="containsText" text="NS">
      <formula>NOT(ISERROR(SEARCH("NS",O116:O118)))</formula>
    </cfRule>
  </conditionalFormatting>
  <conditionalFormatting sqref="O116:O118">
    <cfRule type="containsText" dxfId="9682" priority="6491" stopIfTrue="1" operator="containsText" text="DW">
      <formula>NOT(ISERROR(SEARCH("DW",O116:O118)))</formula>
    </cfRule>
  </conditionalFormatting>
  <conditionalFormatting sqref="O116:O118">
    <cfRule type="containsText" dxfId="9681" priority="6492" stopIfTrue="1" operator="containsText" text="NC">
      <formula>NOT(ISERROR(SEARCH("NC",O116:O118)))</formula>
    </cfRule>
  </conditionalFormatting>
  <conditionalFormatting sqref="O121:O125">
    <cfRule type="containsText" dxfId="9680" priority="6493" stopIfTrue="1" operator="containsText" text="NS">
      <formula>NOT(ISERROR(SEARCH("NS",O121:O125)))</formula>
    </cfRule>
  </conditionalFormatting>
  <conditionalFormatting sqref="O121:O125">
    <cfRule type="containsText" dxfId="9679" priority="6494" stopIfTrue="1" operator="containsText" text="DW">
      <formula>NOT(ISERROR(SEARCH("DW",O121:O125)))</formula>
    </cfRule>
  </conditionalFormatting>
  <conditionalFormatting sqref="O121:O125">
    <cfRule type="containsText" dxfId="9678" priority="6495" stopIfTrue="1" operator="containsText" text="NC">
      <formula>NOT(ISERROR(SEARCH("NC",O121:O125)))</formula>
    </cfRule>
  </conditionalFormatting>
  <conditionalFormatting sqref="O126:O127">
    <cfRule type="containsText" dxfId="9677" priority="6496" stopIfTrue="1" operator="containsText" text="NS">
      <formula>NOT(ISERROR(SEARCH("NS",O126:O127)))</formula>
    </cfRule>
  </conditionalFormatting>
  <conditionalFormatting sqref="O126:O127">
    <cfRule type="containsText" dxfId="9676" priority="6497" stopIfTrue="1" operator="containsText" text="DW">
      <formula>NOT(ISERROR(SEARCH("DW",O126:O127)))</formula>
    </cfRule>
  </conditionalFormatting>
  <conditionalFormatting sqref="O126:O127">
    <cfRule type="containsText" dxfId="9675" priority="6498" stopIfTrue="1" operator="containsText" text="NC">
      <formula>NOT(ISERROR(SEARCH("NC",O126:O127)))</formula>
    </cfRule>
  </conditionalFormatting>
  <conditionalFormatting sqref="O106">
    <cfRule type="containsText" dxfId="9674" priority="6499" stopIfTrue="1" operator="containsText" text="NS">
      <formula>NOT(ISERROR(SEARCH("NS",O106)))</formula>
    </cfRule>
  </conditionalFormatting>
  <conditionalFormatting sqref="O106">
    <cfRule type="containsText" dxfId="9673" priority="6500" stopIfTrue="1" operator="containsText" text="DW">
      <formula>NOT(ISERROR(SEARCH("DW",O106)))</formula>
    </cfRule>
  </conditionalFormatting>
  <conditionalFormatting sqref="O106">
    <cfRule type="containsText" dxfId="9672" priority="6501" stopIfTrue="1" operator="containsText" text="NC">
      <formula>NOT(ISERROR(SEARCH("NC",O106)))</formula>
    </cfRule>
  </conditionalFormatting>
  <conditionalFormatting sqref="O113:O115">
    <cfRule type="containsText" dxfId="9671" priority="6502" stopIfTrue="1" operator="containsText" text="NS">
      <formula>NOT(ISERROR(SEARCH("NS",O113:O115)))</formula>
    </cfRule>
  </conditionalFormatting>
  <conditionalFormatting sqref="O113:O115">
    <cfRule type="containsText" dxfId="9670" priority="6503" stopIfTrue="1" operator="containsText" text="DW">
      <formula>NOT(ISERROR(SEARCH("DW",O113:O115)))</formula>
    </cfRule>
  </conditionalFormatting>
  <conditionalFormatting sqref="O113:O115">
    <cfRule type="containsText" dxfId="9669" priority="6504" stopIfTrue="1" operator="containsText" text="NC">
      <formula>NOT(ISERROR(SEARCH("NC",O113:O115)))</formula>
    </cfRule>
  </conditionalFormatting>
  <conditionalFormatting sqref="O109:O110">
    <cfRule type="containsText" dxfId="9668" priority="6505" stopIfTrue="1" operator="containsText" text="NS">
      <formula>NOT(ISERROR(SEARCH("NS",O109:O110)))</formula>
    </cfRule>
  </conditionalFormatting>
  <conditionalFormatting sqref="O109:O110">
    <cfRule type="containsText" dxfId="9667" priority="6506" stopIfTrue="1" operator="containsText" text="DW">
      <formula>NOT(ISERROR(SEARCH("DW",O109:O110)))</formula>
    </cfRule>
  </conditionalFormatting>
  <conditionalFormatting sqref="O109:O110">
    <cfRule type="containsText" dxfId="9666" priority="6507" stopIfTrue="1" operator="containsText" text="NC">
      <formula>NOT(ISERROR(SEARCH("NC",O109:O110)))</formula>
    </cfRule>
  </conditionalFormatting>
  <conditionalFormatting sqref="O107:O108">
    <cfRule type="containsText" dxfId="9665" priority="6508" stopIfTrue="1" operator="containsText" text="NS">
      <formula>NOT(ISERROR(SEARCH("NS",O107:O108)))</formula>
    </cfRule>
  </conditionalFormatting>
  <conditionalFormatting sqref="O107:O108">
    <cfRule type="containsText" dxfId="9664" priority="6509" stopIfTrue="1" operator="containsText" text="DW">
      <formula>NOT(ISERROR(SEARCH("DW",O107:O108)))</formula>
    </cfRule>
  </conditionalFormatting>
  <conditionalFormatting sqref="O107:O108">
    <cfRule type="containsText" dxfId="9663" priority="6510" stopIfTrue="1" operator="containsText" text="NC">
      <formula>NOT(ISERROR(SEARCH("NC",O107:O108)))</formula>
    </cfRule>
  </conditionalFormatting>
  <conditionalFormatting sqref="O111">
    <cfRule type="containsText" dxfId="9662" priority="6511" stopIfTrue="1" operator="containsText" text="NS">
      <formula>NOT(ISERROR(SEARCH("NS",O111)))</formula>
    </cfRule>
  </conditionalFormatting>
  <conditionalFormatting sqref="O111">
    <cfRule type="containsText" dxfId="9661" priority="6512" stopIfTrue="1" operator="containsText" text="DW">
      <formula>NOT(ISERROR(SEARCH("DW",O111)))</formula>
    </cfRule>
  </conditionalFormatting>
  <conditionalFormatting sqref="O111">
    <cfRule type="containsText" dxfId="9660" priority="6513" stopIfTrue="1" operator="containsText" text="NC">
      <formula>NOT(ISERROR(SEARCH("NC",O111)))</formula>
    </cfRule>
  </conditionalFormatting>
  <conditionalFormatting sqref="O112">
    <cfRule type="containsText" dxfId="9659" priority="6514" stopIfTrue="1" operator="containsText" text="NS">
      <formula>NOT(ISERROR(SEARCH("NS",O112)))</formula>
    </cfRule>
  </conditionalFormatting>
  <conditionalFormatting sqref="O112">
    <cfRule type="containsText" dxfId="9658" priority="6515" stopIfTrue="1" operator="containsText" text="DW">
      <formula>NOT(ISERROR(SEARCH("DW",O112)))</formula>
    </cfRule>
  </conditionalFormatting>
  <conditionalFormatting sqref="O112">
    <cfRule type="containsText" dxfId="9657" priority="6516" stopIfTrue="1" operator="containsText" text="NC">
      <formula>NOT(ISERROR(SEARCH("NC",O112)))</formula>
    </cfRule>
  </conditionalFormatting>
  <conditionalFormatting sqref="O119">
    <cfRule type="containsText" dxfId="9656" priority="6517" stopIfTrue="1" operator="containsText" text="NS">
      <formula>NOT(ISERROR(SEARCH("NS",O119)))</formula>
    </cfRule>
  </conditionalFormatting>
  <conditionalFormatting sqref="O119">
    <cfRule type="containsText" dxfId="9655" priority="6518" stopIfTrue="1" operator="containsText" text="DW">
      <formula>NOT(ISERROR(SEARCH("DW",O119)))</formula>
    </cfRule>
  </conditionalFormatting>
  <conditionalFormatting sqref="O119">
    <cfRule type="containsText" dxfId="9654" priority="6519" stopIfTrue="1" operator="containsText" text="NC">
      <formula>NOT(ISERROR(SEARCH("NC",O119)))</formula>
    </cfRule>
  </conditionalFormatting>
  <conditionalFormatting sqref="O120">
    <cfRule type="containsText" dxfId="9653" priority="6520" stopIfTrue="1" operator="containsText" text="NS">
      <formula>NOT(ISERROR(SEARCH("NS",O120)))</formula>
    </cfRule>
  </conditionalFormatting>
  <conditionalFormatting sqref="O120">
    <cfRule type="containsText" dxfId="9652" priority="6521" stopIfTrue="1" operator="containsText" text="DW">
      <formula>NOT(ISERROR(SEARCH("DW",O120)))</formula>
    </cfRule>
  </conditionalFormatting>
  <conditionalFormatting sqref="O120">
    <cfRule type="containsText" dxfId="9651" priority="6522" stopIfTrue="1" operator="containsText" text="NC">
      <formula>NOT(ISERROR(SEARCH("NC",O120)))</formula>
    </cfRule>
  </conditionalFormatting>
  <conditionalFormatting sqref="F102:F105">
    <cfRule type="containsText" dxfId="9650" priority="6523" stopIfTrue="1" operator="containsText" text="NS">
      <formula>NOT(ISERROR(SEARCH("NS",F102:F105)))</formula>
    </cfRule>
  </conditionalFormatting>
  <conditionalFormatting sqref="F102:F105">
    <cfRule type="containsText" dxfId="9649" priority="6524" stopIfTrue="1" operator="containsText" text="DW">
      <formula>NOT(ISERROR(SEARCH("DW",F102:F105)))</formula>
    </cfRule>
  </conditionalFormatting>
  <conditionalFormatting sqref="F102:F105">
    <cfRule type="containsText" dxfId="9648" priority="6525" stopIfTrue="1" operator="containsText" text="NC">
      <formula>NOT(ISERROR(SEARCH("NC",F102:F105)))</formula>
    </cfRule>
  </conditionalFormatting>
  <conditionalFormatting sqref="F128:F141">
    <cfRule type="containsText" dxfId="9647" priority="6526" stopIfTrue="1" operator="containsText" text="NS">
      <formula>NOT(ISERROR(SEARCH("NS",F128:F141)))</formula>
    </cfRule>
  </conditionalFormatting>
  <conditionalFormatting sqref="F128:F141">
    <cfRule type="containsText" dxfId="9646" priority="6527" stopIfTrue="1" operator="containsText" text="DW">
      <formula>NOT(ISERROR(SEARCH("DW",F128:F141)))</formula>
    </cfRule>
  </conditionalFormatting>
  <conditionalFormatting sqref="F128:F141">
    <cfRule type="containsText" dxfId="9645" priority="6528" stopIfTrue="1" operator="containsText" text="NC">
      <formula>NOT(ISERROR(SEARCH("NC",F128:F141)))</formula>
    </cfRule>
  </conditionalFormatting>
  <conditionalFormatting sqref="F116:F118">
    <cfRule type="containsText" dxfId="9644" priority="6529" stopIfTrue="1" operator="containsText" text="NS">
      <formula>NOT(ISERROR(SEARCH("NS",F116:F118)))</formula>
    </cfRule>
  </conditionalFormatting>
  <conditionalFormatting sqref="F116:F118">
    <cfRule type="containsText" dxfId="9643" priority="6530" stopIfTrue="1" operator="containsText" text="DW">
      <formula>NOT(ISERROR(SEARCH("DW",F116:F118)))</formula>
    </cfRule>
  </conditionalFormatting>
  <conditionalFormatting sqref="F116:F118">
    <cfRule type="containsText" dxfId="9642" priority="6531" stopIfTrue="1" operator="containsText" text="NC">
      <formula>NOT(ISERROR(SEARCH("NC",F116:F118)))</formula>
    </cfRule>
  </conditionalFormatting>
  <conditionalFormatting sqref="F121:F125">
    <cfRule type="containsText" dxfId="9641" priority="6532" stopIfTrue="1" operator="containsText" text="NS">
      <formula>NOT(ISERROR(SEARCH("NS",F121:F125)))</formula>
    </cfRule>
  </conditionalFormatting>
  <conditionalFormatting sqref="F121:F125">
    <cfRule type="containsText" dxfId="9640" priority="6533" stopIfTrue="1" operator="containsText" text="DW">
      <formula>NOT(ISERROR(SEARCH("DW",F121:F125)))</formula>
    </cfRule>
  </conditionalFormatting>
  <conditionalFormatting sqref="F121:F125">
    <cfRule type="containsText" dxfId="9639" priority="6534" stopIfTrue="1" operator="containsText" text="NC">
      <formula>NOT(ISERROR(SEARCH("NC",F121:F125)))</formula>
    </cfRule>
  </conditionalFormatting>
  <conditionalFormatting sqref="F126:F127">
    <cfRule type="containsText" dxfId="9638" priority="6535" stopIfTrue="1" operator="containsText" text="NS">
      <formula>NOT(ISERROR(SEARCH("NS",F126:F127)))</formula>
    </cfRule>
  </conditionalFormatting>
  <conditionalFormatting sqref="F126:F127">
    <cfRule type="containsText" dxfId="9637" priority="6536" stopIfTrue="1" operator="containsText" text="DW">
      <formula>NOT(ISERROR(SEARCH("DW",F126:F127)))</formula>
    </cfRule>
  </conditionalFormatting>
  <conditionalFormatting sqref="F126:F127">
    <cfRule type="containsText" dxfId="9636" priority="6537" stopIfTrue="1" operator="containsText" text="NC">
      <formula>NOT(ISERROR(SEARCH("NC",F126:F127)))</formula>
    </cfRule>
  </conditionalFormatting>
  <conditionalFormatting sqref="F106">
    <cfRule type="containsText" dxfId="9635" priority="6538" stopIfTrue="1" operator="containsText" text="NS">
      <formula>NOT(ISERROR(SEARCH("NS",F106)))</formula>
    </cfRule>
  </conditionalFormatting>
  <conditionalFormatting sqref="F106">
    <cfRule type="containsText" dxfId="9634" priority="6539" stopIfTrue="1" operator="containsText" text="DW">
      <formula>NOT(ISERROR(SEARCH("DW",F106)))</formula>
    </cfRule>
  </conditionalFormatting>
  <conditionalFormatting sqref="F106">
    <cfRule type="containsText" dxfId="9633" priority="6540" stopIfTrue="1" operator="containsText" text="NC">
      <formula>NOT(ISERROR(SEARCH("NC",F106)))</formula>
    </cfRule>
  </conditionalFormatting>
  <conditionalFormatting sqref="F113:F115">
    <cfRule type="containsText" dxfId="9632" priority="6541" stopIfTrue="1" operator="containsText" text="NS">
      <formula>NOT(ISERROR(SEARCH("NS",F113:F115)))</formula>
    </cfRule>
  </conditionalFormatting>
  <conditionalFormatting sqref="F113:F115">
    <cfRule type="containsText" dxfId="9631" priority="6542" stopIfTrue="1" operator="containsText" text="DW">
      <formula>NOT(ISERROR(SEARCH("DW",F113:F115)))</formula>
    </cfRule>
  </conditionalFormatting>
  <conditionalFormatting sqref="F113:F115">
    <cfRule type="containsText" dxfId="9630" priority="6543" stopIfTrue="1" operator="containsText" text="NC">
      <formula>NOT(ISERROR(SEARCH("NC",F113:F115)))</formula>
    </cfRule>
  </conditionalFormatting>
  <conditionalFormatting sqref="F109:F110">
    <cfRule type="containsText" dxfId="9629" priority="6544" stopIfTrue="1" operator="containsText" text="NS">
      <formula>NOT(ISERROR(SEARCH("NS",F109:F110)))</formula>
    </cfRule>
  </conditionalFormatting>
  <conditionalFormatting sqref="F109:F110">
    <cfRule type="containsText" dxfId="9628" priority="6545" stopIfTrue="1" operator="containsText" text="DW">
      <formula>NOT(ISERROR(SEARCH("DW",F109:F110)))</formula>
    </cfRule>
  </conditionalFormatting>
  <conditionalFormatting sqref="F109:F110">
    <cfRule type="containsText" dxfId="9627" priority="6546" stopIfTrue="1" operator="containsText" text="NC">
      <formula>NOT(ISERROR(SEARCH("NC",F109:F110)))</formula>
    </cfRule>
  </conditionalFormatting>
  <conditionalFormatting sqref="F107:F108">
    <cfRule type="containsText" dxfId="9626" priority="6547" stopIfTrue="1" operator="containsText" text="NS">
      <formula>NOT(ISERROR(SEARCH("NS",F107:F108)))</formula>
    </cfRule>
  </conditionalFormatting>
  <conditionalFormatting sqref="F107:F108">
    <cfRule type="containsText" dxfId="9625" priority="6548" stopIfTrue="1" operator="containsText" text="DW">
      <formula>NOT(ISERROR(SEARCH("DW",F107:F108)))</formula>
    </cfRule>
  </conditionalFormatting>
  <conditionalFormatting sqref="F107:F108">
    <cfRule type="containsText" dxfId="9624" priority="6549" stopIfTrue="1" operator="containsText" text="NC">
      <formula>NOT(ISERROR(SEARCH("NC",F107:F108)))</formula>
    </cfRule>
  </conditionalFormatting>
  <conditionalFormatting sqref="F111">
    <cfRule type="containsText" dxfId="9623" priority="6550" stopIfTrue="1" operator="containsText" text="NS">
      <formula>NOT(ISERROR(SEARCH("NS",F111)))</formula>
    </cfRule>
  </conditionalFormatting>
  <conditionalFormatting sqref="F111">
    <cfRule type="containsText" dxfId="9622" priority="6551" stopIfTrue="1" operator="containsText" text="DW">
      <formula>NOT(ISERROR(SEARCH("DW",F111)))</formula>
    </cfRule>
  </conditionalFormatting>
  <conditionalFormatting sqref="F111">
    <cfRule type="containsText" dxfId="9621" priority="6552" stopIfTrue="1" operator="containsText" text="NC">
      <formula>NOT(ISERROR(SEARCH("NC",F111)))</formula>
    </cfRule>
  </conditionalFormatting>
  <conditionalFormatting sqref="F112">
    <cfRule type="containsText" dxfId="9620" priority="6553" stopIfTrue="1" operator="containsText" text="NS">
      <formula>NOT(ISERROR(SEARCH("NS",F112)))</formula>
    </cfRule>
  </conditionalFormatting>
  <conditionalFormatting sqref="F112">
    <cfRule type="containsText" dxfId="9619" priority="6554" stopIfTrue="1" operator="containsText" text="DW">
      <formula>NOT(ISERROR(SEARCH("DW",F112)))</formula>
    </cfRule>
  </conditionalFormatting>
  <conditionalFormatting sqref="F112">
    <cfRule type="containsText" dxfId="9618" priority="6555" stopIfTrue="1" operator="containsText" text="NC">
      <formula>NOT(ISERROR(SEARCH("NC",F112)))</formula>
    </cfRule>
  </conditionalFormatting>
  <conditionalFormatting sqref="F119">
    <cfRule type="containsText" dxfId="9617" priority="6556" stopIfTrue="1" operator="containsText" text="NS">
      <formula>NOT(ISERROR(SEARCH("NS",F119)))</formula>
    </cfRule>
  </conditionalFormatting>
  <conditionalFormatting sqref="F119">
    <cfRule type="containsText" dxfId="9616" priority="6557" stopIfTrue="1" operator="containsText" text="DW">
      <formula>NOT(ISERROR(SEARCH("DW",F119)))</formula>
    </cfRule>
  </conditionalFormatting>
  <conditionalFormatting sqref="F119">
    <cfRule type="containsText" dxfId="9615" priority="6558" stopIfTrue="1" operator="containsText" text="NC">
      <formula>NOT(ISERROR(SEARCH("NC",F119)))</formula>
    </cfRule>
  </conditionalFormatting>
  <conditionalFormatting sqref="F120">
    <cfRule type="containsText" dxfId="9614" priority="6559" stopIfTrue="1" operator="containsText" text="NS">
      <formula>NOT(ISERROR(SEARCH("NS",F120)))</formula>
    </cfRule>
  </conditionalFormatting>
  <conditionalFormatting sqref="F120">
    <cfRule type="containsText" dxfId="9613" priority="6560" stopIfTrue="1" operator="containsText" text="DW">
      <formula>NOT(ISERROR(SEARCH("DW",F120)))</formula>
    </cfRule>
  </conditionalFormatting>
  <conditionalFormatting sqref="F120">
    <cfRule type="containsText" dxfId="9612" priority="6561" stopIfTrue="1" operator="containsText" text="NC">
      <formula>NOT(ISERROR(SEARCH("NC",F120)))</formula>
    </cfRule>
  </conditionalFormatting>
  <conditionalFormatting sqref="G102:G105">
    <cfRule type="containsText" dxfId="9611" priority="6562" stopIfTrue="1" operator="containsText" text="NS">
      <formula>NOT(ISERROR(SEARCH("NS",G102:G105)))</formula>
    </cfRule>
  </conditionalFormatting>
  <conditionalFormatting sqref="G102:G105">
    <cfRule type="containsText" dxfId="9610" priority="6563" stopIfTrue="1" operator="containsText" text="DW">
      <formula>NOT(ISERROR(SEARCH("DW",G102:G105)))</formula>
    </cfRule>
  </conditionalFormatting>
  <conditionalFormatting sqref="G102:G105">
    <cfRule type="containsText" dxfId="9609" priority="6564" stopIfTrue="1" operator="containsText" text="NC">
      <formula>NOT(ISERROR(SEARCH("NC",G102:G105)))</formula>
    </cfRule>
  </conditionalFormatting>
  <conditionalFormatting sqref="G128:G141">
    <cfRule type="containsText" dxfId="9608" priority="6565" stopIfTrue="1" operator="containsText" text="NS">
      <formula>NOT(ISERROR(SEARCH("NS",G128:G141)))</formula>
    </cfRule>
  </conditionalFormatting>
  <conditionalFormatting sqref="G128:G141">
    <cfRule type="containsText" dxfId="9607" priority="6566" stopIfTrue="1" operator="containsText" text="DW">
      <formula>NOT(ISERROR(SEARCH("DW",G128:G141)))</formula>
    </cfRule>
  </conditionalFormatting>
  <conditionalFormatting sqref="G128:G141">
    <cfRule type="containsText" dxfId="9606" priority="6567" stopIfTrue="1" operator="containsText" text="NC">
      <formula>NOT(ISERROR(SEARCH("NC",G128:G141)))</formula>
    </cfRule>
  </conditionalFormatting>
  <conditionalFormatting sqref="G116:G118">
    <cfRule type="containsText" dxfId="9605" priority="6568" stopIfTrue="1" operator="containsText" text="NS">
      <formula>NOT(ISERROR(SEARCH("NS",G116:G118)))</formula>
    </cfRule>
  </conditionalFormatting>
  <conditionalFormatting sqref="G116:G118">
    <cfRule type="containsText" dxfId="9604" priority="6569" stopIfTrue="1" operator="containsText" text="DW">
      <formula>NOT(ISERROR(SEARCH("DW",G116:G118)))</formula>
    </cfRule>
  </conditionalFormatting>
  <conditionalFormatting sqref="G116:G118">
    <cfRule type="containsText" dxfId="9603" priority="6570" stopIfTrue="1" operator="containsText" text="NC">
      <formula>NOT(ISERROR(SEARCH("NC",G116:G118)))</formula>
    </cfRule>
  </conditionalFormatting>
  <conditionalFormatting sqref="G121:G125">
    <cfRule type="containsText" dxfId="9602" priority="6571" stopIfTrue="1" operator="containsText" text="NS">
      <formula>NOT(ISERROR(SEARCH("NS",G121:G125)))</formula>
    </cfRule>
  </conditionalFormatting>
  <conditionalFormatting sqref="G121:G125">
    <cfRule type="containsText" dxfId="9601" priority="6572" stopIfTrue="1" operator="containsText" text="DW">
      <formula>NOT(ISERROR(SEARCH("DW",G121:G125)))</formula>
    </cfRule>
  </conditionalFormatting>
  <conditionalFormatting sqref="G121:G125">
    <cfRule type="containsText" dxfId="9600" priority="6573" stopIfTrue="1" operator="containsText" text="NC">
      <formula>NOT(ISERROR(SEARCH("NC",G121:G125)))</formula>
    </cfRule>
  </conditionalFormatting>
  <conditionalFormatting sqref="G126:G127">
    <cfRule type="containsText" dxfId="9599" priority="6574" stopIfTrue="1" operator="containsText" text="NS">
      <formula>NOT(ISERROR(SEARCH("NS",G126:G127)))</formula>
    </cfRule>
  </conditionalFormatting>
  <conditionalFormatting sqref="G126:G127">
    <cfRule type="containsText" dxfId="9598" priority="6575" stopIfTrue="1" operator="containsText" text="DW">
      <formula>NOT(ISERROR(SEARCH("DW",G126:G127)))</formula>
    </cfRule>
  </conditionalFormatting>
  <conditionalFormatting sqref="G126:G127">
    <cfRule type="containsText" dxfId="9597" priority="6576" stopIfTrue="1" operator="containsText" text="NC">
      <formula>NOT(ISERROR(SEARCH("NC",G126:G127)))</formula>
    </cfRule>
  </conditionalFormatting>
  <conditionalFormatting sqref="G106">
    <cfRule type="containsText" dxfId="9596" priority="6577" stopIfTrue="1" operator="containsText" text="NS">
      <formula>NOT(ISERROR(SEARCH("NS",G106)))</formula>
    </cfRule>
  </conditionalFormatting>
  <conditionalFormatting sqref="G106">
    <cfRule type="containsText" dxfId="9595" priority="6578" stopIfTrue="1" operator="containsText" text="DW">
      <formula>NOT(ISERROR(SEARCH("DW",G106)))</formula>
    </cfRule>
  </conditionalFormatting>
  <conditionalFormatting sqref="G106">
    <cfRule type="containsText" dxfId="9594" priority="6579" stopIfTrue="1" operator="containsText" text="NC">
      <formula>NOT(ISERROR(SEARCH("NC",G106)))</formula>
    </cfRule>
  </conditionalFormatting>
  <conditionalFormatting sqref="G113:G115">
    <cfRule type="containsText" dxfId="9593" priority="6580" stopIfTrue="1" operator="containsText" text="NS">
      <formula>NOT(ISERROR(SEARCH("NS",G113:G115)))</formula>
    </cfRule>
  </conditionalFormatting>
  <conditionalFormatting sqref="G113:G115">
    <cfRule type="containsText" dxfId="9592" priority="6581" stopIfTrue="1" operator="containsText" text="DW">
      <formula>NOT(ISERROR(SEARCH("DW",G113:G115)))</formula>
    </cfRule>
  </conditionalFormatting>
  <conditionalFormatting sqref="G113:G115">
    <cfRule type="containsText" dxfId="9591" priority="6582" stopIfTrue="1" operator="containsText" text="NC">
      <formula>NOT(ISERROR(SEARCH("NC",G113:G115)))</formula>
    </cfRule>
  </conditionalFormatting>
  <conditionalFormatting sqref="G109:G110">
    <cfRule type="containsText" dxfId="9590" priority="6583" stopIfTrue="1" operator="containsText" text="NS">
      <formula>NOT(ISERROR(SEARCH("NS",G109:G110)))</formula>
    </cfRule>
  </conditionalFormatting>
  <conditionalFormatting sqref="G109:G110">
    <cfRule type="containsText" dxfId="9589" priority="6584" stopIfTrue="1" operator="containsText" text="DW">
      <formula>NOT(ISERROR(SEARCH("DW",G109:G110)))</formula>
    </cfRule>
  </conditionalFormatting>
  <conditionalFormatting sqref="G109:G110">
    <cfRule type="containsText" dxfId="9588" priority="6585" stopIfTrue="1" operator="containsText" text="NC">
      <formula>NOT(ISERROR(SEARCH("NC",G109:G110)))</formula>
    </cfRule>
  </conditionalFormatting>
  <conditionalFormatting sqref="G107:G108">
    <cfRule type="containsText" dxfId="9587" priority="6586" stopIfTrue="1" operator="containsText" text="NS">
      <formula>NOT(ISERROR(SEARCH("NS",G107:G108)))</formula>
    </cfRule>
  </conditionalFormatting>
  <conditionalFormatting sqref="G107:G108">
    <cfRule type="containsText" dxfId="9586" priority="6587" stopIfTrue="1" operator="containsText" text="DW">
      <formula>NOT(ISERROR(SEARCH("DW",G107:G108)))</formula>
    </cfRule>
  </conditionalFormatting>
  <conditionalFormatting sqref="G107:G108">
    <cfRule type="containsText" dxfId="9585" priority="6588" stopIfTrue="1" operator="containsText" text="NC">
      <formula>NOT(ISERROR(SEARCH("NC",G107:G108)))</formula>
    </cfRule>
  </conditionalFormatting>
  <conditionalFormatting sqref="G111">
    <cfRule type="containsText" dxfId="9584" priority="6589" stopIfTrue="1" operator="containsText" text="NS">
      <formula>NOT(ISERROR(SEARCH("NS",G111)))</formula>
    </cfRule>
  </conditionalFormatting>
  <conditionalFormatting sqref="G111">
    <cfRule type="containsText" dxfId="9583" priority="6590" stopIfTrue="1" operator="containsText" text="DW">
      <formula>NOT(ISERROR(SEARCH("DW",G111)))</formula>
    </cfRule>
  </conditionalFormatting>
  <conditionalFormatting sqref="G111">
    <cfRule type="containsText" dxfId="9582" priority="6591" stopIfTrue="1" operator="containsText" text="NC">
      <formula>NOT(ISERROR(SEARCH("NC",G111)))</formula>
    </cfRule>
  </conditionalFormatting>
  <conditionalFormatting sqref="G112">
    <cfRule type="containsText" dxfId="9581" priority="6592" stopIfTrue="1" operator="containsText" text="NS">
      <formula>NOT(ISERROR(SEARCH("NS",G112)))</formula>
    </cfRule>
  </conditionalFormatting>
  <conditionalFormatting sqref="G112">
    <cfRule type="containsText" dxfId="9580" priority="6593" stopIfTrue="1" operator="containsText" text="DW">
      <formula>NOT(ISERROR(SEARCH("DW",G112)))</formula>
    </cfRule>
  </conditionalFormatting>
  <conditionalFormatting sqref="G112">
    <cfRule type="containsText" dxfId="9579" priority="6594" stopIfTrue="1" operator="containsText" text="NC">
      <formula>NOT(ISERROR(SEARCH("NC",G112)))</formula>
    </cfRule>
  </conditionalFormatting>
  <conditionalFormatting sqref="G119">
    <cfRule type="containsText" dxfId="9578" priority="6595" stopIfTrue="1" operator="containsText" text="NS">
      <formula>NOT(ISERROR(SEARCH("NS",G119)))</formula>
    </cfRule>
  </conditionalFormatting>
  <conditionalFormatting sqref="G119">
    <cfRule type="containsText" dxfId="9577" priority="6596" stopIfTrue="1" operator="containsText" text="DW">
      <formula>NOT(ISERROR(SEARCH("DW",G119)))</formula>
    </cfRule>
  </conditionalFormatting>
  <conditionalFormatting sqref="G119">
    <cfRule type="containsText" dxfId="9576" priority="6597" stopIfTrue="1" operator="containsText" text="NC">
      <formula>NOT(ISERROR(SEARCH("NC",G119)))</formula>
    </cfRule>
  </conditionalFormatting>
  <conditionalFormatting sqref="G120">
    <cfRule type="containsText" dxfId="9575" priority="6598" stopIfTrue="1" operator="containsText" text="NS">
      <formula>NOT(ISERROR(SEARCH("NS",G120)))</formula>
    </cfRule>
  </conditionalFormatting>
  <conditionalFormatting sqref="G120">
    <cfRule type="containsText" dxfId="9574" priority="6599" stopIfTrue="1" operator="containsText" text="DW">
      <formula>NOT(ISERROR(SEARCH("DW",G120)))</formula>
    </cfRule>
  </conditionalFormatting>
  <conditionalFormatting sqref="G120">
    <cfRule type="containsText" dxfId="9573" priority="6600" stopIfTrue="1" operator="containsText" text="NC">
      <formula>NOT(ISERROR(SEARCH("NC",G120)))</formula>
    </cfRule>
  </conditionalFormatting>
  <conditionalFormatting sqref="I102:I105">
    <cfRule type="containsText" dxfId="9572" priority="6601" stopIfTrue="1" operator="containsText" text="NS">
      <formula>NOT(ISERROR(SEARCH("NS",I102:I105)))</formula>
    </cfRule>
  </conditionalFormatting>
  <conditionalFormatting sqref="I102:I105">
    <cfRule type="containsText" dxfId="9571" priority="6602" stopIfTrue="1" operator="containsText" text="DW">
      <formula>NOT(ISERROR(SEARCH("DW",I102:I105)))</formula>
    </cfRule>
  </conditionalFormatting>
  <conditionalFormatting sqref="I102:I105">
    <cfRule type="containsText" dxfId="9570" priority="6603" stopIfTrue="1" operator="containsText" text="NC">
      <formula>NOT(ISERROR(SEARCH("NC",I102:I105)))</formula>
    </cfRule>
  </conditionalFormatting>
  <conditionalFormatting sqref="I128:I141">
    <cfRule type="containsText" dxfId="9569" priority="6604" stopIfTrue="1" operator="containsText" text="NS">
      <formula>NOT(ISERROR(SEARCH("NS",I128:I141)))</formula>
    </cfRule>
  </conditionalFormatting>
  <conditionalFormatting sqref="I128:I141">
    <cfRule type="containsText" dxfId="9568" priority="6605" stopIfTrue="1" operator="containsText" text="DW">
      <formula>NOT(ISERROR(SEARCH("DW",I128:I141)))</formula>
    </cfRule>
  </conditionalFormatting>
  <conditionalFormatting sqref="I128:I141">
    <cfRule type="containsText" dxfId="9567" priority="6606" stopIfTrue="1" operator="containsText" text="NC">
      <formula>NOT(ISERROR(SEARCH("NC",I128:I141)))</formula>
    </cfRule>
  </conditionalFormatting>
  <conditionalFormatting sqref="I116:I118">
    <cfRule type="containsText" dxfId="9566" priority="6607" stopIfTrue="1" operator="containsText" text="NS">
      <formula>NOT(ISERROR(SEARCH("NS",I116:I118)))</formula>
    </cfRule>
  </conditionalFormatting>
  <conditionalFormatting sqref="I116:I118">
    <cfRule type="containsText" dxfId="9565" priority="6608" stopIfTrue="1" operator="containsText" text="DW">
      <formula>NOT(ISERROR(SEARCH("DW",I116:I118)))</formula>
    </cfRule>
  </conditionalFormatting>
  <conditionalFormatting sqref="I116:I118">
    <cfRule type="containsText" dxfId="9564" priority="6609" stopIfTrue="1" operator="containsText" text="NC">
      <formula>NOT(ISERROR(SEARCH("NC",I116:I118)))</formula>
    </cfRule>
  </conditionalFormatting>
  <conditionalFormatting sqref="I121:I125">
    <cfRule type="containsText" dxfId="9563" priority="6610" stopIfTrue="1" operator="containsText" text="NS">
      <formula>NOT(ISERROR(SEARCH("NS",I121:I125)))</formula>
    </cfRule>
  </conditionalFormatting>
  <conditionalFormatting sqref="I121:I125">
    <cfRule type="containsText" dxfId="9562" priority="6611" stopIfTrue="1" operator="containsText" text="DW">
      <formula>NOT(ISERROR(SEARCH("DW",I121:I125)))</formula>
    </cfRule>
  </conditionalFormatting>
  <conditionalFormatting sqref="I121:I125">
    <cfRule type="containsText" dxfId="9561" priority="6612" stopIfTrue="1" operator="containsText" text="NC">
      <formula>NOT(ISERROR(SEARCH("NC",I121:I125)))</formula>
    </cfRule>
  </conditionalFormatting>
  <conditionalFormatting sqref="I126:I127">
    <cfRule type="containsText" dxfId="9560" priority="6613" stopIfTrue="1" operator="containsText" text="NS">
      <formula>NOT(ISERROR(SEARCH("NS",I126:I127)))</formula>
    </cfRule>
  </conditionalFormatting>
  <conditionalFormatting sqref="I126:I127">
    <cfRule type="containsText" dxfId="9559" priority="6614" stopIfTrue="1" operator="containsText" text="DW">
      <formula>NOT(ISERROR(SEARCH("DW",I126:I127)))</formula>
    </cfRule>
  </conditionalFormatting>
  <conditionalFormatting sqref="I126:I127">
    <cfRule type="containsText" dxfId="9558" priority="6615" stopIfTrue="1" operator="containsText" text="NC">
      <formula>NOT(ISERROR(SEARCH("NC",I126:I127)))</formula>
    </cfRule>
  </conditionalFormatting>
  <conditionalFormatting sqref="I106">
    <cfRule type="containsText" dxfId="9557" priority="6616" stopIfTrue="1" operator="containsText" text="NS">
      <formula>NOT(ISERROR(SEARCH("NS",I106)))</formula>
    </cfRule>
  </conditionalFormatting>
  <conditionalFormatting sqref="I106">
    <cfRule type="containsText" dxfId="9556" priority="6617" stopIfTrue="1" operator="containsText" text="DW">
      <formula>NOT(ISERROR(SEARCH("DW",I106)))</formula>
    </cfRule>
  </conditionalFormatting>
  <conditionalFormatting sqref="I106">
    <cfRule type="containsText" dxfId="9555" priority="6618" stopIfTrue="1" operator="containsText" text="NC">
      <formula>NOT(ISERROR(SEARCH("NC",I106)))</formula>
    </cfRule>
  </conditionalFormatting>
  <conditionalFormatting sqref="I113:I115">
    <cfRule type="containsText" dxfId="9554" priority="6619" stopIfTrue="1" operator="containsText" text="NS">
      <formula>NOT(ISERROR(SEARCH("NS",I113:I115)))</formula>
    </cfRule>
  </conditionalFormatting>
  <conditionalFormatting sqref="I113:I115">
    <cfRule type="containsText" dxfId="9553" priority="6620" stopIfTrue="1" operator="containsText" text="DW">
      <formula>NOT(ISERROR(SEARCH("DW",I113:I115)))</formula>
    </cfRule>
  </conditionalFormatting>
  <conditionalFormatting sqref="I113:I115">
    <cfRule type="containsText" dxfId="9552" priority="6621" stopIfTrue="1" operator="containsText" text="NC">
      <formula>NOT(ISERROR(SEARCH("NC",I113:I115)))</formula>
    </cfRule>
  </conditionalFormatting>
  <conditionalFormatting sqref="I109:I110">
    <cfRule type="containsText" dxfId="9551" priority="6622" stopIfTrue="1" operator="containsText" text="NS">
      <formula>NOT(ISERROR(SEARCH("NS",I109:I110)))</formula>
    </cfRule>
  </conditionalFormatting>
  <conditionalFormatting sqref="I109:I110">
    <cfRule type="containsText" dxfId="9550" priority="6623" stopIfTrue="1" operator="containsText" text="DW">
      <formula>NOT(ISERROR(SEARCH("DW",I109:I110)))</formula>
    </cfRule>
  </conditionalFormatting>
  <conditionalFormatting sqref="I109:I110">
    <cfRule type="containsText" dxfId="9549" priority="6624" stopIfTrue="1" operator="containsText" text="NC">
      <formula>NOT(ISERROR(SEARCH("NC",I109:I110)))</formula>
    </cfRule>
  </conditionalFormatting>
  <conditionalFormatting sqref="I107:I108">
    <cfRule type="containsText" dxfId="9548" priority="6625" stopIfTrue="1" operator="containsText" text="NS">
      <formula>NOT(ISERROR(SEARCH("NS",I107:I108)))</formula>
    </cfRule>
  </conditionalFormatting>
  <conditionalFormatting sqref="I107:I108">
    <cfRule type="containsText" dxfId="9547" priority="6626" stopIfTrue="1" operator="containsText" text="DW">
      <formula>NOT(ISERROR(SEARCH("DW",I107:I108)))</formula>
    </cfRule>
  </conditionalFormatting>
  <conditionalFormatting sqref="I107:I108">
    <cfRule type="containsText" dxfId="9546" priority="6627" stopIfTrue="1" operator="containsText" text="NC">
      <formula>NOT(ISERROR(SEARCH("NC",I107:I108)))</formula>
    </cfRule>
  </conditionalFormatting>
  <conditionalFormatting sqref="I111">
    <cfRule type="containsText" dxfId="9545" priority="6628" stopIfTrue="1" operator="containsText" text="NS">
      <formula>NOT(ISERROR(SEARCH("NS",I111)))</formula>
    </cfRule>
  </conditionalFormatting>
  <conditionalFormatting sqref="I111">
    <cfRule type="containsText" dxfId="9544" priority="6629" stopIfTrue="1" operator="containsText" text="DW">
      <formula>NOT(ISERROR(SEARCH("DW",I111)))</formula>
    </cfRule>
  </conditionalFormatting>
  <conditionalFormatting sqref="I111">
    <cfRule type="containsText" dxfId="9543" priority="6630" stopIfTrue="1" operator="containsText" text="NC">
      <formula>NOT(ISERROR(SEARCH("NC",I111)))</formula>
    </cfRule>
  </conditionalFormatting>
  <conditionalFormatting sqref="I112">
    <cfRule type="containsText" dxfId="9542" priority="6631" stopIfTrue="1" operator="containsText" text="NS">
      <formula>NOT(ISERROR(SEARCH("NS",I112)))</formula>
    </cfRule>
  </conditionalFormatting>
  <conditionalFormatting sqref="I112">
    <cfRule type="containsText" dxfId="9541" priority="6632" stopIfTrue="1" operator="containsText" text="DW">
      <formula>NOT(ISERROR(SEARCH("DW",I112)))</formula>
    </cfRule>
  </conditionalFormatting>
  <conditionalFormatting sqref="I112">
    <cfRule type="containsText" dxfId="9540" priority="6633" stopIfTrue="1" operator="containsText" text="NC">
      <formula>NOT(ISERROR(SEARCH("NC",I112)))</formula>
    </cfRule>
  </conditionalFormatting>
  <conditionalFormatting sqref="I119">
    <cfRule type="containsText" dxfId="9539" priority="6634" stopIfTrue="1" operator="containsText" text="NS">
      <formula>NOT(ISERROR(SEARCH("NS",I119)))</formula>
    </cfRule>
  </conditionalFormatting>
  <conditionalFormatting sqref="I119">
    <cfRule type="containsText" dxfId="9538" priority="6635" stopIfTrue="1" operator="containsText" text="DW">
      <formula>NOT(ISERROR(SEARCH("DW",I119)))</formula>
    </cfRule>
  </conditionalFormatting>
  <conditionalFormatting sqref="I119">
    <cfRule type="containsText" dxfId="9537" priority="6636" stopIfTrue="1" operator="containsText" text="NC">
      <formula>NOT(ISERROR(SEARCH("NC",I119)))</formula>
    </cfRule>
  </conditionalFormatting>
  <conditionalFormatting sqref="I120">
    <cfRule type="containsText" dxfId="9536" priority="6637" stopIfTrue="1" operator="containsText" text="NS">
      <formula>NOT(ISERROR(SEARCH("NS",I120)))</formula>
    </cfRule>
  </conditionalFormatting>
  <conditionalFormatting sqref="I120">
    <cfRule type="containsText" dxfId="9535" priority="6638" stopIfTrue="1" operator="containsText" text="DW">
      <formula>NOT(ISERROR(SEARCH("DW",I120)))</formula>
    </cfRule>
  </conditionalFormatting>
  <conditionalFormatting sqref="I120">
    <cfRule type="containsText" dxfId="9534" priority="6639" stopIfTrue="1" operator="containsText" text="NC">
      <formula>NOT(ISERROR(SEARCH("NC",I120)))</formula>
    </cfRule>
  </conditionalFormatting>
  <conditionalFormatting sqref="M102:M105">
    <cfRule type="containsText" dxfId="9533" priority="6640" stopIfTrue="1" operator="containsText" text="NS">
      <formula>NOT(ISERROR(SEARCH("NS",M102:M105)))</formula>
    </cfRule>
  </conditionalFormatting>
  <conditionalFormatting sqref="M102:M105">
    <cfRule type="containsText" dxfId="9532" priority="6641" stopIfTrue="1" operator="containsText" text="DW">
      <formula>NOT(ISERROR(SEARCH("DW",M102:M105)))</formula>
    </cfRule>
  </conditionalFormatting>
  <conditionalFormatting sqref="M102:M105">
    <cfRule type="containsText" dxfId="9531" priority="6642" stopIfTrue="1" operator="containsText" text="NC">
      <formula>NOT(ISERROR(SEARCH("NC",M102:M105)))</formula>
    </cfRule>
  </conditionalFormatting>
  <conditionalFormatting sqref="M128:M141">
    <cfRule type="containsText" dxfId="9530" priority="6643" stopIfTrue="1" operator="containsText" text="NS">
      <formula>NOT(ISERROR(SEARCH("NS",M128:M141)))</formula>
    </cfRule>
  </conditionalFormatting>
  <conditionalFormatting sqref="M128:M141">
    <cfRule type="containsText" dxfId="9529" priority="6644" stopIfTrue="1" operator="containsText" text="DW">
      <formula>NOT(ISERROR(SEARCH("DW",M128:M141)))</formula>
    </cfRule>
  </conditionalFormatting>
  <conditionalFormatting sqref="M128:M141">
    <cfRule type="containsText" dxfId="9528" priority="6645" stopIfTrue="1" operator="containsText" text="NC">
      <formula>NOT(ISERROR(SEARCH("NC",M128:M141)))</formula>
    </cfRule>
  </conditionalFormatting>
  <conditionalFormatting sqref="M116:M118">
    <cfRule type="containsText" dxfId="9527" priority="6646" stopIfTrue="1" operator="containsText" text="NS">
      <formula>NOT(ISERROR(SEARCH("NS",M116:M118)))</formula>
    </cfRule>
  </conditionalFormatting>
  <conditionalFormatting sqref="M116:M118">
    <cfRule type="containsText" dxfId="9526" priority="6647" stopIfTrue="1" operator="containsText" text="DW">
      <formula>NOT(ISERROR(SEARCH("DW",M116:M118)))</formula>
    </cfRule>
  </conditionalFormatting>
  <conditionalFormatting sqref="M116:M118">
    <cfRule type="containsText" dxfId="9525" priority="6648" stopIfTrue="1" operator="containsText" text="NC">
      <formula>NOT(ISERROR(SEARCH("NC",M116:M118)))</formula>
    </cfRule>
  </conditionalFormatting>
  <conditionalFormatting sqref="M121:M125">
    <cfRule type="containsText" dxfId="9524" priority="6649" stopIfTrue="1" operator="containsText" text="NS">
      <formula>NOT(ISERROR(SEARCH("NS",M121:M125)))</formula>
    </cfRule>
  </conditionalFormatting>
  <conditionalFormatting sqref="M121:M125">
    <cfRule type="containsText" dxfId="9523" priority="6650" stopIfTrue="1" operator="containsText" text="DW">
      <formula>NOT(ISERROR(SEARCH("DW",M121:M125)))</formula>
    </cfRule>
  </conditionalFormatting>
  <conditionalFormatting sqref="M121:M125">
    <cfRule type="containsText" dxfId="9522" priority="6651" stopIfTrue="1" operator="containsText" text="NC">
      <formula>NOT(ISERROR(SEARCH("NC",M121:M125)))</formula>
    </cfRule>
  </conditionalFormatting>
  <conditionalFormatting sqref="M126:M127">
    <cfRule type="containsText" dxfId="9521" priority="6652" stopIfTrue="1" operator="containsText" text="NS">
      <formula>NOT(ISERROR(SEARCH("NS",M126:M127)))</formula>
    </cfRule>
  </conditionalFormatting>
  <conditionalFormatting sqref="M126:M127">
    <cfRule type="containsText" dxfId="9520" priority="6653" stopIfTrue="1" operator="containsText" text="DW">
      <formula>NOT(ISERROR(SEARCH("DW",M126:M127)))</formula>
    </cfRule>
  </conditionalFormatting>
  <conditionalFormatting sqref="M126:M127">
    <cfRule type="containsText" dxfId="9519" priority="6654" stopIfTrue="1" operator="containsText" text="NC">
      <formula>NOT(ISERROR(SEARCH("NC",M126:M127)))</formula>
    </cfRule>
  </conditionalFormatting>
  <conditionalFormatting sqref="M106">
    <cfRule type="containsText" dxfId="9518" priority="6655" stopIfTrue="1" operator="containsText" text="NS">
      <formula>NOT(ISERROR(SEARCH("NS",M106)))</formula>
    </cfRule>
  </conditionalFormatting>
  <conditionalFormatting sqref="M106">
    <cfRule type="containsText" dxfId="9517" priority="6656" stopIfTrue="1" operator="containsText" text="DW">
      <formula>NOT(ISERROR(SEARCH("DW",M106)))</formula>
    </cfRule>
  </conditionalFormatting>
  <conditionalFormatting sqref="M106">
    <cfRule type="containsText" dxfId="9516" priority="6657" stopIfTrue="1" operator="containsText" text="NC">
      <formula>NOT(ISERROR(SEARCH("NC",M106)))</formula>
    </cfRule>
  </conditionalFormatting>
  <conditionalFormatting sqref="M113:M115">
    <cfRule type="containsText" dxfId="9515" priority="6658" stopIfTrue="1" operator="containsText" text="NS">
      <formula>NOT(ISERROR(SEARCH("NS",M113:M115)))</formula>
    </cfRule>
  </conditionalFormatting>
  <conditionalFormatting sqref="M113:M115">
    <cfRule type="containsText" dxfId="9514" priority="6659" stopIfTrue="1" operator="containsText" text="DW">
      <formula>NOT(ISERROR(SEARCH("DW",M113:M115)))</formula>
    </cfRule>
  </conditionalFormatting>
  <conditionalFormatting sqref="M113:M115">
    <cfRule type="containsText" dxfId="9513" priority="6660" stopIfTrue="1" operator="containsText" text="NC">
      <formula>NOT(ISERROR(SEARCH("NC",M113:M115)))</formula>
    </cfRule>
  </conditionalFormatting>
  <conditionalFormatting sqref="M109:M110">
    <cfRule type="containsText" dxfId="9512" priority="6661" stopIfTrue="1" operator="containsText" text="NS">
      <formula>NOT(ISERROR(SEARCH("NS",M109:M110)))</formula>
    </cfRule>
  </conditionalFormatting>
  <conditionalFormatting sqref="M109:M110">
    <cfRule type="containsText" dxfId="9511" priority="6662" stopIfTrue="1" operator="containsText" text="DW">
      <formula>NOT(ISERROR(SEARCH("DW",M109:M110)))</formula>
    </cfRule>
  </conditionalFormatting>
  <conditionalFormatting sqref="M109:M110">
    <cfRule type="containsText" dxfId="9510" priority="6663" stopIfTrue="1" operator="containsText" text="NC">
      <formula>NOT(ISERROR(SEARCH("NC",M109:M110)))</formula>
    </cfRule>
  </conditionalFormatting>
  <conditionalFormatting sqref="M107:M108">
    <cfRule type="containsText" dxfId="9509" priority="6664" stopIfTrue="1" operator="containsText" text="NS">
      <formula>NOT(ISERROR(SEARCH("NS",M107:M108)))</formula>
    </cfRule>
  </conditionalFormatting>
  <conditionalFormatting sqref="M107:M108">
    <cfRule type="containsText" dxfId="9508" priority="6665" stopIfTrue="1" operator="containsText" text="DW">
      <formula>NOT(ISERROR(SEARCH("DW",M107:M108)))</formula>
    </cfRule>
  </conditionalFormatting>
  <conditionalFormatting sqref="M107:M108">
    <cfRule type="containsText" dxfId="9507" priority="6666" stopIfTrue="1" operator="containsText" text="NC">
      <formula>NOT(ISERROR(SEARCH("NC",M107:M108)))</formula>
    </cfRule>
  </conditionalFormatting>
  <conditionalFormatting sqref="M111">
    <cfRule type="containsText" dxfId="9506" priority="6667" stopIfTrue="1" operator="containsText" text="NS">
      <formula>NOT(ISERROR(SEARCH("NS",M111)))</formula>
    </cfRule>
  </conditionalFormatting>
  <conditionalFormatting sqref="M111">
    <cfRule type="containsText" dxfId="9505" priority="6668" stopIfTrue="1" operator="containsText" text="DW">
      <formula>NOT(ISERROR(SEARCH("DW",M111)))</formula>
    </cfRule>
  </conditionalFormatting>
  <conditionalFormatting sqref="M111">
    <cfRule type="containsText" dxfId="9504" priority="6669" stopIfTrue="1" operator="containsText" text="NC">
      <formula>NOT(ISERROR(SEARCH("NC",M111)))</formula>
    </cfRule>
  </conditionalFormatting>
  <conditionalFormatting sqref="M112">
    <cfRule type="containsText" dxfId="9503" priority="6670" stopIfTrue="1" operator="containsText" text="NS">
      <formula>NOT(ISERROR(SEARCH("NS",M112)))</formula>
    </cfRule>
  </conditionalFormatting>
  <conditionalFormatting sqref="M112">
    <cfRule type="containsText" dxfId="9502" priority="6671" stopIfTrue="1" operator="containsText" text="DW">
      <formula>NOT(ISERROR(SEARCH("DW",M112)))</formula>
    </cfRule>
  </conditionalFormatting>
  <conditionalFormatting sqref="M112">
    <cfRule type="containsText" dxfId="9501" priority="6672" stopIfTrue="1" operator="containsText" text="NC">
      <formula>NOT(ISERROR(SEARCH("NC",M112)))</formula>
    </cfRule>
  </conditionalFormatting>
  <conditionalFormatting sqref="M119">
    <cfRule type="containsText" dxfId="9500" priority="6673" stopIfTrue="1" operator="containsText" text="NS">
      <formula>NOT(ISERROR(SEARCH("NS",M119)))</formula>
    </cfRule>
  </conditionalFormatting>
  <conditionalFormatting sqref="M119">
    <cfRule type="containsText" dxfId="9499" priority="6674" stopIfTrue="1" operator="containsText" text="DW">
      <formula>NOT(ISERROR(SEARCH("DW",M119)))</formula>
    </cfRule>
  </conditionalFormatting>
  <conditionalFormatting sqref="M119">
    <cfRule type="containsText" dxfId="9498" priority="6675" stopIfTrue="1" operator="containsText" text="NC">
      <formula>NOT(ISERROR(SEARCH("NC",M119)))</formula>
    </cfRule>
  </conditionalFormatting>
  <conditionalFormatting sqref="M120">
    <cfRule type="containsText" dxfId="9497" priority="6676" stopIfTrue="1" operator="containsText" text="NS">
      <formula>NOT(ISERROR(SEARCH("NS",M120)))</formula>
    </cfRule>
  </conditionalFormatting>
  <conditionalFormatting sqref="M120">
    <cfRule type="containsText" dxfId="9496" priority="6677" stopIfTrue="1" operator="containsText" text="DW">
      <formula>NOT(ISERROR(SEARCH("DW",M120)))</formula>
    </cfRule>
  </conditionalFormatting>
  <conditionalFormatting sqref="M120">
    <cfRule type="containsText" dxfId="9495" priority="6678" stopIfTrue="1" operator="containsText" text="NC">
      <formula>NOT(ISERROR(SEARCH("NC",M120)))</formula>
    </cfRule>
  </conditionalFormatting>
  <conditionalFormatting sqref="P102:P105">
    <cfRule type="containsText" dxfId="9494" priority="6679" stopIfTrue="1" operator="containsText" text="NS">
      <formula>NOT(ISERROR(SEARCH("NS",P102:P105)))</formula>
    </cfRule>
  </conditionalFormatting>
  <conditionalFormatting sqref="P102:P105">
    <cfRule type="containsText" dxfId="9493" priority="6680" stopIfTrue="1" operator="containsText" text="DW">
      <formula>NOT(ISERROR(SEARCH("DW",P102:P105)))</formula>
    </cfRule>
  </conditionalFormatting>
  <conditionalFormatting sqref="P102:P105">
    <cfRule type="containsText" dxfId="9492" priority="6681" stopIfTrue="1" operator="containsText" text="NC">
      <formula>NOT(ISERROR(SEARCH("NC",P102:P105)))</formula>
    </cfRule>
  </conditionalFormatting>
  <conditionalFormatting sqref="P128:P141">
    <cfRule type="containsText" dxfId="9491" priority="6682" stopIfTrue="1" operator="containsText" text="NS">
      <formula>NOT(ISERROR(SEARCH("NS",P128:P141)))</formula>
    </cfRule>
  </conditionalFormatting>
  <conditionalFormatting sqref="P128:P141">
    <cfRule type="containsText" dxfId="9490" priority="6683" stopIfTrue="1" operator="containsText" text="DW">
      <formula>NOT(ISERROR(SEARCH("DW",P128:P141)))</formula>
    </cfRule>
  </conditionalFormatting>
  <conditionalFormatting sqref="P128:P141">
    <cfRule type="containsText" dxfId="9489" priority="6684" stopIfTrue="1" operator="containsText" text="NC">
      <formula>NOT(ISERROR(SEARCH("NC",P128:P141)))</formula>
    </cfRule>
  </conditionalFormatting>
  <conditionalFormatting sqref="P116:P118">
    <cfRule type="containsText" dxfId="9488" priority="6685" stopIfTrue="1" operator="containsText" text="NS">
      <formula>NOT(ISERROR(SEARCH("NS",P116:P118)))</formula>
    </cfRule>
  </conditionalFormatting>
  <conditionalFormatting sqref="P116:P118">
    <cfRule type="containsText" dxfId="9487" priority="6686" stopIfTrue="1" operator="containsText" text="DW">
      <formula>NOT(ISERROR(SEARCH("DW",P116:P118)))</formula>
    </cfRule>
  </conditionalFormatting>
  <conditionalFormatting sqref="P116:P118">
    <cfRule type="containsText" dxfId="9486" priority="6687" stopIfTrue="1" operator="containsText" text="NC">
      <formula>NOT(ISERROR(SEARCH("NC",P116:P118)))</formula>
    </cfRule>
  </conditionalFormatting>
  <conditionalFormatting sqref="P121:P125">
    <cfRule type="containsText" dxfId="9485" priority="6688" stopIfTrue="1" operator="containsText" text="NS">
      <formula>NOT(ISERROR(SEARCH("NS",P121:P125)))</formula>
    </cfRule>
  </conditionalFormatting>
  <conditionalFormatting sqref="P121:P125">
    <cfRule type="containsText" dxfId="9484" priority="6689" stopIfTrue="1" operator="containsText" text="DW">
      <formula>NOT(ISERROR(SEARCH("DW",P121:P125)))</formula>
    </cfRule>
  </conditionalFormatting>
  <conditionalFormatting sqref="P121:P125">
    <cfRule type="containsText" dxfId="9483" priority="6690" stopIfTrue="1" operator="containsText" text="NC">
      <formula>NOT(ISERROR(SEARCH("NC",P121:P125)))</formula>
    </cfRule>
  </conditionalFormatting>
  <conditionalFormatting sqref="P126:P127">
    <cfRule type="containsText" dxfId="9482" priority="6691" stopIfTrue="1" operator="containsText" text="NS">
      <formula>NOT(ISERROR(SEARCH("NS",P126:P127)))</formula>
    </cfRule>
  </conditionalFormatting>
  <conditionalFormatting sqref="P126:P127">
    <cfRule type="containsText" dxfId="9481" priority="6692" stopIfTrue="1" operator="containsText" text="DW">
      <formula>NOT(ISERROR(SEARCH("DW",P126:P127)))</formula>
    </cfRule>
  </conditionalFormatting>
  <conditionalFormatting sqref="P126:P127">
    <cfRule type="containsText" dxfId="9480" priority="6693" stopIfTrue="1" operator="containsText" text="NC">
      <formula>NOT(ISERROR(SEARCH("NC",P126:P127)))</formula>
    </cfRule>
  </conditionalFormatting>
  <conditionalFormatting sqref="P106">
    <cfRule type="containsText" dxfId="9479" priority="6694" stopIfTrue="1" operator="containsText" text="NS">
      <formula>NOT(ISERROR(SEARCH("NS",P106)))</formula>
    </cfRule>
  </conditionalFormatting>
  <conditionalFormatting sqref="P106">
    <cfRule type="containsText" dxfId="9478" priority="6695" stopIfTrue="1" operator="containsText" text="DW">
      <formula>NOT(ISERROR(SEARCH("DW",P106)))</formula>
    </cfRule>
  </conditionalFormatting>
  <conditionalFormatting sqref="P106">
    <cfRule type="containsText" dxfId="9477" priority="6696" stopIfTrue="1" operator="containsText" text="NC">
      <formula>NOT(ISERROR(SEARCH("NC",P106)))</formula>
    </cfRule>
  </conditionalFormatting>
  <conditionalFormatting sqref="P113:P115">
    <cfRule type="containsText" dxfId="9476" priority="6697" stopIfTrue="1" operator="containsText" text="NS">
      <formula>NOT(ISERROR(SEARCH("NS",P113:P115)))</formula>
    </cfRule>
  </conditionalFormatting>
  <conditionalFormatting sqref="P113:P115">
    <cfRule type="containsText" dxfId="9475" priority="6698" stopIfTrue="1" operator="containsText" text="DW">
      <formula>NOT(ISERROR(SEARCH("DW",P113:P115)))</formula>
    </cfRule>
  </conditionalFormatting>
  <conditionalFormatting sqref="P113:P115">
    <cfRule type="containsText" dxfId="9474" priority="6699" stopIfTrue="1" operator="containsText" text="NC">
      <formula>NOT(ISERROR(SEARCH("NC",P113:P115)))</formula>
    </cfRule>
  </conditionalFormatting>
  <conditionalFormatting sqref="P109:P110">
    <cfRule type="containsText" dxfId="9473" priority="6700" stopIfTrue="1" operator="containsText" text="NS">
      <formula>NOT(ISERROR(SEARCH("NS",P109:P110)))</formula>
    </cfRule>
  </conditionalFormatting>
  <conditionalFormatting sqref="P109:P110">
    <cfRule type="containsText" dxfId="9472" priority="6701" stopIfTrue="1" operator="containsText" text="DW">
      <formula>NOT(ISERROR(SEARCH("DW",P109:P110)))</formula>
    </cfRule>
  </conditionalFormatting>
  <conditionalFormatting sqref="P109:P110">
    <cfRule type="containsText" dxfId="9471" priority="6702" stopIfTrue="1" operator="containsText" text="NC">
      <formula>NOT(ISERROR(SEARCH("NC",P109:P110)))</formula>
    </cfRule>
  </conditionalFormatting>
  <conditionalFormatting sqref="P107:P108">
    <cfRule type="containsText" dxfId="9470" priority="6703" stopIfTrue="1" operator="containsText" text="NS">
      <formula>NOT(ISERROR(SEARCH("NS",P107:P108)))</formula>
    </cfRule>
  </conditionalFormatting>
  <conditionalFormatting sqref="P107:P108">
    <cfRule type="containsText" dxfId="9469" priority="6704" stopIfTrue="1" operator="containsText" text="DW">
      <formula>NOT(ISERROR(SEARCH("DW",P107:P108)))</formula>
    </cfRule>
  </conditionalFormatting>
  <conditionalFormatting sqref="P107:P108">
    <cfRule type="containsText" dxfId="9468" priority="6705" stopIfTrue="1" operator="containsText" text="NC">
      <formula>NOT(ISERROR(SEARCH("NC",P107:P108)))</formula>
    </cfRule>
  </conditionalFormatting>
  <conditionalFormatting sqref="P111">
    <cfRule type="containsText" dxfId="9467" priority="6706" stopIfTrue="1" operator="containsText" text="NS">
      <formula>NOT(ISERROR(SEARCH("NS",P111)))</formula>
    </cfRule>
  </conditionalFormatting>
  <conditionalFormatting sqref="P111">
    <cfRule type="containsText" dxfId="9466" priority="6707" stopIfTrue="1" operator="containsText" text="DW">
      <formula>NOT(ISERROR(SEARCH("DW",P111)))</formula>
    </cfRule>
  </conditionalFormatting>
  <conditionalFormatting sqref="P111">
    <cfRule type="containsText" dxfId="9465" priority="6708" stopIfTrue="1" operator="containsText" text="NC">
      <formula>NOT(ISERROR(SEARCH("NC",P111)))</formula>
    </cfRule>
  </conditionalFormatting>
  <conditionalFormatting sqref="P112">
    <cfRule type="containsText" dxfId="9464" priority="6709" stopIfTrue="1" operator="containsText" text="NS">
      <formula>NOT(ISERROR(SEARCH("NS",P112)))</formula>
    </cfRule>
  </conditionalFormatting>
  <conditionalFormatting sqref="P112">
    <cfRule type="containsText" dxfId="9463" priority="6710" stopIfTrue="1" operator="containsText" text="DW">
      <formula>NOT(ISERROR(SEARCH("DW",P112)))</formula>
    </cfRule>
  </conditionalFormatting>
  <conditionalFormatting sqref="P112">
    <cfRule type="containsText" dxfId="9462" priority="6711" stopIfTrue="1" operator="containsText" text="NC">
      <formula>NOT(ISERROR(SEARCH("NC",P112)))</formula>
    </cfRule>
  </conditionalFormatting>
  <conditionalFormatting sqref="P119">
    <cfRule type="containsText" dxfId="9461" priority="6712" stopIfTrue="1" operator="containsText" text="NS">
      <formula>NOT(ISERROR(SEARCH("NS",P119)))</formula>
    </cfRule>
  </conditionalFormatting>
  <conditionalFormatting sqref="P119">
    <cfRule type="containsText" dxfId="9460" priority="6713" stopIfTrue="1" operator="containsText" text="DW">
      <formula>NOT(ISERROR(SEARCH("DW",P119)))</formula>
    </cfRule>
  </conditionalFormatting>
  <conditionalFormatting sqref="P119">
    <cfRule type="containsText" dxfId="9459" priority="6714" stopIfTrue="1" operator="containsText" text="NC">
      <formula>NOT(ISERROR(SEARCH("NC",P119)))</formula>
    </cfRule>
  </conditionalFormatting>
  <conditionalFormatting sqref="P120">
    <cfRule type="containsText" dxfId="9458" priority="6715" stopIfTrue="1" operator="containsText" text="NS">
      <formula>NOT(ISERROR(SEARCH("NS",P120)))</formula>
    </cfRule>
  </conditionalFormatting>
  <conditionalFormatting sqref="P120">
    <cfRule type="containsText" dxfId="9457" priority="6716" stopIfTrue="1" operator="containsText" text="DW">
      <formula>NOT(ISERROR(SEARCH("DW",P120)))</formula>
    </cfRule>
  </conditionalFormatting>
  <conditionalFormatting sqref="P120">
    <cfRule type="containsText" dxfId="9456" priority="6717" stopIfTrue="1" operator="containsText" text="NC">
      <formula>NOT(ISERROR(SEARCH("NC",P120)))</formula>
    </cfRule>
  </conditionalFormatting>
  <conditionalFormatting sqref="J102:J105">
    <cfRule type="containsText" dxfId="9455" priority="6718" stopIfTrue="1" operator="containsText" text="NS">
      <formula>NOT(ISERROR(SEARCH("NS",J102:J105)))</formula>
    </cfRule>
  </conditionalFormatting>
  <conditionalFormatting sqref="J102:J105">
    <cfRule type="containsText" dxfId="9454" priority="6719" stopIfTrue="1" operator="containsText" text="DW">
      <formula>NOT(ISERROR(SEARCH("DW",J102:J105)))</formula>
    </cfRule>
  </conditionalFormatting>
  <conditionalFormatting sqref="J102:J105">
    <cfRule type="containsText" dxfId="9453" priority="6720" stopIfTrue="1" operator="containsText" text="NC">
      <formula>NOT(ISERROR(SEARCH("NC",J102:J105)))</formula>
    </cfRule>
  </conditionalFormatting>
  <conditionalFormatting sqref="J128:J141">
    <cfRule type="containsText" dxfId="9452" priority="6721" stopIfTrue="1" operator="containsText" text="NS">
      <formula>NOT(ISERROR(SEARCH("NS",J128:J141)))</formula>
    </cfRule>
  </conditionalFormatting>
  <conditionalFormatting sqref="J128:J141">
    <cfRule type="containsText" dxfId="9451" priority="6722" stopIfTrue="1" operator="containsText" text="DW">
      <formula>NOT(ISERROR(SEARCH("DW",J128:J141)))</formula>
    </cfRule>
  </conditionalFormatting>
  <conditionalFormatting sqref="J128:J141">
    <cfRule type="containsText" dxfId="9450" priority="6723" stopIfTrue="1" operator="containsText" text="NC">
      <formula>NOT(ISERROR(SEARCH("NC",J128:J141)))</formula>
    </cfRule>
  </conditionalFormatting>
  <conditionalFormatting sqref="J116:J118">
    <cfRule type="containsText" dxfId="9449" priority="6724" stopIfTrue="1" operator="containsText" text="NS">
      <formula>NOT(ISERROR(SEARCH("NS",J116:J118)))</formula>
    </cfRule>
  </conditionalFormatting>
  <conditionalFormatting sqref="J116:J118">
    <cfRule type="containsText" dxfId="9448" priority="6725" stopIfTrue="1" operator="containsText" text="DW">
      <formula>NOT(ISERROR(SEARCH("DW",J116:J118)))</formula>
    </cfRule>
  </conditionalFormatting>
  <conditionalFormatting sqref="J116:J118">
    <cfRule type="containsText" dxfId="9447" priority="6726" stopIfTrue="1" operator="containsText" text="NC">
      <formula>NOT(ISERROR(SEARCH("NC",J116:J118)))</formula>
    </cfRule>
  </conditionalFormatting>
  <conditionalFormatting sqref="J121:J125">
    <cfRule type="containsText" dxfId="9446" priority="6727" stopIfTrue="1" operator="containsText" text="NS">
      <formula>NOT(ISERROR(SEARCH("NS",J121:J125)))</formula>
    </cfRule>
  </conditionalFormatting>
  <conditionalFormatting sqref="J121:J125">
    <cfRule type="containsText" dxfId="9445" priority="6728" stopIfTrue="1" operator="containsText" text="DW">
      <formula>NOT(ISERROR(SEARCH("DW",J121:J125)))</formula>
    </cfRule>
  </conditionalFormatting>
  <conditionalFormatting sqref="J121:J125">
    <cfRule type="containsText" dxfId="9444" priority="6729" stopIfTrue="1" operator="containsText" text="NC">
      <formula>NOT(ISERROR(SEARCH("NC",J121:J125)))</formula>
    </cfRule>
  </conditionalFormatting>
  <conditionalFormatting sqref="J126:J127">
    <cfRule type="containsText" dxfId="9443" priority="6730" stopIfTrue="1" operator="containsText" text="NS">
      <formula>NOT(ISERROR(SEARCH("NS",J126:J127)))</formula>
    </cfRule>
  </conditionalFormatting>
  <conditionalFormatting sqref="J126:J127">
    <cfRule type="containsText" dxfId="9442" priority="6731" stopIfTrue="1" operator="containsText" text="DW">
      <formula>NOT(ISERROR(SEARCH("DW",J126:J127)))</formula>
    </cfRule>
  </conditionalFormatting>
  <conditionalFormatting sqref="J126:J127">
    <cfRule type="containsText" dxfId="9441" priority="6732" stopIfTrue="1" operator="containsText" text="NC">
      <formula>NOT(ISERROR(SEARCH("NC",J126:J127)))</formula>
    </cfRule>
  </conditionalFormatting>
  <conditionalFormatting sqref="J106">
    <cfRule type="containsText" dxfId="9440" priority="6733" stopIfTrue="1" operator="containsText" text="NS">
      <formula>NOT(ISERROR(SEARCH("NS",J106)))</formula>
    </cfRule>
  </conditionalFormatting>
  <conditionalFormatting sqref="J106">
    <cfRule type="containsText" dxfId="9439" priority="6734" stopIfTrue="1" operator="containsText" text="DW">
      <formula>NOT(ISERROR(SEARCH("DW",J106)))</formula>
    </cfRule>
  </conditionalFormatting>
  <conditionalFormatting sqref="J106">
    <cfRule type="containsText" dxfId="9438" priority="6735" stopIfTrue="1" operator="containsText" text="NC">
      <formula>NOT(ISERROR(SEARCH("NC",J106)))</formula>
    </cfRule>
  </conditionalFormatting>
  <conditionalFormatting sqref="J113:J115">
    <cfRule type="containsText" dxfId="9437" priority="6736" stopIfTrue="1" operator="containsText" text="NS">
      <formula>NOT(ISERROR(SEARCH("NS",J113:J115)))</formula>
    </cfRule>
  </conditionalFormatting>
  <conditionalFormatting sqref="J113:J115">
    <cfRule type="containsText" dxfId="9436" priority="6737" stopIfTrue="1" operator="containsText" text="DW">
      <formula>NOT(ISERROR(SEARCH("DW",J113:J115)))</formula>
    </cfRule>
  </conditionalFormatting>
  <conditionalFormatting sqref="J113:J115">
    <cfRule type="containsText" dxfId="9435" priority="6738" stopIfTrue="1" operator="containsText" text="NC">
      <formula>NOT(ISERROR(SEARCH("NC",J113:J115)))</formula>
    </cfRule>
  </conditionalFormatting>
  <conditionalFormatting sqref="J109:J110">
    <cfRule type="containsText" dxfId="9434" priority="6739" stopIfTrue="1" operator="containsText" text="NS">
      <formula>NOT(ISERROR(SEARCH("NS",J109:J110)))</formula>
    </cfRule>
  </conditionalFormatting>
  <conditionalFormatting sqref="J109:J110">
    <cfRule type="containsText" dxfId="9433" priority="6740" stopIfTrue="1" operator="containsText" text="DW">
      <formula>NOT(ISERROR(SEARCH("DW",J109:J110)))</formula>
    </cfRule>
  </conditionalFormatting>
  <conditionalFormatting sqref="J109:J110">
    <cfRule type="containsText" dxfId="9432" priority="6741" stopIfTrue="1" operator="containsText" text="NC">
      <formula>NOT(ISERROR(SEARCH("NC",J109:J110)))</formula>
    </cfRule>
  </conditionalFormatting>
  <conditionalFormatting sqref="J107:J108">
    <cfRule type="containsText" dxfId="9431" priority="6742" stopIfTrue="1" operator="containsText" text="NS">
      <formula>NOT(ISERROR(SEARCH("NS",J107:J108)))</formula>
    </cfRule>
  </conditionalFormatting>
  <conditionalFormatting sqref="J107:J108">
    <cfRule type="containsText" dxfId="9430" priority="6743" stopIfTrue="1" operator="containsText" text="DW">
      <formula>NOT(ISERROR(SEARCH("DW",J107:J108)))</formula>
    </cfRule>
  </conditionalFormatting>
  <conditionalFormatting sqref="J107:J108">
    <cfRule type="containsText" dxfId="9429" priority="6744" stopIfTrue="1" operator="containsText" text="NC">
      <formula>NOT(ISERROR(SEARCH("NC",J107:J108)))</formula>
    </cfRule>
  </conditionalFormatting>
  <conditionalFormatting sqref="J111">
    <cfRule type="containsText" dxfId="9428" priority="6745" stopIfTrue="1" operator="containsText" text="NS">
      <formula>NOT(ISERROR(SEARCH("NS",J111)))</formula>
    </cfRule>
  </conditionalFormatting>
  <conditionalFormatting sqref="J111">
    <cfRule type="containsText" dxfId="9427" priority="6746" stopIfTrue="1" operator="containsText" text="DW">
      <formula>NOT(ISERROR(SEARCH("DW",J111)))</formula>
    </cfRule>
  </conditionalFormatting>
  <conditionalFormatting sqref="J111">
    <cfRule type="containsText" dxfId="9426" priority="6747" stopIfTrue="1" operator="containsText" text="NC">
      <formula>NOT(ISERROR(SEARCH("NC",J111)))</formula>
    </cfRule>
  </conditionalFormatting>
  <conditionalFormatting sqref="J112">
    <cfRule type="containsText" dxfId="9425" priority="6748" stopIfTrue="1" operator="containsText" text="NS">
      <formula>NOT(ISERROR(SEARCH("NS",J112)))</formula>
    </cfRule>
  </conditionalFormatting>
  <conditionalFormatting sqref="J112">
    <cfRule type="containsText" dxfId="9424" priority="6749" stopIfTrue="1" operator="containsText" text="DW">
      <formula>NOT(ISERROR(SEARCH("DW",J112)))</formula>
    </cfRule>
  </conditionalFormatting>
  <conditionalFormatting sqref="J112">
    <cfRule type="containsText" dxfId="9423" priority="6750" stopIfTrue="1" operator="containsText" text="NC">
      <formula>NOT(ISERROR(SEARCH("NC",J112)))</formula>
    </cfRule>
  </conditionalFormatting>
  <conditionalFormatting sqref="J119">
    <cfRule type="containsText" dxfId="9422" priority="6751" stopIfTrue="1" operator="containsText" text="NS">
      <formula>NOT(ISERROR(SEARCH("NS",J119)))</formula>
    </cfRule>
  </conditionalFormatting>
  <conditionalFormatting sqref="J119">
    <cfRule type="containsText" dxfId="9421" priority="6752" stopIfTrue="1" operator="containsText" text="DW">
      <formula>NOT(ISERROR(SEARCH("DW",J119)))</formula>
    </cfRule>
  </conditionalFormatting>
  <conditionalFormatting sqref="J119">
    <cfRule type="containsText" dxfId="9420" priority="6753" stopIfTrue="1" operator="containsText" text="NC">
      <formula>NOT(ISERROR(SEARCH("NC",J119)))</formula>
    </cfRule>
  </conditionalFormatting>
  <conditionalFormatting sqref="J120">
    <cfRule type="containsText" dxfId="9419" priority="6754" stopIfTrue="1" operator="containsText" text="NS">
      <formula>NOT(ISERROR(SEARCH("NS",J120)))</formula>
    </cfRule>
  </conditionalFormatting>
  <conditionalFormatting sqref="J120">
    <cfRule type="containsText" dxfId="9418" priority="6755" stopIfTrue="1" operator="containsText" text="DW">
      <formula>NOT(ISERROR(SEARCH("DW",J120)))</formula>
    </cfRule>
  </conditionalFormatting>
  <conditionalFormatting sqref="J120">
    <cfRule type="containsText" dxfId="9417" priority="6756" stopIfTrue="1" operator="containsText" text="NC">
      <formula>NOT(ISERROR(SEARCH("NC",J120)))</formula>
    </cfRule>
  </conditionalFormatting>
  <conditionalFormatting sqref="H102:H105">
    <cfRule type="containsText" dxfId="9416" priority="6757" stopIfTrue="1" operator="containsText" text="NS">
      <formula>NOT(ISERROR(SEARCH("NS",H102:H105)))</formula>
    </cfRule>
  </conditionalFormatting>
  <conditionalFormatting sqref="H102:H105">
    <cfRule type="containsText" dxfId="9415" priority="6758" stopIfTrue="1" operator="containsText" text="DW">
      <formula>NOT(ISERROR(SEARCH("DW",H102:H105)))</formula>
    </cfRule>
  </conditionalFormatting>
  <conditionalFormatting sqref="H102:H105">
    <cfRule type="containsText" dxfId="9414" priority="6759" stopIfTrue="1" operator="containsText" text="NC">
      <formula>NOT(ISERROR(SEARCH("NC",H102:H105)))</formula>
    </cfRule>
  </conditionalFormatting>
  <conditionalFormatting sqref="H128:H141">
    <cfRule type="containsText" dxfId="9413" priority="6760" stopIfTrue="1" operator="containsText" text="NS">
      <formula>NOT(ISERROR(SEARCH("NS",H128:H141)))</formula>
    </cfRule>
  </conditionalFormatting>
  <conditionalFormatting sqref="H128:H141">
    <cfRule type="containsText" dxfId="9412" priority="6761" stopIfTrue="1" operator="containsText" text="DW">
      <formula>NOT(ISERROR(SEARCH("DW",H128:H141)))</formula>
    </cfRule>
  </conditionalFormatting>
  <conditionalFormatting sqref="H128:H141">
    <cfRule type="containsText" dxfId="9411" priority="6762" stopIfTrue="1" operator="containsText" text="NC">
      <formula>NOT(ISERROR(SEARCH("NC",H128:H141)))</formula>
    </cfRule>
  </conditionalFormatting>
  <conditionalFormatting sqref="H116:H118">
    <cfRule type="containsText" dxfId="9410" priority="6763" stopIfTrue="1" operator="containsText" text="NS">
      <formula>NOT(ISERROR(SEARCH("NS",H116:H118)))</formula>
    </cfRule>
  </conditionalFormatting>
  <conditionalFormatting sqref="H116:H118">
    <cfRule type="containsText" dxfId="9409" priority="6764" stopIfTrue="1" operator="containsText" text="DW">
      <formula>NOT(ISERROR(SEARCH("DW",H116:H118)))</formula>
    </cfRule>
  </conditionalFormatting>
  <conditionalFormatting sqref="H116:H118">
    <cfRule type="containsText" dxfId="9408" priority="6765" stopIfTrue="1" operator="containsText" text="NC">
      <formula>NOT(ISERROR(SEARCH("NC",H116:H118)))</formula>
    </cfRule>
  </conditionalFormatting>
  <conditionalFormatting sqref="H121:H125">
    <cfRule type="containsText" dxfId="9407" priority="6766" stopIfTrue="1" operator="containsText" text="NS">
      <formula>NOT(ISERROR(SEARCH("NS",H121:H125)))</formula>
    </cfRule>
  </conditionalFormatting>
  <conditionalFormatting sqref="H121:H125">
    <cfRule type="containsText" dxfId="9406" priority="6767" stopIfTrue="1" operator="containsText" text="DW">
      <formula>NOT(ISERROR(SEARCH("DW",H121:H125)))</formula>
    </cfRule>
  </conditionalFormatting>
  <conditionalFormatting sqref="H121:H125">
    <cfRule type="containsText" dxfId="9405" priority="6768" stopIfTrue="1" operator="containsText" text="NC">
      <formula>NOT(ISERROR(SEARCH("NC",H121:H125)))</formula>
    </cfRule>
  </conditionalFormatting>
  <conditionalFormatting sqref="H126:H127">
    <cfRule type="containsText" dxfId="9404" priority="6769" stopIfTrue="1" operator="containsText" text="NS">
      <formula>NOT(ISERROR(SEARCH("NS",H126:H127)))</formula>
    </cfRule>
  </conditionalFormatting>
  <conditionalFormatting sqref="H126:H127">
    <cfRule type="containsText" dxfId="9403" priority="6770" stopIfTrue="1" operator="containsText" text="DW">
      <formula>NOT(ISERROR(SEARCH("DW",H126:H127)))</formula>
    </cfRule>
  </conditionalFormatting>
  <conditionalFormatting sqref="H126:H127">
    <cfRule type="containsText" dxfId="9402" priority="6771" stopIfTrue="1" operator="containsText" text="NC">
      <formula>NOT(ISERROR(SEARCH("NC",H126:H127)))</formula>
    </cfRule>
  </conditionalFormatting>
  <conditionalFormatting sqref="H106">
    <cfRule type="containsText" dxfId="9401" priority="6772" stopIfTrue="1" operator="containsText" text="NS">
      <formula>NOT(ISERROR(SEARCH("NS",H106)))</formula>
    </cfRule>
  </conditionalFormatting>
  <conditionalFormatting sqref="H106">
    <cfRule type="containsText" dxfId="9400" priority="6773" stopIfTrue="1" operator="containsText" text="DW">
      <formula>NOT(ISERROR(SEARCH("DW",H106)))</formula>
    </cfRule>
  </conditionalFormatting>
  <conditionalFormatting sqref="H106">
    <cfRule type="containsText" dxfId="9399" priority="6774" stopIfTrue="1" operator="containsText" text="NC">
      <formula>NOT(ISERROR(SEARCH("NC",H106)))</formula>
    </cfRule>
  </conditionalFormatting>
  <conditionalFormatting sqref="H113:H115">
    <cfRule type="containsText" dxfId="9398" priority="6775" stopIfTrue="1" operator="containsText" text="NS">
      <formula>NOT(ISERROR(SEARCH("NS",H113:H115)))</formula>
    </cfRule>
  </conditionalFormatting>
  <conditionalFormatting sqref="H113:H115">
    <cfRule type="containsText" dxfId="9397" priority="6776" stopIfTrue="1" operator="containsText" text="DW">
      <formula>NOT(ISERROR(SEARCH("DW",H113:H115)))</formula>
    </cfRule>
  </conditionalFormatting>
  <conditionalFormatting sqref="H113:H115">
    <cfRule type="containsText" dxfId="9396" priority="6777" stopIfTrue="1" operator="containsText" text="NC">
      <formula>NOT(ISERROR(SEARCH("NC",H113:H115)))</formula>
    </cfRule>
  </conditionalFormatting>
  <conditionalFormatting sqref="H109:H110">
    <cfRule type="containsText" dxfId="9395" priority="6778" stopIfTrue="1" operator="containsText" text="NS">
      <formula>NOT(ISERROR(SEARCH("NS",H109:H110)))</formula>
    </cfRule>
  </conditionalFormatting>
  <conditionalFormatting sqref="H109:H110">
    <cfRule type="containsText" dxfId="9394" priority="6779" stopIfTrue="1" operator="containsText" text="DW">
      <formula>NOT(ISERROR(SEARCH("DW",H109:H110)))</formula>
    </cfRule>
  </conditionalFormatting>
  <conditionalFormatting sqref="H109:H110">
    <cfRule type="containsText" dxfId="9393" priority="6780" stopIfTrue="1" operator="containsText" text="NC">
      <formula>NOT(ISERROR(SEARCH("NC",H109:H110)))</formula>
    </cfRule>
  </conditionalFormatting>
  <conditionalFormatting sqref="H107:H108">
    <cfRule type="containsText" dxfId="9392" priority="6781" stopIfTrue="1" operator="containsText" text="NS">
      <formula>NOT(ISERROR(SEARCH("NS",H107:H108)))</formula>
    </cfRule>
  </conditionalFormatting>
  <conditionalFormatting sqref="H107:H108">
    <cfRule type="containsText" dxfId="9391" priority="6782" stopIfTrue="1" operator="containsText" text="DW">
      <formula>NOT(ISERROR(SEARCH("DW",H107:H108)))</formula>
    </cfRule>
  </conditionalFormatting>
  <conditionalFormatting sqref="H107:H108">
    <cfRule type="containsText" dxfId="9390" priority="6783" stopIfTrue="1" operator="containsText" text="NC">
      <formula>NOT(ISERROR(SEARCH("NC",H107:H108)))</formula>
    </cfRule>
  </conditionalFormatting>
  <conditionalFormatting sqref="H111">
    <cfRule type="containsText" dxfId="9389" priority="6784" stopIfTrue="1" operator="containsText" text="NS">
      <formula>NOT(ISERROR(SEARCH("NS",H111)))</formula>
    </cfRule>
  </conditionalFormatting>
  <conditionalFormatting sqref="H111">
    <cfRule type="containsText" dxfId="9388" priority="6785" stopIfTrue="1" operator="containsText" text="DW">
      <formula>NOT(ISERROR(SEARCH("DW",H111)))</formula>
    </cfRule>
  </conditionalFormatting>
  <conditionalFormatting sqref="H111">
    <cfRule type="containsText" dxfId="9387" priority="6786" stopIfTrue="1" operator="containsText" text="NC">
      <formula>NOT(ISERROR(SEARCH("NC",H111)))</formula>
    </cfRule>
  </conditionalFormatting>
  <conditionalFormatting sqref="H112">
    <cfRule type="containsText" dxfId="9386" priority="6787" stopIfTrue="1" operator="containsText" text="NS">
      <formula>NOT(ISERROR(SEARCH("NS",H112)))</formula>
    </cfRule>
  </conditionalFormatting>
  <conditionalFormatting sqref="H112">
    <cfRule type="containsText" dxfId="9385" priority="6788" stopIfTrue="1" operator="containsText" text="DW">
      <formula>NOT(ISERROR(SEARCH("DW",H112)))</formula>
    </cfRule>
  </conditionalFormatting>
  <conditionalFormatting sqref="H112">
    <cfRule type="containsText" dxfId="9384" priority="6789" stopIfTrue="1" operator="containsText" text="NC">
      <formula>NOT(ISERROR(SEARCH("NC",H112)))</formula>
    </cfRule>
  </conditionalFormatting>
  <conditionalFormatting sqref="H119">
    <cfRule type="containsText" dxfId="9383" priority="6790" stopIfTrue="1" operator="containsText" text="NS">
      <formula>NOT(ISERROR(SEARCH("NS",H119)))</formula>
    </cfRule>
  </conditionalFormatting>
  <conditionalFormatting sqref="H119">
    <cfRule type="containsText" dxfId="9382" priority="6791" stopIfTrue="1" operator="containsText" text="DW">
      <formula>NOT(ISERROR(SEARCH("DW",H119)))</formula>
    </cfRule>
  </conditionalFormatting>
  <conditionalFormatting sqref="H119">
    <cfRule type="containsText" dxfId="9381" priority="6792" stopIfTrue="1" operator="containsText" text="NC">
      <formula>NOT(ISERROR(SEARCH("NC",H119)))</formula>
    </cfRule>
  </conditionalFormatting>
  <conditionalFormatting sqref="H120">
    <cfRule type="containsText" dxfId="9380" priority="6793" stopIfTrue="1" operator="containsText" text="NS">
      <formula>NOT(ISERROR(SEARCH("NS",H120)))</formula>
    </cfRule>
  </conditionalFormatting>
  <conditionalFormatting sqref="H120">
    <cfRule type="containsText" dxfId="9379" priority="6794" stopIfTrue="1" operator="containsText" text="DW">
      <formula>NOT(ISERROR(SEARCH("DW",H120)))</formula>
    </cfRule>
  </conditionalFormatting>
  <conditionalFormatting sqref="H120">
    <cfRule type="containsText" dxfId="9378" priority="6795" stopIfTrue="1" operator="containsText" text="NC">
      <formula>NOT(ISERROR(SEARCH("NC",H120)))</formula>
    </cfRule>
  </conditionalFormatting>
  <conditionalFormatting sqref="K102:K105">
    <cfRule type="containsText" dxfId="9377" priority="6796" stopIfTrue="1" operator="containsText" text="NS">
      <formula>NOT(ISERROR(SEARCH("NS",K102:K105)))</formula>
    </cfRule>
  </conditionalFormatting>
  <conditionalFormatting sqref="K102:K105">
    <cfRule type="containsText" dxfId="9376" priority="6797" stopIfTrue="1" operator="containsText" text="DW">
      <formula>NOT(ISERROR(SEARCH("DW",K102:K105)))</formula>
    </cfRule>
  </conditionalFormatting>
  <conditionalFormatting sqref="K102:K105">
    <cfRule type="containsText" dxfId="9375" priority="6798" stopIfTrue="1" operator="containsText" text="NC">
      <formula>NOT(ISERROR(SEARCH("NC",K102:K105)))</formula>
    </cfRule>
  </conditionalFormatting>
  <conditionalFormatting sqref="K128:K141">
    <cfRule type="containsText" dxfId="9374" priority="6799" stopIfTrue="1" operator="containsText" text="NS">
      <formula>NOT(ISERROR(SEARCH("NS",K128:K141)))</formula>
    </cfRule>
  </conditionalFormatting>
  <conditionalFormatting sqref="K128:K141">
    <cfRule type="containsText" dxfId="9373" priority="6800" stopIfTrue="1" operator="containsText" text="DW">
      <formula>NOT(ISERROR(SEARCH("DW",K128:K141)))</formula>
    </cfRule>
  </conditionalFormatting>
  <conditionalFormatting sqref="K128:K141">
    <cfRule type="containsText" dxfId="9372" priority="6801" stopIfTrue="1" operator="containsText" text="NC">
      <formula>NOT(ISERROR(SEARCH("NC",K128:K141)))</formula>
    </cfRule>
  </conditionalFormatting>
  <conditionalFormatting sqref="K116:K118">
    <cfRule type="containsText" dxfId="9371" priority="6802" stopIfTrue="1" operator="containsText" text="NS">
      <formula>NOT(ISERROR(SEARCH("NS",K116:K118)))</formula>
    </cfRule>
  </conditionalFormatting>
  <conditionalFormatting sqref="K116:K118">
    <cfRule type="containsText" dxfId="9370" priority="6803" stopIfTrue="1" operator="containsText" text="DW">
      <formula>NOT(ISERROR(SEARCH("DW",K116:K118)))</formula>
    </cfRule>
  </conditionalFormatting>
  <conditionalFormatting sqref="K116:K118">
    <cfRule type="containsText" dxfId="9369" priority="6804" stopIfTrue="1" operator="containsText" text="NC">
      <formula>NOT(ISERROR(SEARCH("NC",K116:K118)))</formula>
    </cfRule>
  </conditionalFormatting>
  <conditionalFormatting sqref="K121:K125">
    <cfRule type="containsText" dxfId="9368" priority="6805" stopIfTrue="1" operator="containsText" text="NS">
      <formula>NOT(ISERROR(SEARCH("NS",K121:K125)))</formula>
    </cfRule>
  </conditionalFormatting>
  <conditionalFormatting sqref="K121:K125">
    <cfRule type="containsText" dxfId="9367" priority="6806" stopIfTrue="1" operator="containsText" text="DW">
      <formula>NOT(ISERROR(SEARCH("DW",K121:K125)))</formula>
    </cfRule>
  </conditionalFormatting>
  <conditionalFormatting sqref="K121:K125">
    <cfRule type="containsText" dxfId="9366" priority="6807" stopIfTrue="1" operator="containsText" text="NC">
      <formula>NOT(ISERROR(SEARCH("NC",K121:K125)))</formula>
    </cfRule>
  </conditionalFormatting>
  <conditionalFormatting sqref="K126:K127">
    <cfRule type="containsText" dxfId="9365" priority="6808" stopIfTrue="1" operator="containsText" text="NS">
      <formula>NOT(ISERROR(SEARCH("NS",K126:K127)))</formula>
    </cfRule>
  </conditionalFormatting>
  <conditionalFormatting sqref="K126:K127">
    <cfRule type="containsText" dxfId="9364" priority="6809" stopIfTrue="1" operator="containsText" text="DW">
      <formula>NOT(ISERROR(SEARCH("DW",K126:K127)))</formula>
    </cfRule>
  </conditionalFormatting>
  <conditionalFormatting sqref="K126:K127">
    <cfRule type="containsText" dxfId="9363" priority="6810" stopIfTrue="1" operator="containsText" text="NC">
      <formula>NOT(ISERROR(SEARCH("NC",K126:K127)))</formula>
    </cfRule>
  </conditionalFormatting>
  <conditionalFormatting sqref="K106">
    <cfRule type="containsText" dxfId="9362" priority="6811" stopIfTrue="1" operator="containsText" text="NS">
      <formula>NOT(ISERROR(SEARCH("NS",K106)))</formula>
    </cfRule>
  </conditionalFormatting>
  <conditionalFormatting sqref="K106">
    <cfRule type="containsText" dxfId="9361" priority="6812" stopIfTrue="1" operator="containsText" text="DW">
      <formula>NOT(ISERROR(SEARCH("DW",K106)))</formula>
    </cfRule>
  </conditionalFormatting>
  <conditionalFormatting sqref="K106">
    <cfRule type="containsText" dxfId="9360" priority="6813" stopIfTrue="1" operator="containsText" text="NC">
      <formula>NOT(ISERROR(SEARCH("NC",K106)))</formula>
    </cfRule>
  </conditionalFormatting>
  <conditionalFormatting sqref="K113:K115">
    <cfRule type="containsText" dxfId="9359" priority="6814" stopIfTrue="1" operator="containsText" text="NS">
      <formula>NOT(ISERROR(SEARCH("NS",K113:K115)))</formula>
    </cfRule>
  </conditionalFormatting>
  <conditionalFormatting sqref="K113:K115">
    <cfRule type="containsText" dxfId="9358" priority="6815" stopIfTrue="1" operator="containsText" text="DW">
      <formula>NOT(ISERROR(SEARCH("DW",K113:K115)))</formula>
    </cfRule>
  </conditionalFormatting>
  <conditionalFormatting sqref="K113:K115">
    <cfRule type="containsText" dxfId="9357" priority="6816" stopIfTrue="1" operator="containsText" text="NC">
      <formula>NOT(ISERROR(SEARCH("NC",K113:K115)))</formula>
    </cfRule>
  </conditionalFormatting>
  <conditionalFormatting sqref="K109:K110">
    <cfRule type="containsText" dxfId="9356" priority="6817" stopIfTrue="1" operator="containsText" text="NS">
      <formula>NOT(ISERROR(SEARCH("NS",K109:K110)))</formula>
    </cfRule>
  </conditionalFormatting>
  <conditionalFormatting sqref="K109:K110">
    <cfRule type="containsText" dxfId="9355" priority="6818" stopIfTrue="1" operator="containsText" text="DW">
      <formula>NOT(ISERROR(SEARCH("DW",K109:K110)))</formula>
    </cfRule>
  </conditionalFormatting>
  <conditionalFormatting sqref="K109:K110">
    <cfRule type="containsText" dxfId="9354" priority="6819" stopIfTrue="1" operator="containsText" text="NC">
      <formula>NOT(ISERROR(SEARCH("NC",K109:K110)))</formula>
    </cfRule>
  </conditionalFormatting>
  <conditionalFormatting sqref="K107:K108">
    <cfRule type="containsText" dxfId="9353" priority="6820" stopIfTrue="1" operator="containsText" text="NS">
      <formula>NOT(ISERROR(SEARCH("NS",K107:K108)))</formula>
    </cfRule>
  </conditionalFormatting>
  <conditionalFormatting sqref="K107:K108">
    <cfRule type="containsText" dxfId="9352" priority="6821" stopIfTrue="1" operator="containsText" text="DW">
      <formula>NOT(ISERROR(SEARCH("DW",K107:K108)))</formula>
    </cfRule>
  </conditionalFormatting>
  <conditionalFormatting sqref="K107:K108">
    <cfRule type="containsText" dxfId="9351" priority="6822" stopIfTrue="1" operator="containsText" text="NC">
      <formula>NOT(ISERROR(SEARCH("NC",K107:K108)))</formula>
    </cfRule>
  </conditionalFormatting>
  <conditionalFormatting sqref="K111">
    <cfRule type="containsText" dxfId="9350" priority="6823" stopIfTrue="1" operator="containsText" text="NS">
      <formula>NOT(ISERROR(SEARCH("NS",K111)))</formula>
    </cfRule>
  </conditionalFormatting>
  <conditionalFormatting sqref="K111">
    <cfRule type="containsText" dxfId="9349" priority="6824" stopIfTrue="1" operator="containsText" text="DW">
      <formula>NOT(ISERROR(SEARCH("DW",K111)))</formula>
    </cfRule>
  </conditionalFormatting>
  <conditionalFormatting sqref="K111">
    <cfRule type="containsText" dxfId="9348" priority="6825" stopIfTrue="1" operator="containsText" text="NC">
      <formula>NOT(ISERROR(SEARCH("NC",K111)))</formula>
    </cfRule>
  </conditionalFormatting>
  <conditionalFormatting sqref="K112">
    <cfRule type="containsText" dxfId="9347" priority="6826" stopIfTrue="1" operator="containsText" text="NS">
      <formula>NOT(ISERROR(SEARCH("NS",K112)))</formula>
    </cfRule>
  </conditionalFormatting>
  <conditionalFormatting sqref="K112">
    <cfRule type="containsText" dxfId="9346" priority="6827" stopIfTrue="1" operator="containsText" text="DW">
      <formula>NOT(ISERROR(SEARCH("DW",K112)))</formula>
    </cfRule>
  </conditionalFormatting>
  <conditionalFormatting sqref="K112">
    <cfRule type="containsText" dxfId="9345" priority="6828" stopIfTrue="1" operator="containsText" text="NC">
      <formula>NOT(ISERROR(SEARCH("NC",K112)))</formula>
    </cfRule>
  </conditionalFormatting>
  <conditionalFormatting sqref="K119">
    <cfRule type="containsText" dxfId="9344" priority="6829" stopIfTrue="1" operator="containsText" text="NS">
      <formula>NOT(ISERROR(SEARCH("NS",K119)))</formula>
    </cfRule>
  </conditionalFormatting>
  <conditionalFormatting sqref="K119">
    <cfRule type="containsText" dxfId="9343" priority="6830" stopIfTrue="1" operator="containsText" text="DW">
      <formula>NOT(ISERROR(SEARCH("DW",K119)))</formula>
    </cfRule>
  </conditionalFormatting>
  <conditionalFormatting sqref="K119">
    <cfRule type="containsText" dxfId="9342" priority="6831" stopIfTrue="1" operator="containsText" text="NC">
      <formula>NOT(ISERROR(SEARCH("NC",K119)))</formula>
    </cfRule>
  </conditionalFormatting>
  <conditionalFormatting sqref="K120">
    <cfRule type="containsText" dxfId="9341" priority="6832" stopIfTrue="1" operator="containsText" text="NS">
      <formula>NOT(ISERROR(SEARCH("NS",K120)))</formula>
    </cfRule>
  </conditionalFormatting>
  <conditionalFormatting sqref="K120">
    <cfRule type="containsText" dxfId="9340" priority="6833" stopIfTrue="1" operator="containsText" text="DW">
      <formula>NOT(ISERROR(SEARCH("DW",K120)))</formula>
    </cfRule>
  </conditionalFormatting>
  <conditionalFormatting sqref="K120">
    <cfRule type="containsText" dxfId="9339" priority="6834" stopIfTrue="1" operator="containsText" text="NC">
      <formula>NOT(ISERROR(SEARCH("NC",K120)))</formula>
    </cfRule>
  </conditionalFormatting>
  <conditionalFormatting sqref="N102:N105">
    <cfRule type="containsText" dxfId="9338" priority="6835" stopIfTrue="1" operator="containsText" text="NS">
      <formula>NOT(ISERROR(SEARCH("NS",N102:N105)))</formula>
    </cfRule>
  </conditionalFormatting>
  <conditionalFormatting sqref="N102:N105">
    <cfRule type="containsText" dxfId="9337" priority="6836" stopIfTrue="1" operator="containsText" text="DW">
      <formula>NOT(ISERROR(SEARCH("DW",N102:N105)))</formula>
    </cfRule>
  </conditionalFormatting>
  <conditionalFormatting sqref="N102:N105">
    <cfRule type="containsText" dxfId="9336" priority="6837" stopIfTrue="1" operator="containsText" text="NC">
      <formula>NOT(ISERROR(SEARCH("NC",N102:N105)))</formula>
    </cfRule>
  </conditionalFormatting>
  <conditionalFormatting sqref="N128:N141">
    <cfRule type="containsText" dxfId="9335" priority="6838" stopIfTrue="1" operator="containsText" text="NS">
      <formula>NOT(ISERROR(SEARCH("NS",N128:N141)))</formula>
    </cfRule>
  </conditionalFormatting>
  <conditionalFormatting sqref="N128:N141">
    <cfRule type="containsText" dxfId="9334" priority="6839" stopIfTrue="1" operator="containsText" text="DW">
      <formula>NOT(ISERROR(SEARCH("DW",N128:N141)))</formula>
    </cfRule>
  </conditionalFormatting>
  <conditionalFormatting sqref="N128:N141">
    <cfRule type="containsText" dxfId="9333" priority="6840" stopIfTrue="1" operator="containsText" text="NC">
      <formula>NOT(ISERROR(SEARCH("NC",N128:N141)))</formula>
    </cfRule>
  </conditionalFormatting>
  <conditionalFormatting sqref="N116:N118">
    <cfRule type="containsText" dxfId="9332" priority="6841" stopIfTrue="1" operator="containsText" text="NS">
      <formula>NOT(ISERROR(SEARCH("NS",N116:N118)))</formula>
    </cfRule>
  </conditionalFormatting>
  <conditionalFormatting sqref="N116:N118">
    <cfRule type="containsText" dxfId="9331" priority="6842" stopIfTrue="1" operator="containsText" text="DW">
      <formula>NOT(ISERROR(SEARCH("DW",N116:N118)))</formula>
    </cfRule>
  </conditionalFormatting>
  <conditionalFormatting sqref="N116:N118">
    <cfRule type="containsText" dxfId="9330" priority="6843" stopIfTrue="1" operator="containsText" text="NC">
      <formula>NOT(ISERROR(SEARCH("NC",N116:N118)))</formula>
    </cfRule>
  </conditionalFormatting>
  <conditionalFormatting sqref="N121:N125">
    <cfRule type="containsText" dxfId="9329" priority="6844" stopIfTrue="1" operator="containsText" text="NS">
      <formula>NOT(ISERROR(SEARCH("NS",N121:N125)))</formula>
    </cfRule>
  </conditionalFormatting>
  <conditionalFormatting sqref="N121:N125">
    <cfRule type="containsText" dxfId="9328" priority="6845" stopIfTrue="1" operator="containsText" text="DW">
      <formula>NOT(ISERROR(SEARCH("DW",N121:N125)))</formula>
    </cfRule>
  </conditionalFormatting>
  <conditionalFormatting sqref="N121:N125">
    <cfRule type="containsText" dxfId="9327" priority="6846" stopIfTrue="1" operator="containsText" text="NC">
      <formula>NOT(ISERROR(SEARCH("NC",N121:N125)))</formula>
    </cfRule>
  </conditionalFormatting>
  <conditionalFormatting sqref="N126:N127">
    <cfRule type="containsText" dxfId="9326" priority="6847" stopIfTrue="1" operator="containsText" text="NS">
      <formula>NOT(ISERROR(SEARCH("NS",N126:N127)))</formula>
    </cfRule>
  </conditionalFormatting>
  <conditionalFormatting sqref="N126:N127">
    <cfRule type="containsText" dxfId="9325" priority="6848" stopIfTrue="1" operator="containsText" text="DW">
      <formula>NOT(ISERROR(SEARCH("DW",N126:N127)))</formula>
    </cfRule>
  </conditionalFormatting>
  <conditionalFormatting sqref="N126:N127">
    <cfRule type="containsText" dxfId="9324" priority="6849" stopIfTrue="1" operator="containsText" text="NC">
      <formula>NOT(ISERROR(SEARCH("NC",N126:N127)))</formula>
    </cfRule>
  </conditionalFormatting>
  <conditionalFormatting sqref="N106">
    <cfRule type="containsText" dxfId="9323" priority="6850" stopIfTrue="1" operator="containsText" text="NS">
      <formula>NOT(ISERROR(SEARCH("NS",N106)))</formula>
    </cfRule>
  </conditionalFormatting>
  <conditionalFormatting sqref="N106">
    <cfRule type="containsText" dxfId="9322" priority="6851" stopIfTrue="1" operator="containsText" text="DW">
      <formula>NOT(ISERROR(SEARCH("DW",N106)))</formula>
    </cfRule>
  </conditionalFormatting>
  <conditionalFormatting sqref="N106">
    <cfRule type="containsText" dxfId="9321" priority="6852" stopIfTrue="1" operator="containsText" text="NC">
      <formula>NOT(ISERROR(SEARCH("NC",N106)))</formula>
    </cfRule>
  </conditionalFormatting>
  <conditionalFormatting sqref="N113:N115">
    <cfRule type="containsText" dxfId="9320" priority="6853" stopIfTrue="1" operator="containsText" text="NS">
      <formula>NOT(ISERROR(SEARCH("NS",N113:N115)))</formula>
    </cfRule>
  </conditionalFormatting>
  <conditionalFormatting sqref="N113:N115">
    <cfRule type="containsText" dxfId="9319" priority="6854" stopIfTrue="1" operator="containsText" text="DW">
      <formula>NOT(ISERROR(SEARCH("DW",N113:N115)))</formula>
    </cfRule>
  </conditionalFormatting>
  <conditionalFormatting sqref="N113:N115">
    <cfRule type="containsText" dxfId="9318" priority="6855" stopIfTrue="1" operator="containsText" text="NC">
      <formula>NOT(ISERROR(SEARCH("NC",N113:N115)))</formula>
    </cfRule>
  </conditionalFormatting>
  <conditionalFormatting sqref="N109:N110">
    <cfRule type="containsText" dxfId="9317" priority="6856" stopIfTrue="1" operator="containsText" text="NS">
      <formula>NOT(ISERROR(SEARCH("NS",N109:N110)))</formula>
    </cfRule>
  </conditionalFormatting>
  <conditionalFormatting sqref="N109:N110">
    <cfRule type="containsText" dxfId="9316" priority="6857" stopIfTrue="1" operator="containsText" text="DW">
      <formula>NOT(ISERROR(SEARCH("DW",N109:N110)))</formula>
    </cfRule>
  </conditionalFormatting>
  <conditionalFormatting sqref="N109:N110">
    <cfRule type="containsText" dxfId="9315" priority="6858" stopIfTrue="1" operator="containsText" text="NC">
      <formula>NOT(ISERROR(SEARCH("NC",N109:N110)))</formula>
    </cfRule>
  </conditionalFormatting>
  <conditionalFormatting sqref="N107:N108">
    <cfRule type="containsText" dxfId="9314" priority="6859" stopIfTrue="1" operator="containsText" text="NS">
      <formula>NOT(ISERROR(SEARCH("NS",N107:N108)))</formula>
    </cfRule>
  </conditionalFormatting>
  <conditionalFormatting sqref="N107:N108">
    <cfRule type="containsText" dxfId="9313" priority="6860" stopIfTrue="1" operator="containsText" text="DW">
      <formula>NOT(ISERROR(SEARCH("DW",N107:N108)))</formula>
    </cfRule>
  </conditionalFormatting>
  <conditionalFormatting sqref="N107:N108">
    <cfRule type="containsText" dxfId="9312" priority="6861" stopIfTrue="1" operator="containsText" text="NC">
      <formula>NOT(ISERROR(SEARCH("NC",N107:N108)))</formula>
    </cfRule>
  </conditionalFormatting>
  <conditionalFormatting sqref="N111">
    <cfRule type="containsText" dxfId="9311" priority="6862" stopIfTrue="1" operator="containsText" text="NS">
      <formula>NOT(ISERROR(SEARCH("NS",N111)))</formula>
    </cfRule>
  </conditionalFormatting>
  <conditionalFormatting sqref="N111">
    <cfRule type="containsText" dxfId="9310" priority="6863" stopIfTrue="1" operator="containsText" text="DW">
      <formula>NOT(ISERROR(SEARCH("DW",N111)))</formula>
    </cfRule>
  </conditionalFormatting>
  <conditionalFormatting sqref="N111">
    <cfRule type="containsText" dxfId="9309" priority="6864" stopIfTrue="1" operator="containsText" text="NC">
      <formula>NOT(ISERROR(SEARCH("NC",N111)))</formula>
    </cfRule>
  </conditionalFormatting>
  <conditionalFormatting sqref="N112">
    <cfRule type="containsText" dxfId="9308" priority="6865" stopIfTrue="1" operator="containsText" text="NS">
      <formula>NOT(ISERROR(SEARCH("NS",N112)))</formula>
    </cfRule>
  </conditionalFormatting>
  <conditionalFormatting sqref="N112">
    <cfRule type="containsText" dxfId="9307" priority="6866" stopIfTrue="1" operator="containsText" text="DW">
      <formula>NOT(ISERROR(SEARCH("DW",N112)))</formula>
    </cfRule>
  </conditionalFormatting>
  <conditionalFormatting sqref="N112">
    <cfRule type="containsText" dxfId="9306" priority="6867" stopIfTrue="1" operator="containsText" text="NC">
      <formula>NOT(ISERROR(SEARCH("NC",N112)))</formula>
    </cfRule>
  </conditionalFormatting>
  <conditionalFormatting sqref="N119">
    <cfRule type="containsText" dxfId="9305" priority="6868" stopIfTrue="1" operator="containsText" text="NS">
      <formula>NOT(ISERROR(SEARCH("NS",N119)))</formula>
    </cfRule>
  </conditionalFormatting>
  <conditionalFormatting sqref="N119">
    <cfRule type="containsText" dxfId="9304" priority="6869" stopIfTrue="1" operator="containsText" text="DW">
      <formula>NOT(ISERROR(SEARCH("DW",N119)))</formula>
    </cfRule>
  </conditionalFormatting>
  <conditionalFormatting sqref="N119">
    <cfRule type="containsText" dxfId="9303" priority="6870" stopIfTrue="1" operator="containsText" text="NC">
      <formula>NOT(ISERROR(SEARCH("NC",N119)))</formula>
    </cfRule>
  </conditionalFormatting>
  <conditionalFormatting sqref="N120">
    <cfRule type="containsText" dxfId="9302" priority="6871" stopIfTrue="1" operator="containsText" text="NS">
      <formula>NOT(ISERROR(SEARCH("NS",N120)))</formula>
    </cfRule>
  </conditionalFormatting>
  <conditionalFormatting sqref="N120">
    <cfRule type="containsText" dxfId="9301" priority="6872" stopIfTrue="1" operator="containsText" text="DW">
      <formula>NOT(ISERROR(SEARCH("DW",N120)))</formula>
    </cfRule>
  </conditionalFormatting>
  <conditionalFormatting sqref="N120">
    <cfRule type="containsText" dxfId="9300" priority="6873" stopIfTrue="1" operator="containsText" text="NC">
      <formula>NOT(ISERROR(SEARCH("NC",N120)))</formula>
    </cfRule>
  </conditionalFormatting>
  <conditionalFormatting sqref="T102:T105">
    <cfRule type="containsText" dxfId="9299" priority="6874" stopIfTrue="1" operator="containsText" text="NS">
      <formula>NOT(ISERROR(SEARCH("NS",T102:T105)))</formula>
    </cfRule>
  </conditionalFormatting>
  <conditionalFormatting sqref="T102:T105">
    <cfRule type="containsText" dxfId="9298" priority="6875" stopIfTrue="1" operator="containsText" text="DW">
      <formula>NOT(ISERROR(SEARCH("DW",T102:T105)))</formula>
    </cfRule>
  </conditionalFormatting>
  <conditionalFormatting sqref="T102:T105">
    <cfRule type="containsText" dxfId="9297" priority="6876" stopIfTrue="1" operator="containsText" text="NC">
      <formula>NOT(ISERROR(SEARCH("NC",T102:T105)))</formula>
    </cfRule>
  </conditionalFormatting>
  <conditionalFormatting sqref="T128:T141">
    <cfRule type="containsText" dxfId="9296" priority="6877" stopIfTrue="1" operator="containsText" text="NS">
      <formula>NOT(ISERROR(SEARCH("NS",T128:T141)))</formula>
    </cfRule>
  </conditionalFormatting>
  <conditionalFormatting sqref="T128:T141">
    <cfRule type="containsText" dxfId="9295" priority="6878" stopIfTrue="1" operator="containsText" text="DW">
      <formula>NOT(ISERROR(SEARCH("DW",T128:T141)))</formula>
    </cfRule>
  </conditionalFormatting>
  <conditionalFormatting sqref="T128:T141">
    <cfRule type="containsText" dxfId="9294" priority="6879" stopIfTrue="1" operator="containsText" text="NC">
      <formula>NOT(ISERROR(SEARCH("NC",T128:T141)))</formula>
    </cfRule>
  </conditionalFormatting>
  <conditionalFormatting sqref="T116:T118">
    <cfRule type="containsText" dxfId="9293" priority="6880" stopIfTrue="1" operator="containsText" text="NS">
      <formula>NOT(ISERROR(SEARCH("NS",T116:T118)))</formula>
    </cfRule>
  </conditionalFormatting>
  <conditionalFormatting sqref="T116:T118">
    <cfRule type="containsText" dxfId="9292" priority="6881" stopIfTrue="1" operator="containsText" text="DW">
      <formula>NOT(ISERROR(SEARCH("DW",T116:T118)))</formula>
    </cfRule>
  </conditionalFormatting>
  <conditionalFormatting sqref="T116:T118">
    <cfRule type="containsText" dxfId="9291" priority="6882" stopIfTrue="1" operator="containsText" text="NC">
      <formula>NOT(ISERROR(SEARCH("NC",T116:T118)))</formula>
    </cfRule>
  </conditionalFormatting>
  <conditionalFormatting sqref="T121:T125">
    <cfRule type="containsText" dxfId="9290" priority="6883" stopIfTrue="1" operator="containsText" text="NS">
      <formula>NOT(ISERROR(SEARCH("NS",T121:T125)))</formula>
    </cfRule>
  </conditionalFormatting>
  <conditionalFormatting sqref="T121:T125">
    <cfRule type="containsText" dxfId="9289" priority="6884" stopIfTrue="1" operator="containsText" text="DW">
      <formula>NOT(ISERROR(SEARCH("DW",T121:T125)))</formula>
    </cfRule>
  </conditionalFormatting>
  <conditionalFormatting sqref="T121:T125">
    <cfRule type="containsText" dxfId="9288" priority="6885" stopIfTrue="1" operator="containsText" text="NC">
      <formula>NOT(ISERROR(SEARCH("NC",T121:T125)))</formula>
    </cfRule>
  </conditionalFormatting>
  <conditionalFormatting sqref="T126:T127">
    <cfRule type="containsText" dxfId="9287" priority="6886" stopIfTrue="1" operator="containsText" text="NS">
      <formula>NOT(ISERROR(SEARCH("NS",T126:T127)))</formula>
    </cfRule>
  </conditionalFormatting>
  <conditionalFormatting sqref="T126:T127">
    <cfRule type="containsText" dxfId="9286" priority="6887" stopIfTrue="1" operator="containsText" text="DW">
      <formula>NOT(ISERROR(SEARCH("DW",T126:T127)))</formula>
    </cfRule>
  </conditionalFormatting>
  <conditionalFormatting sqref="T126:T127">
    <cfRule type="containsText" dxfId="9285" priority="6888" stopIfTrue="1" operator="containsText" text="NC">
      <formula>NOT(ISERROR(SEARCH("NC",T126:T127)))</formula>
    </cfRule>
  </conditionalFormatting>
  <conditionalFormatting sqref="T106">
    <cfRule type="containsText" dxfId="9284" priority="6889" stopIfTrue="1" operator="containsText" text="NS">
      <formula>NOT(ISERROR(SEARCH("NS",T106)))</formula>
    </cfRule>
  </conditionalFormatting>
  <conditionalFormatting sqref="T106">
    <cfRule type="containsText" dxfId="9283" priority="6890" stopIfTrue="1" operator="containsText" text="DW">
      <formula>NOT(ISERROR(SEARCH("DW",T106)))</formula>
    </cfRule>
  </conditionalFormatting>
  <conditionalFormatting sqref="T106">
    <cfRule type="containsText" dxfId="9282" priority="6891" stopIfTrue="1" operator="containsText" text="NC">
      <formula>NOT(ISERROR(SEARCH("NC",T106)))</formula>
    </cfRule>
  </conditionalFormatting>
  <conditionalFormatting sqref="T113:T115">
    <cfRule type="containsText" dxfId="9281" priority="6892" stopIfTrue="1" operator="containsText" text="NS">
      <formula>NOT(ISERROR(SEARCH("NS",T113:T115)))</formula>
    </cfRule>
  </conditionalFormatting>
  <conditionalFormatting sqref="T113:T115">
    <cfRule type="containsText" dxfId="9280" priority="6893" stopIfTrue="1" operator="containsText" text="DW">
      <formula>NOT(ISERROR(SEARCH("DW",T113:T115)))</formula>
    </cfRule>
  </conditionalFormatting>
  <conditionalFormatting sqref="T113:T115">
    <cfRule type="containsText" dxfId="9279" priority="6894" stopIfTrue="1" operator="containsText" text="NC">
      <formula>NOT(ISERROR(SEARCH("NC",T113:T115)))</formula>
    </cfRule>
  </conditionalFormatting>
  <conditionalFormatting sqref="T109:T110">
    <cfRule type="containsText" dxfId="9278" priority="6895" stopIfTrue="1" operator="containsText" text="NS">
      <formula>NOT(ISERROR(SEARCH("NS",T109:T110)))</formula>
    </cfRule>
  </conditionalFormatting>
  <conditionalFormatting sqref="T109:T110">
    <cfRule type="containsText" dxfId="9277" priority="6896" stopIfTrue="1" operator="containsText" text="DW">
      <formula>NOT(ISERROR(SEARCH("DW",T109:T110)))</formula>
    </cfRule>
  </conditionalFormatting>
  <conditionalFormatting sqref="T109:T110">
    <cfRule type="containsText" dxfId="9276" priority="6897" stopIfTrue="1" operator="containsText" text="NC">
      <formula>NOT(ISERROR(SEARCH("NC",T109:T110)))</formula>
    </cfRule>
  </conditionalFormatting>
  <conditionalFormatting sqref="T107:T108">
    <cfRule type="containsText" dxfId="9275" priority="6898" stopIfTrue="1" operator="containsText" text="NS">
      <formula>NOT(ISERROR(SEARCH("NS",T107:T108)))</formula>
    </cfRule>
  </conditionalFormatting>
  <conditionalFormatting sqref="T107:T108">
    <cfRule type="containsText" dxfId="9274" priority="6899" stopIfTrue="1" operator="containsText" text="DW">
      <formula>NOT(ISERROR(SEARCH("DW",T107:T108)))</formula>
    </cfRule>
  </conditionalFormatting>
  <conditionalFormatting sqref="T107:T108">
    <cfRule type="containsText" dxfId="9273" priority="6900" stopIfTrue="1" operator="containsText" text="NC">
      <formula>NOT(ISERROR(SEARCH("NC",T107:T108)))</formula>
    </cfRule>
  </conditionalFormatting>
  <conditionalFormatting sqref="T111">
    <cfRule type="containsText" dxfId="9272" priority="6901" stopIfTrue="1" operator="containsText" text="NS">
      <formula>NOT(ISERROR(SEARCH("NS",T111)))</formula>
    </cfRule>
  </conditionalFormatting>
  <conditionalFormatting sqref="T111">
    <cfRule type="containsText" dxfId="9271" priority="6902" stopIfTrue="1" operator="containsText" text="DW">
      <formula>NOT(ISERROR(SEARCH("DW",T111)))</formula>
    </cfRule>
  </conditionalFormatting>
  <conditionalFormatting sqref="T111">
    <cfRule type="containsText" dxfId="9270" priority="6903" stopIfTrue="1" operator="containsText" text="NC">
      <formula>NOT(ISERROR(SEARCH("NC",T111)))</formula>
    </cfRule>
  </conditionalFormatting>
  <conditionalFormatting sqref="T112">
    <cfRule type="containsText" dxfId="9269" priority="6904" stopIfTrue="1" operator="containsText" text="NS">
      <formula>NOT(ISERROR(SEARCH("NS",T112)))</formula>
    </cfRule>
  </conditionalFormatting>
  <conditionalFormatting sqref="T112">
    <cfRule type="containsText" dxfId="9268" priority="6905" stopIfTrue="1" operator="containsText" text="DW">
      <formula>NOT(ISERROR(SEARCH("DW",T112)))</formula>
    </cfRule>
  </conditionalFormatting>
  <conditionalFormatting sqref="T112">
    <cfRule type="containsText" dxfId="9267" priority="6906" stopIfTrue="1" operator="containsText" text="NC">
      <formula>NOT(ISERROR(SEARCH("NC",T112)))</formula>
    </cfRule>
  </conditionalFormatting>
  <conditionalFormatting sqref="T119">
    <cfRule type="containsText" dxfId="9266" priority="6907" stopIfTrue="1" operator="containsText" text="NS">
      <formula>NOT(ISERROR(SEARCH("NS",T119)))</formula>
    </cfRule>
  </conditionalFormatting>
  <conditionalFormatting sqref="T119">
    <cfRule type="containsText" dxfId="9265" priority="6908" stopIfTrue="1" operator="containsText" text="DW">
      <formula>NOT(ISERROR(SEARCH("DW",T119)))</formula>
    </cfRule>
  </conditionalFormatting>
  <conditionalFormatting sqref="T119">
    <cfRule type="containsText" dxfId="9264" priority="6909" stopIfTrue="1" operator="containsText" text="NC">
      <formula>NOT(ISERROR(SEARCH("NC",T119)))</formula>
    </cfRule>
  </conditionalFormatting>
  <conditionalFormatting sqref="T120">
    <cfRule type="containsText" dxfId="9263" priority="6910" stopIfTrue="1" operator="containsText" text="NS">
      <formula>NOT(ISERROR(SEARCH("NS",T120)))</formula>
    </cfRule>
  </conditionalFormatting>
  <conditionalFormatting sqref="T120">
    <cfRule type="containsText" dxfId="9262" priority="6911" stopIfTrue="1" operator="containsText" text="DW">
      <formula>NOT(ISERROR(SEARCH("DW",T120)))</formula>
    </cfRule>
  </conditionalFormatting>
  <conditionalFormatting sqref="T120">
    <cfRule type="containsText" dxfId="9261" priority="6912" stopIfTrue="1" operator="containsText" text="NC">
      <formula>NOT(ISERROR(SEARCH("NC",T120)))</formula>
    </cfRule>
  </conditionalFormatting>
  <conditionalFormatting sqref="R102:R105">
    <cfRule type="containsText" dxfId="9260" priority="6913" stopIfTrue="1" operator="containsText" text="NS">
      <formula>NOT(ISERROR(SEARCH("NS",R102:R105)))</formula>
    </cfRule>
  </conditionalFormatting>
  <conditionalFormatting sqref="R102:R105">
    <cfRule type="containsText" dxfId="9259" priority="6914" stopIfTrue="1" operator="containsText" text="DW">
      <formula>NOT(ISERROR(SEARCH("DW",R102:R105)))</formula>
    </cfRule>
  </conditionalFormatting>
  <conditionalFormatting sqref="R102:R105">
    <cfRule type="containsText" dxfId="9258" priority="6915" stopIfTrue="1" operator="containsText" text="NC">
      <formula>NOT(ISERROR(SEARCH("NC",R102:R105)))</formula>
    </cfRule>
  </conditionalFormatting>
  <conditionalFormatting sqref="R128:R141">
    <cfRule type="containsText" dxfId="9257" priority="6916" stopIfTrue="1" operator="containsText" text="NS">
      <formula>NOT(ISERROR(SEARCH("NS",R128:R141)))</formula>
    </cfRule>
  </conditionalFormatting>
  <conditionalFormatting sqref="R128:R141">
    <cfRule type="containsText" dxfId="9256" priority="6917" stopIfTrue="1" operator="containsText" text="DW">
      <formula>NOT(ISERROR(SEARCH("DW",R128:R141)))</formula>
    </cfRule>
  </conditionalFormatting>
  <conditionalFormatting sqref="R128:R141">
    <cfRule type="containsText" dxfId="9255" priority="6918" stopIfTrue="1" operator="containsText" text="NC">
      <formula>NOT(ISERROR(SEARCH("NC",R128:R141)))</formula>
    </cfRule>
  </conditionalFormatting>
  <conditionalFormatting sqref="R116:R118">
    <cfRule type="containsText" dxfId="9254" priority="6919" stopIfTrue="1" operator="containsText" text="NS">
      <formula>NOT(ISERROR(SEARCH("NS",R116:R118)))</formula>
    </cfRule>
  </conditionalFormatting>
  <conditionalFormatting sqref="R116:R118">
    <cfRule type="containsText" dxfId="9253" priority="6920" stopIfTrue="1" operator="containsText" text="DW">
      <formula>NOT(ISERROR(SEARCH("DW",R116:R118)))</formula>
    </cfRule>
  </conditionalFormatting>
  <conditionalFormatting sqref="R116:R118">
    <cfRule type="containsText" dxfId="9252" priority="6921" stopIfTrue="1" operator="containsText" text="NC">
      <formula>NOT(ISERROR(SEARCH("NC",R116:R118)))</formula>
    </cfRule>
  </conditionalFormatting>
  <conditionalFormatting sqref="R121:R125">
    <cfRule type="containsText" dxfId="9251" priority="6922" stopIfTrue="1" operator="containsText" text="NS">
      <formula>NOT(ISERROR(SEARCH("NS",R121:R125)))</formula>
    </cfRule>
  </conditionalFormatting>
  <conditionalFormatting sqref="R121:R125">
    <cfRule type="containsText" dxfId="9250" priority="6923" stopIfTrue="1" operator="containsText" text="DW">
      <formula>NOT(ISERROR(SEARCH("DW",R121:R125)))</formula>
    </cfRule>
  </conditionalFormatting>
  <conditionalFormatting sqref="R121:R125">
    <cfRule type="containsText" dxfId="9249" priority="6924" stopIfTrue="1" operator="containsText" text="NC">
      <formula>NOT(ISERROR(SEARCH("NC",R121:R125)))</formula>
    </cfRule>
  </conditionalFormatting>
  <conditionalFormatting sqref="R126:R127">
    <cfRule type="containsText" dxfId="9248" priority="6925" stopIfTrue="1" operator="containsText" text="NS">
      <formula>NOT(ISERROR(SEARCH("NS",R126:R127)))</formula>
    </cfRule>
  </conditionalFormatting>
  <conditionalFormatting sqref="R126:R127">
    <cfRule type="containsText" dxfId="9247" priority="6926" stopIfTrue="1" operator="containsText" text="DW">
      <formula>NOT(ISERROR(SEARCH("DW",R126:R127)))</formula>
    </cfRule>
  </conditionalFormatting>
  <conditionalFormatting sqref="R126:R127">
    <cfRule type="containsText" dxfId="9246" priority="6927" stopIfTrue="1" operator="containsText" text="NC">
      <formula>NOT(ISERROR(SEARCH("NC",R126:R127)))</formula>
    </cfRule>
  </conditionalFormatting>
  <conditionalFormatting sqref="R106">
    <cfRule type="containsText" dxfId="9245" priority="6928" stopIfTrue="1" operator="containsText" text="NS">
      <formula>NOT(ISERROR(SEARCH("NS",R106)))</formula>
    </cfRule>
  </conditionalFormatting>
  <conditionalFormatting sqref="R106">
    <cfRule type="containsText" dxfId="9244" priority="6929" stopIfTrue="1" operator="containsText" text="DW">
      <formula>NOT(ISERROR(SEARCH("DW",R106)))</formula>
    </cfRule>
  </conditionalFormatting>
  <conditionalFormatting sqref="R106">
    <cfRule type="containsText" dxfId="9243" priority="6930" stopIfTrue="1" operator="containsText" text="NC">
      <formula>NOT(ISERROR(SEARCH("NC",R106)))</formula>
    </cfRule>
  </conditionalFormatting>
  <conditionalFormatting sqref="R113:R115">
    <cfRule type="containsText" dxfId="9242" priority="6931" stopIfTrue="1" operator="containsText" text="NS">
      <formula>NOT(ISERROR(SEARCH("NS",R113:R115)))</formula>
    </cfRule>
  </conditionalFormatting>
  <conditionalFormatting sqref="R113:R115">
    <cfRule type="containsText" dxfId="9241" priority="6932" stopIfTrue="1" operator="containsText" text="DW">
      <formula>NOT(ISERROR(SEARCH("DW",R113:R115)))</formula>
    </cfRule>
  </conditionalFormatting>
  <conditionalFormatting sqref="R113:R115">
    <cfRule type="containsText" dxfId="9240" priority="6933" stopIfTrue="1" operator="containsText" text="NC">
      <formula>NOT(ISERROR(SEARCH("NC",R113:R115)))</formula>
    </cfRule>
  </conditionalFormatting>
  <conditionalFormatting sqref="R109:R110">
    <cfRule type="containsText" dxfId="9239" priority="6934" stopIfTrue="1" operator="containsText" text="NS">
      <formula>NOT(ISERROR(SEARCH("NS",R109:R110)))</formula>
    </cfRule>
  </conditionalFormatting>
  <conditionalFormatting sqref="R109:R110">
    <cfRule type="containsText" dxfId="9238" priority="6935" stopIfTrue="1" operator="containsText" text="DW">
      <formula>NOT(ISERROR(SEARCH("DW",R109:R110)))</formula>
    </cfRule>
  </conditionalFormatting>
  <conditionalFormatting sqref="R109:R110">
    <cfRule type="containsText" dxfId="9237" priority="6936" stopIfTrue="1" operator="containsText" text="NC">
      <formula>NOT(ISERROR(SEARCH("NC",R109:R110)))</formula>
    </cfRule>
  </conditionalFormatting>
  <conditionalFormatting sqref="R107:R108">
    <cfRule type="containsText" dxfId="9236" priority="6937" stopIfTrue="1" operator="containsText" text="NS">
      <formula>NOT(ISERROR(SEARCH("NS",R107:R108)))</formula>
    </cfRule>
  </conditionalFormatting>
  <conditionalFormatting sqref="R107:R108">
    <cfRule type="containsText" dxfId="9235" priority="6938" stopIfTrue="1" operator="containsText" text="DW">
      <formula>NOT(ISERROR(SEARCH("DW",R107:R108)))</formula>
    </cfRule>
  </conditionalFormatting>
  <conditionalFormatting sqref="R107:R108">
    <cfRule type="containsText" dxfId="9234" priority="6939" stopIfTrue="1" operator="containsText" text="NC">
      <formula>NOT(ISERROR(SEARCH("NC",R107:R108)))</formula>
    </cfRule>
  </conditionalFormatting>
  <conditionalFormatting sqref="R111">
    <cfRule type="containsText" dxfId="9233" priority="6940" stopIfTrue="1" operator="containsText" text="NS">
      <formula>NOT(ISERROR(SEARCH("NS",R111)))</formula>
    </cfRule>
  </conditionalFormatting>
  <conditionalFormatting sqref="R111">
    <cfRule type="containsText" dxfId="9232" priority="6941" stopIfTrue="1" operator="containsText" text="DW">
      <formula>NOT(ISERROR(SEARCH("DW",R111)))</formula>
    </cfRule>
  </conditionalFormatting>
  <conditionalFormatting sqref="R111">
    <cfRule type="containsText" dxfId="9231" priority="6942" stopIfTrue="1" operator="containsText" text="NC">
      <formula>NOT(ISERROR(SEARCH("NC",R111)))</formula>
    </cfRule>
  </conditionalFormatting>
  <conditionalFormatting sqref="R112">
    <cfRule type="containsText" dxfId="9230" priority="6943" stopIfTrue="1" operator="containsText" text="NS">
      <formula>NOT(ISERROR(SEARCH("NS",R112)))</formula>
    </cfRule>
  </conditionalFormatting>
  <conditionalFormatting sqref="R112">
    <cfRule type="containsText" dxfId="9229" priority="6944" stopIfTrue="1" operator="containsText" text="DW">
      <formula>NOT(ISERROR(SEARCH("DW",R112)))</formula>
    </cfRule>
  </conditionalFormatting>
  <conditionalFormatting sqref="R112">
    <cfRule type="containsText" dxfId="9228" priority="6945" stopIfTrue="1" operator="containsText" text="NC">
      <formula>NOT(ISERROR(SEARCH("NC",R112)))</formula>
    </cfRule>
  </conditionalFormatting>
  <conditionalFormatting sqref="R119">
    <cfRule type="containsText" dxfId="9227" priority="6946" stopIfTrue="1" operator="containsText" text="NS">
      <formula>NOT(ISERROR(SEARCH("NS",R119)))</formula>
    </cfRule>
  </conditionalFormatting>
  <conditionalFormatting sqref="R119">
    <cfRule type="containsText" dxfId="9226" priority="6947" stopIfTrue="1" operator="containsText" text="DW">
      <formula>NOT(ISERROR(SEARCH("DW",R119)))</formula>
    </cfRule>
  </conditionalFormatting>
  <conditionalFormatting sqref="R119">
    <cfRule type="containsText" dxfId="9225" priority="6948" stopIfTrue="1" operator="containsText" text="NC">
      <formula>NOT(ISERROR(SEARCH("NC",R119)))</formula>
    </cfRule>
  </conditionalFormatting>
  <conditionalFormatting sqref="R120">
    <cfRule type="containsText" dxfId="9224" priority="6949" stopIfTrue="1" operator="containsText" text="NS">
      <formula>NOT(ISERROR(SEARCH("NS",R120)))</formula>
    </cfRule>
  </conditionalFormatting>
  <conditionalFormatting sqref="R120">
    <cfRule type="containsText" dxfId="9223" priority="6950" stopIfTrue="1" operator="containsText" text="DW">
      <formula>NOT(ISERROR(SEARCH("DW",R120)))</formula>
    </cfRule>
  </conditionalFormatting>
  <conditionalFormatting sqref="R120">
    <cfRule type="containsText" dxfId="9222" priority="6951" stopIfTrue="1" operator="containsText" text="NC">
      <formula>NOT(ISERROR(SEARCH("NC",R120)))</formula>
    </cfRule>
  </conditionalFormatting>
  <conditionalFormatting sqref="S102:S105">
    <cfRule type="containsText" dxfId="9221" priority="6952" stopIfTrue="1" operator="containsText" text="NS">
      <formula>NOT(ISERROR(SEARCH("NS",S102:S105)))</formula>
    </cfRule>
  </conditionalFormatting>
  <conditionalFormatting sqref="S102:S105">
    <cfRule type="containsText" dxfId="9220" priority="6953" stopIfTrue="1" operator="containsText" text="DW">
      <formula>NOT(ISERROR(SEARCH("DW",S102:S105)))</formula>
    </cfRule>
  </conditionalFormatting>
  <conditionalFormatting sqref="S102:S105">
    <cfRule type="containsText" dxfId="9219" priority="6954" stopIfTrue="1" operator="containsText" text="NC">
      <formula>NOT(ISERROR(SEARCH("NC",S102:S105)))</formula>
    </cfRule>
  </conditionalFormatting>
  <conditionalFormatting sqref="S128:S141">
    <cfRule type="containsText" dxfId="9218" priority="6955" stopIfTrue="1" operator="containsText" text="NS">
      <formula>NOT(ISERROR(SEARCH("NS",S128:S141)))</formula>
    </cfRule>
  </conditionalFormatting>
  <conditionalFormatting sqref="S128:S141">
    <cfRule type="containsText" dxfId="9217" priority="6956" stopIfTrue="1" operator="containsText" text="DW">
      <formula>NOT(ISERROR(SEARCH("DW",S128:S141)))</formula>
    </cfRule>
  </conditionalFormatting>
  <conditionalFormatting sqref="S128:S141">
    <cfRule type="containsText" dxfId="9216" priority="6957" stopIfTrue="1" operator="containsText" text="NC">
      <formula>NOT(ISERROR(SEARCH("NC",S128:S141)))</formula>
    </cfRule>
  </conditionalFormatting>
  <conditionalFormatting sqref="S116:S118">
    <cfRule type="containsText" dxfId="9215" priority="6958" stopIfTrue="1" operator="containsText" text="NS">
      <formula>NOT(ISERROR(SEARCH("NS",S116:S118)))</formula>
    </cfRule>
  </conditionalFormatting>
  <conditionalFormatting sqref="S116:S118">
    <cfRule type="containsText" dxfId="9214" priority="6959" stopIfTrue="1" operator="containsText" text="DW">
      <formula>NOT(ISERROR(SEARCH("DW",S116:S118)))</formula>
    </cfRule>
  </conditionalFormatting>
  <conditionalFormatting sqref="S116:S118">
    <cfRule type="containsText" dxfId="9213" priority="6960" stopIfTrue="1" operator="containsText" text="NC">
      <formula>NOT(ISERROR(SEARCH("NC",S116:S118)))</formula>
    </cfRule>
  </conditionalFormatting>
  <conditionalFormatting sqref="S121:S125">
    <cfRule type="containsText" dxfId="9212" priority="6961" stopIfTrue="1" operator="containsText" text="NS">
      <formula>NOT(ISERROR(SEARCH("NS",S121:S125)))</formula>
    </cfRule>
  </conditionalFormatting>
  <conditionalFormatting sqref="S121:S125">
    <cfRule type="containsText" dxfId="9211" priority="6962" stopIfTrue="1" operator="containsText" text="DW">
      <formula>NOT(ISERROR(SEARCH("DW",S121:S125)))</formula>
    </cfRule>
  </conditionalFormatting>
  <conditionalFormatting sqref="S121:S125">
    <cfRule type="containsText" dxfId="9210" priority="6963" stopIfTrue="1" operator="containsText" text="NC">
      <formula>NOT(ISERROR(SEARCH("NC",S121:S125)))</formula>
    </cfRule>
  </conditionalFormatting>
  <conditionalFormatting sqref="S126:S127">
    <cfRule type="containsText" dxfId="9209" priority="6964" stopIfTrue="1" operator="containsText" text="NS">
      <formula>NOT(ISERROR(SEARCH("NS",S126:S127)))</formula>
    </cfRule>
  </conditionalFormatting>
  <conditionalFormatting sqref="S126:S127">
    <cfRule type="containsText" dxfId="9208" priority="6965" stopIfTrue="1" operator="containsText" text="DW">
      <formula>NOT(ISERROR(SEARCH("DW",S126:S127)))</formula>
    </cfRule>
  </conditionalFormatting>
  <conditionalFormatting sqref="S126:S127">
    <cfRule type="containsText" dxfId="9207" priority="6966" stopIfTrue="1" operator="containsText" text="NC">
      <formula>NOT(ISERROR(SEARCH("NC",S126:S127)))</formula>
    </cfRule>
  </conditionalFormatting>
  <conditionalFormatting sqref="S106">
    <cfRule type="containsText" dxfId="9206" priority="6967" stopIfTrue="1" operator="containsText" text="NS">
      <formula>NOT(ISERROR(SEARCH("NS",S106)))</formula>
    </cfRule>
  </conditionalFormatting>
  <conditionalFormatting sqref="S106">
    <cfRule type="containsText" dxfId="9205" priority="6968" stopIfTrue="1" operator="containsText" text="DW">
      <formula>NOT(ISERROR(SEARCH("DW",S106)))</formula>
    </cfRule>
  </conditionalFormatting>
  <conditionalFormatting sqref="S106">
    <cfRule type="containsText" dxfId="9204" priority="6969" stopIfTrue="1" operator="containsText" text="NC">
      <formula>NOT(ISERROR(SEARCH("NC",S106)))</formula>
    </cfRule>
  </conditionalFormatting>
  <conditionalFormatting sqref="S113:S115">
    <cfRule type="containsText" dxfId="9203" priority="6970" stopIfTrue="1" operator="containsText" text="NS">
      <formula>NOT(ISERROR(SEARCH("NS",S113:S115)))</formula>
    </cfRule>
  </conditionalFormatting>
  <conditionalFormatting sqref="S113:S115">
    <cfRule type="containsText" dxfId="9202" priority="6971" stopIfTrue="1" operator="containsText" text="DW">
      <formula>NOT(ISERROR(SEARCH("DW",S113:S115)))</formula>
    </cfRule>
  </conditionalFormatting>
  <conditionalFormatting sqref="S113:S115">
    <cfRule type="containsText" dxfId="9201" priority="6972" stopIfTrue="1" operator="containsText" text="NC">
      <formula>NOT(ISERROR(SEARCH("NC",S113:S115)))</formula>
    </cfRule>
  </conditionalFormatting>
  <conditionalFormatting sqref="S109:S110">
    <cfRule type="containsText" dxfId="9200" priority="6973" stopIfTrue="1" operator="containsText" text="NS">
      <formula>NOT(ISERROR(SEARCH("NS",S109:S110)))</formula>
    </cfRule>
  </conditionalFormatting>
  <conditionalFormatting sqref="S109:S110">
    <cfRule type="containsText" dxfId="9199" priority="6974" stopIfTrue="1" operator="containsText" text="DW">
      <formula>NOT(ISERROR(SEARCH("DW",S109:S110)))</formula>
    </cfRule>
  </conditionalFormatting>
  <conditionalFormatting sqref="S109:S110">
    <cfRule type="containsText" dxfId="9198" priority="6975" stopIfTrue="1" operator="containsText" text="NC">
      <formula>NOT(ISERROR(SEARCH("NC",S109:S110)))</formula>
    </cfRule>
  </conditionalFormatting>
  <conditionalFormatting sqref="S107:S108">
    <cfRule type="containsText" dxfId="9197" priority="6976" stopIfTrue="1" operator="containsText" text="NS">
      <formula>NOT(ISERROR(SEARCH("NS",S107:S108)))</formula>
    </cfRule>
  </conditionalFormatting>
  <conditionalFormatting sqref="S107:S108">
    <cfRule type="containsText" dxfId="9196" priority="6977" stopIfTrue="1" operator="containsText" text="DW">
      <formula>NOT(ISERROR(SEARCH("DW",S107:S108)))</formula>
    </cfRule>
  </conditionalFormatting>
  <conditionalFormatting sqref="S107:S108">
    <cfRule type="containsText" dxfId="9195" priority="6978" stopIfTrue="1" operator="containsText" text="NC">
      <formula>NOT(ISERROR(SEARCH("NC",S107:S108)))</formula>
    </cfRule>
  </conditionalFormatting>
  <conditionalFormatting sqref="S111">
    <cfRule type="containsText" dxfId="9194" priority="6979" stopIfTrue="1" operator="containsText" text="NS">
      <formula>NOT(ISERROR(SEARCH("NS",S111)))</formula>
    </cfRule>
  </conditionalFormatting>
  <conditionalFormatting sqref="S111">
    <cfRule type="containsText" dxfId="9193" priority="6980" stopIfTrue="1" operator="containsText" text="DW">
      <formula>NOT(ISERROR(SEARCH("DW",S111)))</formula>
    </cfRule>
  </conditionalFormatting>
  <conditionalFormatting sqref="S111">
    <cfRule type="containsText" dxfId="9192" priority="6981" stopIfTrue="1" operator="containsText" text="NC">
      <formula>NOT(ISERROR(SEARCH("NC",S111)))</formula>
    </cfRule>
  </conditionalFormatting>
  <conditionalFormatting sqref="S112">
    <cfRule type="containsText" dxfId="9191" priority="6982" stopIfTrue="1" operator="containsText" text="NS">
      <formula>NOT(ISERROR(SEARCH("NS",S112)))</formula>
    </cfRule>
  </conditionalFormatting>
  <conditionalFormatting sqref="S112">
    <cfRule type="containsText" dxfId="9190" priority="6983" stopIfTrue="1" operator="containsText" text="DW">
      <formula>NOT(ISERROR(SEARCH("DW",S112)))</formula>
    </cfRule>
  </conditionalFormatting>
  <conditionalFormatting sqref="S112">
    <cfRule type="containsText" dxfId="9189" priority="6984" stopIfTrue="1" operator="containsText" text="NC">
      <formula>NOT(ISERROR(SEARCH("NC",S112)))</formula>
    </cfRule>
  </conditionalFormatting>
  <conditionalFormatting sqref="S119">
    <cfRule type="containsText" dxfId="9188" priority="6985" stopIfTrue="1" operator="containsText" text="NS">
      <formula>NOT(ISERROR(SEARCH("NS",S119)))</formula>
    </cfRule>
  </conditionalFormatting>
  <conditionalFormatting sqref="S119">
    <cfRule type="containsText" dxfId="9187" priority="6986" stopIfTrue="1" operator="containsText" text="DW">
      <formula>NOT(ISERROR(SEARCH("DW",S119)))</formula>
    </cfRule>
  </conditionalFormatting>
  <conditionalFormatting sqref="S119">
    <cfRule type="containsText" dxfId="9186" priority="6987" stopIfTrue="1" operator="containsText" text="NC">
      <formula>NOT(ISERROR(SEARCH("NC",S119)))</formula>
    </cfRule>
  </conditionalFormatting>
  <conditionalFormatting sqref="S120">
    <cfRule type="containsText" dxfId="9185" priority="6988" stopIfTrue="1" operator="containsText" text="NS">
      <formula>NOT(ISERROR(SEARCH("NS",S120)))</formula>
    </cfRule>
  </conditionalFormatting>
  <conditionalFormatting sqref="S120">
    <cfRule type="containsText" dxfId="9184" priority="6989" stopIfTrue="1" operator="containsText" text="DW">
      <formula>NOT(ISERROR(SEARCH("DW",S120)))</formula>
    </cfRule>
  </conditionalFormatting>
  <conditionalFormatting sqref="S120">
    <cfRule type="containsText" dxfId="9183" priority="6990" stopIfTrue="1" operator="containsText" text="NC">
      <formula>NOT(ISERROR(SEARCH("NC",S120)))</formula>
    </cfRule>
  </conditionalFormatting>
  <conditionalFormatting sqref="U102:U105">
    <cfRule type="containsText" dxfId="9182" priority="6991" stopIfTrue="1" operator="containsText" text="NS">
      <formula>NOT(ISERROR(SEARCH("NS",U102:U105)))</formula>
    </cfRule>
  </conditionalFormatting>
  <conditionalFormatting sqref="U102:U105">
    <cfRule type="containsText" dxfId="9181" priority="6992" stopIfTrue="1" operator="containsText" text="DW">
      <formula>NOT(ISERROR(SEARCH("DW",U102:U105)))</formula>
    </cfRule>
  </conditionalFormatting>
  <conditionalFormatting sqref="U102:U105">
    <cfRule type="containsText" dxfId="9180" priority="6993" stopIfTrue="1" operator="containsText" text="NC">
      <formula>NOT(ISERROR(SEARCH("NC",U102:U105)))</formula>
    </cfRule>
  </conditionalFormatting>
  <conditionalFormatting sqref="U128:U141">
    <cfRule type="containsText" dxfId="9179" priority="6994" stopIfTrue="1" operator="containsText" text="NS">
      <formula>NOT(ISERROR(SEARCH("NS",U128:U141)))</formula>
    </cfRule>
  </conditionalFormatting>
  <conditionalFormatting sqref="U128:U141">
    <cfRule type="containsText" dxfId="9178" priority="6995" stopIfTrue="1" operator="containsText" text="DW">
      <formula>NOT(ISERROR(SEARCH("DW",U128:U141)))</formula>
    </cfRule>
  </conditionalFormatting>
  <conditionalFormatting sqref="U128:U141">
    <cfRule type="containsText" dxfId="9177" priority="6996" stopIfTrue="1" operator="containsText" text="NC">
      <formula>NOT(ISERROR(SEARCH("NC",U128:U141)))</formula>
    </cfRule>
  </conditionalFormatting>
  <conditionalFormatting sqref="U116:U118">
    <cfRule type="containsText" dxfId="9176" priority="6997" stopIfTrue="1" operator="containsText" text="NS">
      <formula>NOT(ISERROR(SEARCH("NS",U116:U118)))</formula>
    </cfRule>
  </conditionalFormatting>
  <conditionalFormatting sqref="U116:U118">
    <cfRule type="containsText" dxfId="9175" priority="6998" stopIfTrue="1" operator="containsText" text="DW">
      <formula>NOT(ISERROR(SEARCH("DW",U116:U118)))</formula>
    </cfRule>
  </conditionalFormatting>
  <conditionalFormatting sqref="U116:U118">
    <cfRule type="containsText" dxfId="9174" priority="6999" stopIfTrue="1" operator="containsText" text="NC">
      <formula>NOT(ISERROR(SEARCH("NC",U116:U118)))</formula>
    </cfRule>
  </conditionalFormatting>
  <conditionalFormatting sqref="U121:U125">
    <cfRule type="containsText" dxfId="9173" priority="7000" stopIfTrue="1" operator="containsText" text="NS">
      <formula>NOT(ISERROR(SEARCH("NS",U121:U125)))</formula>
    </cfRule>
  </conditionalFormatting>
  <conditionalFormatting sqref="U121:U125">
    <cfRule type="containsText" dxfId="9172" priority="7001" stopIfTrue="1" operator="containsText" text="DW">
      <formula>NOT(ISERROR(SEARCH("DW",U121:U125)))</formula>
    </cfRule>
  </conditionalFormatting>
  <conditionalFormatting sqref="U121:U125">
    <cfRule type="containsText" dxfId="9171" priority="7002" stopIfTrue="1" operator="containsText" text="NC">
      <formula>NOT(ISERROR(SEARCH("NC",U121:U125)))</formula>
    </cfRule>
  </conditionalFormatting>
  <conditionalFormatting sqref="U126:U127">
    <cfRule type="containsText" dxfId="9170" priority="7003" stopIfTrue="1" operator="containsText" text="NS">
      <formula>NOT(ISERROR(SEARCH("NS",U126:U127)))</formula>
    </cfRule>
  </conditionalFormatting>
  <conditionalFormatting sqref="U126:U127">
    <cfRule type="containsText" dxfId="9169" priority="7004" stopIfTrue="1" operator="containsText" text="DW">
      <formula>NOT(ISERROR(SEARCH("DW",U126:U127)))</formula>
    </cfRule>
  </conditionalFormatting>
  <conditionalFormatting sqref="U126:U127">
    <cfRule type="containsText" dxfId="9168" priority="7005" stopIfTrue="1" operator="containsText" text="NC">
      <formula>NOT(ISERROR(SEARCH("NC",U126:U127)))</formula>
    </cfRule>
  </conditionalFormatting>
  <conditionalFormatting sqref="U106">
    <cfRule type="containsText" dxfId="9167" priority="7006" stopIfTrue="1" operator="containsText" text="NS">
      <formula>NOT(ISERROR(SEARCH("NS",U106)))</formula>
    </cfRule>
  </conditionalFormatting>
  <conditionalFormatting sqref="U106">
    <cfRule type="containsText" dxfId="9166" priority="7007" stopIfTrue="1" operator="containsText" text="DW">
      <formula>NOT(ISERROR(SEARCH("DW",U106)))</formula>
    </cfRule>
  </conditionalFormatting>
  <conditionalFormatting sqref="U106">
    <cfRule type="containsText" dxfId="9165" priority="7008" stopIfTrue="1" operator="containsText" text="NC">
      <formula>NOT(ISERROR(SEARCH("NC",U106)))</formula>
    </cfRule>
  </conditionalFormatting>
  <conditionalFormatting sqref="U113:U115">
    <cfRule type="containsText" dxfId="9164" priority="7009" stopIfTrue="1" operator="containsText" text="NS">
      <formula>NOT(ISERROR(SEARCH("NS",U113:U115)))</formula>
    </cfRule>
  </conditionalFormatting>
  <conditionalFormatting sqref="U113:U115">
    <cfRule type="containsText" dxfId="9163" priority="7010" stopIfTrue="1" operator="containsText" text="DW">
      <formula>NOT(ISERROR(SEARCH("DW",U113:U115)))</formula>
    </cfRule>
  </conditionalFormatting>
  <conditionalFormatting sqref="U113:U115">
    <cfRule type="containsText" dxfId="9162" priority="7011" stopIfTrue="1" operator="containsText" text="NC">
      <formula>NOT(ISERROR(SEARCH("NC",U113:U115)))</formula>
    </cfRule>
  </conditionalFormatting>
  <conditionalFormatting sqref="U109:U110">
    <cfRule type="containsText" dxfId="9161" priority="7012" stopIfTrue="1" operator="containsText" text="NS">
      <formula>NOT(ISERROR(SEARCH("NS",U109:U110)))</formula>
    </cfRule>
  </conditionalFormatting>
  <conditionalFormatting sqref="U109:U110">
    <cfRule type="containsText" dxfId="9160" priority="7013" stopIfTrue="1" operator="containsText" text="DW">
      <formula>NOT(ISERROR(SEARCH("DW",U109:U110)))</formula>
    </cfRule>
  </conditionalFormatting>
  <conditionalFormatting sqref="U109:U110">
    <cfRule type="containsText" dxfId="9159" priority="7014" stopIfTrue="1" operator="containsText" text="NC">
      <formula>NOT(ISERROR(SEARCH("NC",U109:U110)))</formula>
    </cfRule>
  </conditionalFormatting>
  <conditionalFormatting sqref="U107:U108">
    <cfRule type="containsText" dxfId="9158" priority="7015" stopIfTrue="1" operator="containsText" text="NS">
      <formula>NOT(ISERROR(SEARCH("NS",U107:U108)))</formula>
    </cfRule>
  </conditionalFormatting>
  <conditionalFormatting sqref="U107:U108">
    <cfRule type="containsText" dxfId="9157" priority="7016" stopIfTrue="1" operator="containsText" text="DW">
      <formula>NOT(ISERROR(SEARCH("DW",U107:U108)))</formula>
    </cfRule>
  </conditionalFormatting>
  <conditionalFormatting sqref="U107:U108">
    <cfRule type="containsText" dxfId="9156" priority="7017" stopIfTrue="1" operator="containsText" text="NC">
      <formula>NOT(ISERROR(SEARCH("NC",U107:U108)))</formula>
    </cfRule>
  </conditionalFormatting>
  <conditionalFormatting sqref="U111">
    <cfRule type="containsText" dxfId="9155" priority="7018" stopIfTrue="1" operator="containsText" text="NS">
      <formula>NOT(ISERROR(SEARCH("NS",U111)))</formula>
    </cfRule>
  </conditionalFormatting>
  <conditionalFormatting sqref="U111">
    <cfRule type="containsText" dxfId="9154" priority="7019" stopIfTrue="1" operator="containsText" text="DW">
      <formula>NOT(ISERROR(SEARCH("DW",U111)))</formula>
    </cfRule>
  </conditionalFormatting>
  <conditionalFormatting sqref="U111">
    <cfRule type="containsText" dxfId="9153" priority="7020" stopIfTrue="1" operator="containsText" text="NC">
      <formula>NOT(ISERROR(SEARCH("NC",U111)))</formula>
    </cfRule>
  </conditionalFormatting>
  <conditionalFormatting sqref="U112">
    <cfRule type="containsText" dxfId="9152" priority="7021" stopIfTrue="1" operator="containsText" text="NS">
      <formula>NOT(ISERROR(SEARCH("NS",U112)))</formula>
    </cfRule>
  </conditionalFormatting>
  <conditionalFormatting sqref="U112">
    <cfRule type="containsText" dxfId="9151" priority="7022" stopIfTrue="1" operator="containsText" text="DW">
      <formula>NOT(ISERROR(SEARCH("DW",U112)))</formula>
    </cfRule>
  </conditionalFormatting>
  <conditionalFormatting sqref="U112">
    <cfRule type="containsText" dxfId="9150" priority="7023" stopIfTrue="1" operator="containsText" text="NC">
      <formula>NOT(ISERROR(SEARCH("NC",U112)))</formula>
    </cfRule>
  </conditionalFormatting>
  <conditionalFormatting sqref="U119">
    <cfRule type="containsText" dxfId="9149" priority="7024" stopIfTrue="1" operator="containsText" text="NS">
      <formula>NOT(ISERROR(SEARCH("NS",U119)))</formula>
    </cfRule>
  </conditionalFormatting>
  <conditionalFormatting sqref="U119">
    <cfRule type="containsText" dxfId="9148" priority="7025" stopIfTrue="1" operator="containsText" text="DW">
      <formula>NOT(ISERROR(SEARCH("DW",U119)))</formula>
    </cfRule>
  </conditionalFormatting>
  <conditionalFormatting sqref="U119">
    <cfRule type="containsText" dxfId="9147" priority="7026" stopIfTrue="1" operator="containsText" text="NC">
      <formula>NOT(ISERROR(SEARCH("NC",U119)))</formula>
    </cfRule>
  </conditionalFormatting>
  <conditionalFormatting sqref="U120">
    <cfRule type="containsText" dxfId="9146" priority="7027" stopIfTrue="1" operator="containsText" text="NS">
      <formula>NOT(ISERROR(SEARCH("NS",U120)))</formula>
    </cfRule>
  </conditionalFormatting>
  <conditionalFormatting sqref="U120">
    <cfRule type="containsText" dxfId="9145" priority="7028" stopIfTrue="1" operator="containsText" text="DW">
      <formula>NOT(ISERROR(SEARCH("DW",U120)))</formula>
    </cfRule>
  </conditionalFormatting>
  <conditionalFormatting sqref="U120">
    <cfRule type="containsText" dxfId="9144" priority="7029" stopIfTrue="1" operator="containsText" text="NC">
      <formula>NOT(ISERROR(SEARCH("NC",U120)))</formula>
    </cfRule>
  </conditionalFormatting>
  <conditionalFormatting sqref="V102:V105">
    <cfRule type="containsText" dxfId="9143" priority="7030" stopIfTrue="1" operator="containsText" text="NS">
      <formula>NOT(ISERROR(SEARCH("NS",V102:V105)))</formula>
    </cfRule>
  </conditionalFormatting>
  <conditionalFormatting sqref="V102:V105">
    <cfRule type="containsText" dxfId="9142" priority="7031" stopIfTrue="1" operator="containsText" text="DW">
      <formula>NOT(ISERROR(SEARCH("DW",V102:V105)))</formula>
    </cfRule>
  </conditionalFormatting>
  <conditionalFormatting sqref="V102:V105">
    <cfRule type="containsText" dxfId="9141" priority="7032" stopIfTrue="1" operator="containsText" text="NC">
      <formula>NOT(ISERROR(SEARCH("NC",V102:V105)))</formula>
    </cfRule>
  </conditionalFormatting>
  <conditionalFormatting sqref="V128:V141">
    <cfRule type="containsText" dxfId="9140" priority="7033" stopIfTrue="1" operator="containsText" text="NS">
      <formula>NOT(ISERROR(SEARCH("NS",V128:V141)))</formula>
    </cfRule>
  </conditionalFormatting>
  <conditionalFormatting sqref="V128:V141">
    <cfRule type="containsText" dxfId="9139" priority="7034" stopIfTrue="1" operator="containsText" text="DW">
      <formula>NOT(ISERROR(SEARCH("DW",V128:V141)))</formula>
    </cfRule>
  </conditionalFormatting>
  <conditionalFormatting sqref="V128:V141">
    <cfRule type="containsText" dxfId="9138" priority="7035" stopIfTrue="1" operator="containsText" text="NC">
      <formula>NOT(ISERROR(SEARCH("NC",V128:V141)))</formula>
    </cfRule>
  </conditionalFormatting>
  <conditionalFormatting sqref="V116:V118">
    <cfRule type="containsText" dxfId="9137" priority="7036" stopIfTrue="1" operator="containsText" text="NS">
      <formula>NOT(ISERROR(SEARCH("NS",V116:V118)))</formula>
    </cfRule>
  </conditionalFormatting>
  <conditionalFormatting sqref="V116:V118">
    <cfRule type="containsText" dxfId="9136" priority="7037" stopIfTrue="1" operator="containsText" text="DW">
      <formula>NOT(ISERROR(SEARCH("DW",V116:V118)))</formula>
    </cfRule>
  </conditionalFormatting>
  <conditionalFormatting sqref="V116:V118">
    <cfRule type="containsText" dxfId="9135" priority="7038" stopIfTrue="1" operator="containsText" text="NC">
      <formula>NOT(ISERROR(SEARCH("NC",V116:V118)))</formula>
    </cfRule>
  </conditionalFormatting>
  <conditionalFormatting sqref="V121:V125">
    <cfRule type="containsText" dxfId="9134" priority="7039" stopIfTrue="1" operator="containsText" text="NS">
      <formula>NOT(ISERROR(SEARCH("NS",V121:V125)))</formula>
    </cfRule>
  </conditionalFormatting>
  <conditionalFormatting sqref="V121:V125">
    <cfRule type="containsText" dxfId="9133" priority="7040" stopIfTrue="1" operator="containsText" text="DW">
      <formula>NOT(ISERROR(SEARCH("DW",V121:V125)))</formula>
    </cfRule>
  </conditionalFormatting>
  <conditionalFormatting sqref="V121:V125">
    <cfRule type="containsText" dxfId="9132" priority="7041" stopIfTrue="1" operator="containsText" text="NC">
      <formula>NOT(ISERROR(SEARCH("NC",V121:V125)))</formula>
    </cfRule>
  </conditionalFormatting>
  <conditionalFormatting sqref="V126:V127">
    <cfRule type="containsText" dxfId="9131" priority="7042" stopIfTrue="1" operator="containsText" text="NS">
      <formula>NOT(ISERROR(SEARCH("NS",V126:V127)))</formula>
    </cfRule>
  </conditionalFormatting>
  <conditionalFormatting sqref="V126:V127">
    <cfRule type="containsText" dxfId="9130" priority="7043" stopIfTrue="1" operator="containsText" text="DW">
      <formula>NOT(ISERROR(SEARCH("DW",V126:V127)))</formula>
    </cfRule>
  </conditionalFormatting>
  <conditionalFormatting sqref="V126:V127">
    <cfRule type="containsText" dxfId="9129" priority="7044" stopIfTrue="1" operator="containsText" text="NC">
      <formula>NOT(ISERROR(SEARCH("NC",V126:V127)))</formula>
    </cfRule>
  </conditionalFormatting>
  <conditionalFormatting sqref="V106">
    <cfRule type="containsText" dxfId="9128" priority="7045" stopIfTrue="1" operator="containsText" text="NS">
      <formula>NOT(ISERROR(SEARCH("NS",V106)))</formula>
    </cfRule>
  </conditionalFormatting>
  <conditionalFormatting sqref="V106">
    <cfRule type="containsText" dxfId="9127" priority="7046" stopIfTrue="1" operator="containsText" text="DW">
      <formula>NOT(ISERROR(SEARCH("DW",V106)))</formula>
    </cfRule>
  </conditionalFormatting>
  <conditionalFormatting sqref="V106">
    <cfRule type="containsText" dxfId="9126" priority="7047" stopIfTrue="1" operator="containsText" text="NC">
      <formula>NOT(ISERROR(SEARCH("NC",V106)))</formula>
    </cfRule>
  </conditionalFormatting>
  <conditionalFormatting sqref="V113:V115">
    <cfRule type="containsText" dxfId="9125" priority="7048" stopIfTrue="1" operator="containsText" text="NS">
      <formula>NOT(ISERROR(SEARCH("NS",V113:V115)))</formula>
    </cfRule>
  </conditionalFormatting>
  <conditionalFormatting sqref="V113:V115">
    <cfRule type="containsText" dxfId="9124" priority="7049" stopIfTrue="1" operator="containsText" text="DW">
      <formula>NOT(ISERROR(SEARCH("DW",V113:V115)))</formula>
    </cfRule>
  </conditionalFormatting>
  <conditionalFormatting sqref="V113:V115">
    <cfRule type="containsText" dxfId="9123" priority="7050" stopIfTrue="1" operator="containsText" text="NC">
      <formula>NOT(ISERROR(SEARCH("NC",V113:V115)))</formula>
    </cfRule>
  </conditionalFormatting>
  <conditionalFormatting sqref="V109:V110">
    <cfRule type="containsText" dxfId="9122" priority="7051" stopIfTrue="1" operator="containsText" text="NS">
      <formula>NOT(ISERROR(SEARCH("NS",V109:V110)))</formula>
    </cfRule>
  </conditionalFormatting>
  <conditionalFormatting sqref="V109:V110">
    <cfRule type="containsText" dxfId="9121" priority="7052" stopIfTrue="1" operator="containsText" text="DW">
      <formula>NOT(ISERROR(SEARCH("DW",V109:V110)))</formula>
    </cfRule>
  </conditionalFormatting>
  <conditionalFormatting sqref="V109:V110">
    <cfRule type="containsText" dxfId="9120" priority="7053" stopIfTrue="1" operator="containsText" text="NC">
      <formula>NOT(ISERROR(SEARCH("NC",V109:V110)))</formula>
    </cfRule>
  </conditionalFormatting>
  <conditionalFormatting sqref="V107:V108">
    <cfRule type="containsText" dxfId="9119" priority="7054" stopIfTrue="1" operator="containsText" text="NS">
      <formula>NOT(ISERROR(SEARCH("NS",V107:V108)))</formula>
    </cfRule>
  </conditionalFormatting>
  <conditionalFormatting sqref="V107:V108">
    <cfRule type="containsText" dxfId="9118" priority="7055" stopIfTrue="1" operator="containsText" text="DW">
      <formula>NOT(ISERROR(SEARCH("DW",V107:V108)))</formula>
    </cfRule>
  </conditionalFormatting>
  <conditionalFormatting sqref="V107:V108">
    <cfRule type="containsText" dxfId="9117" priority="7056" stopIfTrue="1" operator="containsText" text="NC">
      <formula>NOT(ISERROR(SEARCH("NC",V107:V108)))</formula>
    </cfRule>
  </conditionalFormatting>
  <conditionalFormatting sqref="V111">
    <cfRule type="containsText" dxfId="9116" priority="7057" stopIfTrue="1" operator="containsText" text="NS">
      <formula>NOT(ISERROR(SEARCH("NS",V111)))</formula>
    </cfRule>
  </conditionalFormatting>
  <conditionalFormatting sqref="V111">
    <cfRule type="containsText" dxfId="9115" priority="7058" stopIfTrue="1" operator="containsText" text="DW">
      <formula>NOT(ISERROR(SEARCH("DW",V111)))</formula>
    </cfRule>
  </conditionalFormatting>
  <conditionalFormatting sqref="V111">
    <cfRule type="containsText" dxfId="9114" priority="7059" stopIfTrue="1" operator="containsText" text="NC">
      <formula>NOT(ISERROR(SEARCH("NC",V111)))</formula>
    </cfRule>
  </conditionalFormatting>
  <conditionalFormatting sqref="V112">
    <cfRule type="containsText" dxfId="9113" priority="7060" stopIfTrue="1" operator="containsText" text="NS">
      <formula>NOT(ISERROR(SEARCH("NS",V112)))</formula>
    </cfRule>
  </conditionalFormatting>
  <conditionalFormatting sqref="V112">
    <cfRule type="containsText" dxfId="9112" priority="7061" stopIfTrue="1" operator="containsText" text="DW">
      <formula>NOT(ISERROR(SEARCH("DW",V112)))</formula>
    </cfRule>
  </conditionalFormatting>
  <conditionalFormatting sqref="V112">
    <cfRule type="containsText" dxfId="9111" priority="7062" stopIfTrue="1" operator="containsText" text="NC">
      <formula>NOT(ISERROR(SEARCH("NC",V112)))</formula>
    </cfRule>
  </conditionalFormatting>
  <conditionalFormatting sqref="V119">
    <cfRule type="containsText" dxfId="9110" priority="7063" stopIfTrue="1" operator="containsText" text="NS">
      <formula>NOT(ISERROR(SEARCH("NS",V119)))</formula>
    </cfRule>
  </conditionalFormatting>
  <conditionalFormatting sqref="V119">
    <cfRule type="containsText" dxfId="9109" priority="7064" stopIfTrue="1" operator="containsText" text="DW">
      <formula>NOT(ISERROR(SEARCH("DW",V119)))</formula>
    </cfRule>
  </conditionalFormatting>
  <conditionalFormatting sqref="V119">
    <cfRule type="containsText" dxfId="9108" priority="7065" stopIfTrue="1" operator="containsText" text="NC">
      <formula>NOT(ISERROR(SEARCH("NC",V119)))</formula>
    </cfRule>
  </conditionalFormatting>
  <conditionalFormatting sqref="V120">
    <cfRule type="containsText" dxfId="9107" priority="7066" stopIfTrue="1" operator="containsText" text="NS">
      <formula>NOT(ISERROR(SEARCH("NS",V120)))</formula>
    </cfRule>
  </conditionalFormatting>
  <conditionalFormatting sqref="V120">
    <cfRule type="containsText" dxfId="9106" priority="7067" stopIfTrue="1" operator="containsText" text="DW">
      <formula>NOT(ISERROR(SEARCH("DW",V120)))</formula>
    </cfRule>
  </conditionalFormatting>
  <conditionalFormatting sqref="V120">
    <cfRule type="containsText" dxfId="9105" priority="7068" stopIfTrue="1" operator="containsText" text="NC">
      <formula>NOT(ISERROR(SEARCH("NC",V120)))</formula>
    </cfRule>
  </conditionalFormatting>
  <conditionalFormatting sqref="W102:W105">
    <cfRule type="containsText" dxfId="9104" priority="7069" stopIfTrue="1" operator="containsText" text="NS">
      <formula>NOT(ISERROR(SEARCH("NS",W102:W105)))</formula>
    </cfRule>
  </conditionalFormatting>
  <conditionalFormatting sqref="W102:W105">
    <cfRule type="containsText" dxfId="9103" priority="7070" stopIfTrue="1" operator="containsText" text="DW">
      <formula>NOT(ISERROR(SEARCH("DW",W102:W105)))</formula>
    </cfRule>
  </conditionalFormatting>
  <conditionalFormatting sqref="W102:W105">
    <cfRule type="containsText" dxfId="9102" priority="7071" stopIfTrue="1" operator="containsText" text="NC">
      <formula>NOT(ISERROR(SEARCH("NC",W102:W105)))</formula>
    </cfRule>
  </conditionalFormatting>
  <conditionalFormatting sqref="W128:W141">
    <cfRule type="containsText" dxfId="9101" priority="7072" stopIfTrue="1" operator="containsText" text="NS">
      <formula>NOT(ISERROR(SEARCH("NS",W128:W141)))</formula>
    </cfRule>
  </conditionalFormatting>
  <conditionalFormatting sqref="W128:W141">
    <cfRule type="containsText" dxfId="9100" priority="7073" stopIfTrue="1" operator="containsText" text="DW">
      <formula>NOT(ISERROR(SEARCH("DW",W128:W141)))</formula>
    </cfRule>
  </conditionalFormatting>
  <conditionalFormatting sqref="W128:W141">
    <cfRule type="containsText" dxfId="9099" priority="7074" stopIfTrue="1" operator="containsText" text="NC">
      <formula>NOT(ISERROR(SEARCH("NC",W128:W141)))</formula>
    </cfRule>
  </conditionalFormatting>
  <conditionalFormatting sqref="W116:W118">
    <cfRule type="containsText" dxfId="9098" priority="7075" stopIfTrue="1" operator="containsText" text="NS">
      <formula>NOT(ISERROR(SEARCH("NS",W116:W118)))</formula>
    </cfRule>
  </conditionalFormatting>
  <conditionalFormatting sqref="W116:W118">
    <cfRule type="containsText" dxfId="9097" priority="7076" stopIfTrue="1" operator="containsText" text="DW">
      <formula>NOT(ISERROR(SEARCH("DW",W116:W118)))</formula>
    </cfRule>
  </conditionalFormatting>
  <conditionalFormatting sqref="W116:W118">
    <cfRule type="containsText" dxfId="9096" priority="7077" stopIfTrue="1" operator="containsText" text="NC">
      <formula>NOT(ISERROR(SEARCH("NC",W116:W118)))</formula>
    </cfRule>
  </conditionalFormatting>
  <conditionalFormatting sqref="W121:W125">
    <cfRule type="containsText" dxfId="9095" priority="7078" stopIfTrue="1" operator="containsText" text="NS">
      <formula>NOT(ISERROR(SEARCH("NS",W121:W125)))</formula>
    </cfRule>
  </conditionalFormatting>
  <conditionalFormatting sqref="W121:W125">
    <cfRule type="containsText" dxfId="9094" priority="7079" stopIfTrue="1" operator="containsText" text="DW">
      <formula>NOT(ISERROR(SEARCH("DW",W121:W125)))</formula>
    </cfRule>
  </conditionalFormatting>
  <conditionalFormatting sqref="W121:W125">
    <cfRule type="containsText" dxfId="9093" priority="7080" stopIfTrue="1" operator="containsText" text="NC">
      <formula>NOT(ISERROR(SEARCH("NC",W121:W125)))</formula>
    </cfRule>
  </conditionalFormatting>
  <conditionalFormatting sqref="W126:W127">
    <cfRule type="containsText" dxfId="9092" priority="7081" stopIfTrue="1" operator="containsText" text="NS">
      <formula>NOT(ISERROR(SEARCH("NS",W126:W127)))</formula>
    </cfRule>
  </conditionalFormatting>
  <conditionalFormatting sqref="W126:W127">
    <cfRule type="containsText" dxfId="9091" priority="7082" stopIfTrue="1" operator="containsText" text="DW">
      <formula>NOT(ISERROR(SEARCH("DW",W126:W127)))</formula>
    </cfRule>
  </conditionalFormatting>
  <conditionalFormatting sqref="W126:W127">
    <cfRule type="containsText" dxfId="9090" priority="7083" stopIfTrue="1" operator="containsText" text="NC">
      <formula>NOT(ISERROR(SEARCH("NC",W126:W127)))</formula>
    </cfRule>
  </conditionalFormatting>
  <conditionalFormatting sqref="W106">
    <cfRule type="containsText" dxfId="9089" priority="7084" stopIfTrue="1" operator="containsText" text="NS">
      <formula>NOT(ISERROR(SEARCH("NS",W106)))</formula>
    </cfRule>
  </conditionalFormatting>
  <conditionalFormatting sqref="W106">
    <cfRule type="containsText" dxfId="9088" priority="7085" stopIfTrue="1" operator="containsText" text="DW">
      <formula>NOT(ISERROR(SEARCH("DW",W106)))</formula>
    </cfRule>
  </conditionalFormatting>
  <conditionalFormatting sqref="W106">
    <cfRule type="containsText" dxfId="9087" priority="7086" stopIfTrue="1" operator="containsText" text="NC">
      <formula>NOT(ISERROR(SEARCH("NC",W106)))</formula>
    </cfRule>
  </conditionalFormatting>
  <conditionalFormatting sqref="W113:W115">
    <cfRule type="containsText" dxfId="9086" priority="7087" stopIfTrue="1" operator="containsText" text="NS">
      <formula>NOT(ISERROR(SEARCH("NS",W113:W115)))</formula>
    </cfRule>
  </conditionalFormatting>
  <conditionalFormatting sqref="W113:W115">
    <cfRule type="containsText" dxfId="9085" priority="7088" stopIfTrue="1" operator="containsText" text="DW">
      <formula>NOT(ISERROR(SEARCH("DW",W113:W115)))</formula>
    </cfRule>
  </conditionalFormatting>
  <conditionalFormatting sqref="W113:W115">
    <cfRule type="containsText" dxfId="9084" priority="7089" stopIfTrue="1" operator="containsText" text="NC">
      <formula>NOT(ISERROR(SEARCH("NC",W113:W115)))</formula>
    </cfRule>
  </conditionalFormatting>
  <conditionalFormatting sqref="W109:W110">
    <cfRule type="containsText" dxfId="9083" priority="7090" stopIfTrue="1" operator="containsText" text="NS">
      <formula>NOT(ISERROR(SEARCH("NS",W109:W110)))</formula>
    </cfRule>
  </conditionalFormatting>
  <conditionalFormatting sqref="W109:W110">
    <cfRule type="containsText" dxfId="9082" priority="7091" stopIfTrue="1" operator="containsText" text="DW">
      <formula>NOT(ISERROR(SEARCH("DW",W109:W110)))</formula>
    </cfRule>
  </conditionalFormatting>
  <conditionalFormatting sqref="W109:W110">
    <cfRule type="containsText" dxfId="9081" priority="7092" stopIfTrue="1" operator="containsText" text="NC">
      <formula>NOT(ISERROR(SEARCH("NC",W109:W110)))</formula>
    </cfRule>
  </conditionalFormatting>
  <conditionalFormatting sqref="W107:W108">
    <cfRule type="containsText" dxfId="9080" priority="7093" stopIfTrue="1" operator="containsText" text="NS">
      <formula>NOT(ISERROR(SEARCH("NS",W107:W108)))</formula>
    </cfRule>
  </conditionalFormatting>
  <conditionalFormatting sqref="W107:W108">
    <cfRule type="containsText" dxfId="9079" priority="7094" stopIfTrue="1" operator="containsText" text="DW">
      <formula>NOT(ISERROR(SEARCH("DW",W107:W108)))</formula>
    </cfRule>
  </conditionalFormatting>
  <conditionalFormatting sqref="W107:W108">
    <cfRule type="containsText" dxfId="9078" priority="7095" stopIfTrue="1" operator="containsText" text="NC">
      <formula>NOT(ISERROR(SEARCH("NC",W107:W108)))</formula>
    </cfRule>
  </conditionalFormatting>
  <conditionalFormatting sqref="W111">
    <cfRule type="containsText" dxfId="9077" priority="7096" stopIfTrue="1" operator="containsText" text="NS">
      <formula>NOT(ISERROR(SEARCH("NS",W111)))</formula>
    </cfRule>
  </conditionalFormatting>
  <conditionalFormatting sqref="W111">
    <cfRule type="containsText" dxfId="9076" priority="7097" stopIfTrue="1" operator="containsText" text="DW">
      <formula>NOT(ISERROR(SEARCH("DW",W111)))</formula>
    </cfRule>
  </conditionalFormatting>
  <conditionalFormatting sqref="W111">
    <cfRule type="containsText" dxfId="9075" priority="7098" stopIfTrue="1" operator="containsText" text="NC">
      <formula>NOT(ISERROR(SEARCH("NC",W111)))</formula>
    </cfRule>
  </conditionalFormatting>
  <conditionalFormatting sqref="W112">
    <cfRule type="containsText" dxfId="9074" priority="7099" stopIfTrue="1" operator="containsText" text="NS">
      <formula>NOT(ISERROR(SEARCH("NS",W112)))</formula>
    </cfRule>
  </conditionalFormatting>
  <conditionalFormatting sqref="W112">
    <cfRule type="containsText" dxfId="9073" priority="7100" stopIfTrue="1" operator="containsText" text="DW">
      <formula>NOT(ISERROR(SEARCH("DW",W112)))</formula>
    </cfRule>
  </conditionalFormatting>
  <conditionalFormatting sqref="W112">
    <cfRule type="containsText" dxfId="9072" priority="7101" stopIfTrue="1" operator="containsText" text="NC">
      <formula>NOT(ISERROR(SEARCH("NC",W112)))</formula>
    </cfRule>
  </conditionalFormatting>
  <conditionalFormatting sqref="W119">
    <cfRule type="containsText" dxfId="9071" priority="7102" stopIfTrue="1" operator="containsText" text="NS">
      <formula>NOT(ISERROR(SEARCH("NS",W119)))</formula>
    </cfRule>
  </conditionalFormatting>
  <conditionalFormatting sqref="W119">
    <cfRule type="containsText" dxfId="9070" priority="7103" stopIfTrue="1" operator="containsText" text="DW">
      <formula>NOT(ISERROR(SEARCH("DW",W119)))</formula>
    </cfRule>
  </conditionalFormatting>
  <conditionalFormatting sqref="W119">
    <cfRule type="containsText" dxfId="9069" priority="7104" stopIfTrue="1" operator="containsText" text="NC">
      <formula>NOT(ISERROR(SEARCH("NC",W119)))</formula>
    </cfRule>
  </conditionalFormatting>
  <conditionalFormatting sqref="W120">
    <cfRule type="containsText" dxfId="9068" priority="7105" stopIfTrue="1" operator="containsText" text="NS">
      <formula>NOT(ISERROR(SEARCH("NS",W120)))</formula>
    </cfRule>
  </conditionalFormatting>
  <conditionalFormatting sqref="W120">
    <cfRule type="containsText" dxfId="9067" priority="7106" stopIfTrue="1" operator="containsText" text="DW">
      <formula>NOT(ISERROR(SEARCH("DW",W120)))</formula>
    </cfRule>
  </conditionalFormatting>
  <conditionalFormatting sqref="W120">
    <cfRule type="containsText" dxfId="9066" priority="7107" stopIfTrue="1" operator="containsText" text="NC">
      <formula>NOT(ISERROR(SEARCH("NC",W120)))</formula>
    </cfRule>
  </conditionalFormatting>
  <conditionalFormatting sqref="X102:X105">
    <cfRule type="containsText" dxfId="9065" priority="7108" stopIfTrue="1" operator="containsText" text="NS">
      <formula>NOT(ISERROR(SEARCH("NS",X102:X105)))</formula>
    </cfRule>
  </conditionalFormatting>
  <conditionalFormatting sqref="X102:X105">
    <cfRule type="containsText" dxfId="9064" priority="7109" stopIfTrue="1" operator="containsText" text="DW">
      <formula>NOT(ISERROR(SEARCH("DW",X102:X105)))</formula>
    </cfRule>
  </conditionalFormatting>
  <conditionalFormatting sqref="X102:X105">
    <cfRule type="containsText" dxfId="9063" priority="7110" stopIfTrue="1" operator="containsText" text="NC">
      <formula>NOT(ISERROR(SEARCH("NC",X102:X105)))</formula>
    </cfRule>
  </conditionalFormatting>
  <conditionalFormatting sqref="X128:X141">
    <cfRule type="containsText" dxfId="9062" priority="7111" stopIfTrue="1" operator="containsText" text="NS">
      <formula>NOT(ISERROR(SEARCH("NS",X128:X141)))</formula>
    </cfRule>
  </conditionalFormatting>
  <conditionalFormatting sqref="X128:X141">
    <cfRule type="containsText" dxfId="9061" priority="7112" stopIfTrue="1" operator="containsText" text="DW">
      <formula>NOT(ISERROR(SEARCH("DW",X128:X141)))</formula>
    </cfRule>
  </conditionalFormatting>
  <conditionalFormatting sqref="X128:X141">
    <cfRule type="containsText" dxfId="9060" priority="7113" stopIfTrue="1" operator="containsText" text="NC">
      <formula>NOT(ISERROR(SEARCH("NC",X128:X141)))</formula>
    </cfRule>
  </conditionalFormatting>
  <conditionalFormatting sqref="X116:X118">
    <cfRule type="containsText" dxfId="9059" priority="7114" stopIfTrue="1" operator="containsText" text="NS">
      <formula>NOT(ISERROR(SEARCH("NS",X116:X118)))</formula>
    </cfRule>
  </conditionalFormatting>
  <conditionalFormatting sqref="X116:X118">
    <cfRule type="containsText" dxfId="9058" priority="7115" stopIfTrue="1" operator="containsText" text="DW">
      <formula>NOT(ISERROR(SEARCH("DW",X116:X118)))</formula>
    </cfRule>
  </conditionalFormatting>
  <conditionalFormatting sqref="X116:X118">
    <cfRule type="containsText" dxfId="9057" priority="7116" stopIfTrue="1" operator="containsText" text="NC">
      <formula>NOT(ISERROR(SEARCH("NC",X116:X118)))</formula>
    </cfRule>
  </conditionalFormatting>
  <conditionalFormatting sqref="X121:X125">
    <cfRule type="containsText" dxfId="9056" priority="7117" stopIfTrue="1" operator="containsText" text="NS">
      <formula>NOT(ISERROR(SEARCH("NS",X121:X125)))</formula>
    </cfRule>
  </conditionalFormatting>
  <conditionalFormatting sqref="X121:X125">
    <cfRule type="containsText" dxfId="9055" priority="7118" stopIfTrue="1" operator="containsText" text="DW">
      <formula>NOT(ISERROR(SEARCH("DW",X121:X125)))</formula>
    </cfRule>
  </conditionalFormatting>
  <conditionalFormatting sqref="X121:X125">
    <cfRule type="containsText" dxfId="9054" priority="7119" stopIfTrue="1" operator="containsText" text="NC">
      <formula>NOT(ISERROR(SEARCH("NC",X121:X125)))</formula>
    </cfRule>
  </conditionalFormatting>
  <conditionalFormatting sqref="X126:X127">
    <cfRule type="containsText" dxfId="9053" priority="7120" stopIfTrue="1" operator="containsText" text="NS">
      <formula>NOT(ISERROR(SEARCH("NS",X126:X127)))</formula>
    </cfRule>
  </conditionalFormatting>
  <conditionalFormatting sqref="X126:X127">
    <cfRule type="containsText" dxfId="9052" priority="7121" stopIfTrue="1" operator="containsText" text="DW">
      <formula>NOT(ISERROR(SEARCH("DW",X126:X127)))</formula>
    </cfRule>
  </conditionalFormatting>
  <conditionalFormatting sqref="X126:X127">
    <cfRule type="containsText" dxfId="9051" priority="7122" stopIfTrue="1" operator="containsText" text="NC">
      <formula>NOT(ISERROR(SEARCH("NC",X126:X127)))</formula>
    </cfRule>
  </conditionalFormatting>
  <conditionalFormatting sqref="X106">
    <cfRule type="containsText" dxfId="9050" priority="7123" stopIfTrue="1" operator="containsText" text="NS">
      <formula>NOT(ISERROR(SEARCH("NS",X106)))</formula>
    </cfRule>
  </conditionalFormatting>
  <conditionalFormatting sqref="X106">
    <cfRule type="containsText" dxfId="9049" priority="7124" stopIfTrue="1" operator="containsText" text="DW">
      <formula>NOT(ISERROR(SEARCH("DW",X106)))</formula>
    </cfRule>
  </conditionalFormatting>
  <conditionalFormatting sqref="X106">
    <cfRule type="containsText" dxfId="9048" priority="7125" stopIfTrue="1" operator="containsText" text="NC">
      <formula>NOT(ISERROR(SEARCH("NC",X106)))</formula>
    </cfRule>
  </conditionalFormatting>
  <conditionalFormatting sqref="X113:X115">
    <cfRule type="containsText" dxfId="9047" priority="7126" stopIfTrue="1" operator="containsText" text="NS">
      <formula>NOT(ISERROR(SEARCH("NS",X113:X115)))</formula>
    </cfRule>
  </conditionalFormatting>
  <conditionalFormatting sqref="X113:X115">
    <cfRule type="containsText" dxfId="9046" priority="7127" stopIfTrue="1" operator="containsText" text="DW">
      <formula>NOT(ISERROR(SEARCH("DW",X113:X115)))</formula>
    </cfRule>
  </conditionalFormatting>
  <conditionalFormatting sqref="X113:X115">
    <cfRule type="containsText" dxfId="9045" priority="7128" stopIfTrue="1" operator="containsText" text="NC">
      <formula>NOT(ISERROR(SEARCH("NC",X113:X115)))</formula>
    </cfRule>
  </conditionalFormatting>
  <conditionalFormatting sqref="X109:X110">
    <cfRule type="containsText" dxfId="9044" priority="7129" stopIfTrue="1" operator="containsText" text="NS">
      <formula>NOT(ISERROR(SEARCH("NS",X109:X110)))</formula>
    </cfRule>
  </conditionalFormatting>
  <conditionalFormatting sqref="X109:X110">
    <cfRule type="containsText" dxfId="9043" priority="7130" stopIfTrue="1" operator="containsText" text="DW">
      <formula>NOT(ISERROR(SEARCH("DW",X109:X110)))</formula>
    </cfRule>
  </conditionalFormatting>
  <conditionalFormatting sqref="X109:X110">
    <cfRule type="containsText" dxfId="9042" priority="7131" stopIfTrue="1" operator="containsText" text="NC">
      <formula>NOT(ISERROR(SEARCH("NC",X109:X110)))</formula>
    </cfRule>
  </conditionalFormatting>
  <conditionalFormatting sqref="X107:X108">
    <cfRule type="containsText" dxfId="9041" priority="7132" stopIfTrue="1" operator="containsText" text="NS">
      <formula>NOT(ISERROR(SEARCH("NS",X107:X108)))</formula>
    </cfRule>
  </conditionalFormatting>
  <conditionalFormatting sqref="X107:X108">
    <cfRule type="containsText" dxfId="9040" priority="7133" stopIfTrue="1" operator="containsText" text="DW">
      <formula>NOT(ISERROR(SEARCH("DW",X107:X108)))</formula>
    </cfRule>
  </conditionalFormatting>
  <conditionalFormatting sqref="X107:X108">
    <cfRule type="containsText" dxfId="9039" priority="7134" stopIfTrue="1" operator="containsText" text="NC">
      <formula>NOT(ISERROR(SEARCH("NC",X107:X108)))</formula>
    </cfRule>
  </conditionalFormatting>
  <conditionalFormatting sqref="X111">
    <cfRule type="containsText" dxfId="9038" priority="7135" stopIfTrue="1" operator="containsText" text="NS">
      <formula>NOT(ISERROR(SEARCH("NS",X111)))</formula>
    </cfRule>
  </conditionalFormatting>
  <conditionalFormatting sqref="X111">
    <cfRule type="containsText" dxfId="9037" priority="7136" stopIfTrue="1" operator="containsText" text="DW">
      <formula>NOT(ISERROR(SEARCH("DW",X111)))</formula>
    </cfRule>
  </conditionalFormatting>
  <conditionalFormatting sqref="X111">
    <cfRule type="containsText" dxfId="9036" priority="7137" stopIfTrue="1" operator="containsText" text="NC">
      <formula>NOT(ISERROR(SEARCH("NC",X111)))</formula>
    </cfRule>
  </conditionalFormatting>
  <conditionalFormatting sqref="X112">
    <cfRule type="containsText" dxfId="9035" priority="7138" stopIfTrue="1" operator="containsText" text="NS">
      <formula>NOT(ISERROR(SEARCH("NS",X112)))</formula>
    </cfRule>
  </conditionalFormatting>
  <conditionalFormatting sqref="X112">
    <cfRule type="containsText" dxfId="9034" priority="7139" stopIfTrue="1" operator="containsText" text="DW">
      <formula>NOT(ISERROR(SEARCH("DW",X112)))</formula>
    </cfRule>
  </conditionalFormatting>
  <conditionalFormatting sqref="X112">
    <cfRule type="containsText" dxfId="9033" priority="7140" stopIfTrue="1" operator="containsText" text="NC">
      <formula>NOT(ISERROR(SEARCH("NC",X112)))</formula>
    </cfRule>
  </conditionalFormatting>
  <conditionalFormatting sqref="X119">
    <cfRule type="containsText" dxfId="9032" priority="7141" stopIfTrue="1" operator="containsText" text="NS">
      <formula>NOT(ISERROR(SEARCH("NS",X119)))</formula>
    </cfRule>
  </conditionalFormatting>
  <conditionalFormatting sqref="X119">
    <cfRule type="containsText" dxfId="9031" priority="7142" stopIfTrue="1" operator="containsText" text="DW">
      <formula>NOT(ISERROR(SEARCH("DW",X119)))</formula>
    </cfRule>
  </conditionalFormatting>
  <conditionalFormatting sqref="X119">
    <cfRule type="containsText" dxfId="9030" priority="7143" stopIfTrue="1" operator="containsText" text="NC">
      <formula>NOT(ISERROR(SEARCH("NC",X119)))</formula>
    </cfRule>
  </conditionalFormatting>
  <conditionalFormatting sqref="X120">
    <cfRule type="containsText" dxfId="9029" priority="7144" stopIfTrue="1" operator="containsText" text="NS">
      <formula>NOT(ISERROR(SEARCH("NS",X120)))</formula>
    </cfRule>
  </conditionalFormatting>
  <conditionalFormatting sqref="X120">
    <cfRule type="containsText" dxfId="9028" priority="7145" stopIfTrue="1" operator="containsText" text="DW">
      <formula>NOT(ISERROR(SEARCH("DW",X120)))</formula>
    </cfRule>
  </conditionalFormatting>
  <conditionalFormatting sqref="X120">
    <cfRule type="containsText" dxfId="9027" priority="7146" stopIfTrue="1" operator="containsText" text="NC">
      <formula>NOT(ISERROR(SEARCH("NC",X120)))</formula>
    </cfRule>
  </conditionalFormatting>
  <conditionalFormatting sqref="Y102:Y105">
    <cfRule type="containsText" dxfId="9026" priority="7147" stopIfTrue="1" operator="containsText" text="NS">
      <formula>NOT(ISERROR(SEARCH("NS",Y102:Y105)))</formula>
    </cfRule>
  </conditionalFormatting>
  <conditionalFormatting sqref="Y102:Y105">
    <cfRule type="containsText" dxfId="9025" priority="7148" stopIfTrue="1" operator="containsText" text="DW">
      <formula>NOT(ISERROR(SEARCH("DW",Y102:Y105)))</formula>
    </cfRule>
  </conditionalFormatting>
  <conditionalFormatting sqref="Y102:Y105">
    <cfRule type="containsText" dxfId="9024" priority="7149" stopIfTrue="1" operator="containsText" text="NC">
      <formula>NOT(ISERROR(SEARCH("NC",Y102:Y105)))</formula>
    </cfRule>
  </conditionalFormatting>
  <conditionalFormatting sqref="Y128:Y141">
    <cfRule type="containsText" dxfId="9023" priority="7150" stopIfTrue="1" operator="containsText" text="NS">
      <formula>NOT(ISERROR(SEARCH("NS",Y128:Y141)))</formula>
    </cfRule>
  </conditionalFormatting>
  <conditionalFormatting sqref="Y128:Y141">
    <cfRule type="containsText" dxfId="9022" priority="7151" stopIfTrue="1" operator="containsText" text="DW">
      <formula>NOT(ISERROR(SEARCH("DW",Y128:Y141)))</formula>
    </cfRule>
  </conditionalFormatting>
  <conditionalFormatting sqref="Y128:Y141">
    <cfRule type="containsText" dxfId="9021" priority="7152" stopIfTrue="1" operator="containsText" text="NC">
      <formula>NOT(ISERROR(SEARCH("NC",Y128:Y141)))</formula>
    </cfRule>
  </conditionalFormatting>
  <conditionalFormatting sqref="Y116:Y118">
    <cfRule type="containsText" dxfId="9020" priority="7153" stopIfTrue="1" operator="containsText" text="NS">
      <formula>NOT(ISERROR(SEARCH("NS",Y116:Y118)))</formula>
    </cfRule>
  </conditionalFormatting>
  <conditionalFormatting sqref="Y116:Y118">
    <cfRule type="containsText" dxfId="9019" priority="7154" stopIfTrue="1" operator="containsText" text="DW">
      <formula>NOT(ISERROR(SEARCH("DW",Y116:Y118)))</formula>
    </cfRule>
  </conditionalFormatting>
  <conditionalFormatting sqref="Y116:Y118">
    <cfRule type="containsText" dxfId="9018" priority="7155" stopIfTrue="1" operator="containsText" text="NC">
      <formula>NOT(ISERROR(SEARCH("NC",Y116:Y118)))</formula>
    </cfRule>
  </conditionalFormatting>
  <conditionalFormatting sqref="Y121:Y125">
    <cfRule type="containsText" dxfId="9017" priority="7156" stopIfTrue="1" operator="containsText" text="NS">
      <formula>NOT(ISERROR(SEARCH("NS",Y121:Y125)))</formula>
    </cfRule>
  </conditionalFormatting>
  <conditionalFormatting sqref="Y121:Y125">
    <cfRule type="containsText" dxfId="9016" priority="7157" stopIfTrue="1" operator="containsText" text="DW">
      <formula>NOT(ISERROR(SEARCH("DW",Y121:Y125)))</formula>
    </cfRule>
  </conditionalFormatting>
  <conditionalFormatting sqref="Y121:Y125">
    <cfRule type="containsText" dxfId="9015" priority="7158" stopIfTrue="1" operator="containsText" text="NC">
      <formula>NOT(ISERROR(SEARCH("NC",Y121:Y125)))</formula>
    </cfRule>
  </conditionalFormatting>
  <conditionalFormatting sqref="Y126:Y127">
    <cfRule type="containsText" dxfId="9014" priority="7159" stopIfTrue="1" operator="containsText" text="NS">
      <formula>NOT(ISERROR(SEARCH("NS",Y126:Y127)))</formula>
    </cfRule>
  </conditionalFormatting>
  <conditionalFormatting sqref="Y126:Y127">
    <cfRule type="containsText" dxfId="9013" priority="7160" stopIfTrue="1" operator="containsText" text="DW">
      <formula>NOT(ISERROR(SEARCH("DW",Y126:Y127)))</formula>
    </cfRule>
  </conditionalFormatting>
  <conditionalFormatting sqref="Y126:Y127">
    <cfRule type="containsText" dxfId="9012" priority="7161" stopIfTrue="1" operator="containsText" text="NC">
      <formula>NOT(ISERROR(SEARCH("NC",Y126:Y127)))</formula>
    </cfRule>
  </conditionalFormatting>
  <conditionalFormatting sqref="Y106">
    <cfRule type="containsText" dxfId="9011" priority="7162" stopIfTrue="1" operator="containsText" text="NS">
      <formula>NOT(ISERROR(SEARCH("NS",Y106)))</formula>
    </cfRule>
  </conditionalFormatting>
  <conditionalFormatting sqref="Y106">
    <cfRule type="containsText" dxfId="9010" priority="7163" stopIfTrue="1" operator="containsText" text="DW">
      <formula>NOT(ISERROR(SEARCH("DW",Y106)))</formula>
    </cfRule>
  </conditionalFormatting>
  <conditionalFormatting sqref="Y106">
    <cfRule type="containsText" dxfId="9009" priority="7164" stopIfTrue="1" operator="containsText" text="NC">
      <formula>NOT(ISERROR(SEARCH("NC",Y106)))</formula>
    </cfRule>
  </conditionalFormatting>
  <conditionalFormatting sqref="Y113:Y115">
    <cfRule type="containsText" dxfId="9008" priority="7165" stopIfTrue="1" operator="containsText" text="NS">
      <formula>NOT(ISERROR(SEARCH("NS",Y113:Y115)))</formula>
    </cfRule>
  </conditionalFormatting>
  <conditionalFormatting sqref="Y113:Y115">
    <cfRule type="containsText" dxfId="9007" priority="7166" stopIfTrue="1" operator="containsText" text="DW">
      <formula>NOT(ISERROR(SEARCH("DW",Y113:Y115)))</formula>
    </cfRule>
  </conditionalFormatting>
  <conditionalFormatting sqref="Y113:Y115">
    <cfRule type="containsText" dxfId="9006" priority="7167" stopIfTrue="1" operator="containsText" text="NC">
      <formula>NOT(ISERROR(SEARCH("NC",Y113:Y115)))</formula>
    </cfRule>
  </conditionalFormatting>
  <conditionalFormatting sqref="Y109:Y110">
    <cfRule type="containsText" dxfId="9005" priority="7168" stopIfTrue="1" operator="containsText" text="NS">
      <formula>NOT(ISERROR(SEARCH("NS",Y109:Y110)))</formula>
    </cfRule>
  </conditionalFormatting>
  <conditionalFormatting sqref="Y109:Y110">
    <cfRule type="containsText" dxfId="9004" priority="7169" stopIfTrue="1" operator="containsText" text="DW">
      <formula>NOT(ISERROR(SEARCH("DW",Y109:Y110)))</formula>
    </cfRule>
  </conditionalFormatting>
  <conditionalFormatting sqref="Y109:Y110">
    <cfRule type="containsText" dxfId="9003" priority="7170" stopIfTrue="1" operator="containsText" text="NC">
      <formula>NOT(ISERROR(SEARCH("NC",Y109:Y110)))</formula>
    </cfRule>
  </conditionalFormatting>
  <conditionalFormatting sqref="Y107:Y108">
    <cfRule type="containsText" dxfId="9002" priority="7171" stopIfTrue="1" operator="containsText" text="NS">
      <formula>NOT(ISERROR(SEARCH("NS",Y107:Y108)))</formula>
    </cfRule>
  </conditionalFormatting>
  <conditionalFormatting sqref="Y107:Y108">
    <cfRule type="containsText" dxfId="9001" priority="7172" stopIfTrue="1" operator="containsText" text="DW">
      <formula>NOT(ISERROR(SEARCH("DW",Y107:Y108)))</formula>
    </cfRule>
  </conditionalFormatting>
  <conditionalFormatting sqref="Y107:Y108">
    <cfRule type="containsText" dxfId="9000" priority="7173" stopIfTrue="1" operator="containsText" text="NC">
      <formula>NOT(ISERROR(SEARCH("NC",Y107:Y108)))</formula>
    </cfRule>
  </conditionalFormatting>
  <conditionalFormatting sqref="Y111">
    <cfRule type="containsText" dxfId="8999" priority="7174" stopIfTrue="1" operator="containsText" text="NS">
      <formula>NOT(ISERROR(SEARCH("NS",Y111)))</formula>
    </cfRule>
  </conditionalFormatting>
  <conditionalFormatting sqref="Y111">
    <cfRule type="containsText" dxfId="8998" priority="7175" stopIfTrue="1" operator="containsText" text="DW">
      <formula>NOT(ISERROR(SEARCH("DW",Y111)))</formula>
    </cfRule>
  </conditionalFormatting>
  <conditionalFormatting sqref="Y111">
    <cfRule type="containsText" dxfId="8997" priority="7176" stopIfTrue="1" operator="containsText" text="NC">
      <formula>NOT(ISERROR(SEARCH("NC",Y111)))</formula>
    </cfRule>
  </conditionalFormatting>
  <conditionalFormatting sqref="Y112">
    <cfRule type="containsText" dxfId="8996" priority="7177" stopIfTrue="1" operator="containsText" text="NS">
      <formula>NOT(ISERROR(SEARCH("NS",Y112)))</formula>
    </cfRule>
  </conditionalFormatting>
  <conditionalFormatting sqref="Y112">
    <cfRule type="containsText" dxfId="8995" priority="7178" stopIfTrue="1" operator="containsText" text="DW">
      <formula>NOT(ISERROR(SEARCH("DW",Y112)))</formula>
    </cfRule>
  </conditionalFormatting>
  <conditionalFormatting sqref="Y112">
    <cfRule type="containsText" dxfId="8994" priority="7179" stopIfTrue="1" operator="containsText" text="NC">
      <formula>NOT(ISERROR(SEARCH("NC",Y112)))</formula>
    </cfRule>
  </conditionalFormatting>
  <conditionalFormatting sqref="Y119">
    <cfRule type="containsText" dxfId="8993" priority="7180" stopIfTrue="1" operator="containsText" text="NS">
      <formula>NOT(ISERROR(SEARCH("NS",Y119)))</formula>
    </cfRule>
  </conditionalFormatting>
  <conditionalFormatting sqref="Y119">
    <cfRule type="containsText" dxfId="8992" priority="7181" stopIfTrue="1" operator="containsText" text="DW">
      <formula>NOT(ISERROR(SEARCH("DW",Y119)))</formula>
    </cfRule>
  </conditionalFormatting>
  <conditionalFormatting sqref="Y119">
    <cfRule type="containsText" dxfId="8991" priority="7182" stopIfTrue="1" operator="containsText" text="NC">
      <formula>NOT(ISERROR(SEARCH("NC",Y119)))</formula>
    </cfRule>
  </conditionalFormatting>
  <conditionalFormatting sqref="Y120">
    <cfRule type="containsText" dxfId="8990" priority="7183" stopIfTrue="1" operator="containsText" text="NS">
      <formula>NOT(ISERROR(SEARCH("NS",Y120)))</formula>
    </cfRule>
  </conditionalFormatting>
  <conditionalFormatting sqref="Y120">
    <cfRule type="containsText" dxfId="8989" priority="7184" stopIfTrue="1" operator="containsText" text="DW">
      <formula>NOT(ISERROR(SEARCH("DW",Y120)))</formula>
    </cfRule>
  </conditionalFormatting>
  <conditionalFormatting sqref="Y120">
    <cfRule type="containsText" dxfId="8988" priority="7185" stopIfTrue="1" operator="containsText" text="NC">
      <formula>NOT(ISERROR(SEARCH("NC",Y120)))</formula>
    </cfRule>
  </conditionalFormatting>
  <conditionalFormatting sqref="Z102:Z105">
    <cfRule type="containsText" dxfId="8987" priority="7186" stopIfTrue="1" operator="containsText" text="NS">
      <formula>NOT(ISERROR(SEARCH("NS",Z102:Z105)))</formula>
    </cfRule>
  </conditionalFormatting>
  <conditionalFormatting sqref="Z102:Z105">
    <cfRule type="containsText" dxfId="8986" priority="7187" stopIfTrue="1" operator="containsText" text="DW">
      <formula>NOT(ISERROR(SEARCH("DW",Z102:Z105)))</formula>
    </cfRule>
  </conditionalFormatting>
  <conditionalFormatting sqref="Z102:Z105">
    <cfRule type="containsText" dxfId="8985" priority="7188" stopIfTrue="1" operator="containsText" text="NC">
      <formula>NOT(ISERROR(SEARCH("NC",Z102:Z105)))</formula>
    </cfRule>
  </conditionalFormatting>
  <conditionalFormatting sqref="Z128:Z141">
    <cfRule type="containsText" dxfId="8984" priority="7189" stopIfTrue="1" operator="containsText" text="NS">
      <formula>NOT(ISERROR(SEARCH("NS",Z128:Z141)))</formula>
    </cfRule>
  </conditionalFormatting>
  <conditionalFormatting sqref="Z128:Z141">
    <cfRule type="containsText" dxfId="8983" priority="7190" stopIfTrue="1" operator="containsText" text="DW">
      <formula>NOT(ISERROR(SEARCH("DW",Z128:Z141)))</formula>
    </cfRule>
  </conditionalFormatting>
  <conditionalFormatting sqref="Z128:Z141">
    <cfRule type="containsText" dxfId="8982" priority="7191" stopIfTrue="1" operator="containsText" text="NC">
      <formula>NOT(ISERROR(SEARCH("NC",Z128:Z141)))</formula>
    </cfRule>
  </conditionalFormatting>
  <conditionalFormatting sqref="Z116:Z118">
    <cfRule type="containsText" dxfId="8981" priority="7192" stopIfTrue="1" operator="containsText" text="NS">
      <formula>NOT(ISERROR(SEARCH("NS",Z116:Z118)))</formula>
    </cfRule>
  </conditionalFormatting>
  <conditionalFormatting sqref="Z116:Z118">
    <cfRule type="containsText" dxfId="8980" priority="7193" stopIfTrue="1" operator="containsText" text="DW">
      <formula>NOT(ISERROR(SEARCH("DW",Z116:Z118)))</formula>
    </cfRule>
  </conditionalFormatting>
  <conditionalFormatting sqref="Z116:Z118">
    <cfRule type="containsText" dxfId="8979" priority="7194" stopIfTrue="1" operator="containsText" text="NC">
      <formula>NOT(ISERROR(SEARCH("NC",Z116:Z118)))</formula>
    </cfRule>
  </conditionalFormatting>
  <conditionalFormatting sqref="Z121:Z125">
    <cfRule type="containsText" dxfId="8978" priority="7195" stopIfTrue="1" operator="containsText" text="NS">
      <formula>NOT(ISERROR(SEARCH("NS",Z121:Z125)))</formula>
    </cfRule>
  </conditionalFormatting>
  <conditionalFormatting sqref="Z121:Z125">
    <cfRule type="containsText" dxfId="8977" priority="7196" stopIfTrue="1" operator="containsText" text="DW">
      <formula>NOT(ISERROR(SEARCH("DW",Z121:Z125)))</formula>
    </cfRule>
  </conditionalFormatting>
  <conditionalFormatting sqref="Z121:Z125">
    <cfRule type="containsText" dxfId="8976" priority="7197" stopIfTrue="1" operator="containsText" text="NC">
      <formula>NOT(ISERROR(SEARCH("NC",Z121:Z125)))</formula>
    </cfRule>
  </conditionalFormatting>
  <conditionalFormatting sqref="Z126:Z127">
    <cfRule type="containsText" dxfId="8975" priority="7198" stopIfTrue="1" operator="containsText" text="NS">
      <formula>NOT(ISERROR(SEARCH("NS",Z126:Z127)))</formula>
    </cfRule>
  </conditionalFormatting>
  <conditionalFormatting sqref="Z126:Z127">
    <cfRule type="containsText" dxfId="8974" priority="7199" stopIfTrue="1" operator="containsText" text="DW">
      <formula>NOT(ISERROR(SEARCH("DW",Z126:Z127)))</formula>
    </cfRule>
  </conditionalFormatting>
  <conditionalFormatting sqref="Z126:Z127">
    <cfRule type="containsText" dxfId="8973" priority="7200" stopIfTrue="1" operator="containsText" text="NC">
      <formula>NOT(ISERROR(SEARCH("NC",Z126:Z127)))</formula>
    </cfRule>
  </conditionalFormatting>
  <conditionalFormatting sqref="Z106">
    <cfRule type="containsText" dxfId="8972" priority="7201" stopIfTrue="1" operator="containsText" text="NS">
      <formula>NOT(ISERROR(SEARCH("NS",Z106)))</formula>
    </cfRule>
  </conditionalFormatting>
  <conditionalFormatting sqref="Z106">
    <cfRule type="containsText" dxfId="8971" priority="7202" stopIfTrue="1" operator="containsText" text="DW">
      <formula>NOT(ISERROR(SEARCH("DW",Z106)))</formula>
    </cfRule>
  </conditionalFormatting>
  <conditionalFormatting sqref="Z106">
    <cfRule type="containsText" dxfId="8970" priority="7203" stopIfTrue="1" operator="containsText" text="NC">
      <formula>NOT(ISERROR(SEARCH("NC",Z106)))</formula>
    </cfRule>
  </conditionalFormatting>
  <conditionalFormatting sqref="Z113:Z115">
    <cfRule type="containsText" dxfId="8969" priority="7204" stopIfTrue="1" operator="containsText" text="NS">
      <formula>NOT(ISERROR(SEARCH("NS",Z113:Z115)))</formula>
    </cfRule>
  </conditionalFormatting>
  <conditionalFormatting sqref="Z113:Z115">
    <cfRule type="containsText" dxfId="8968" priority="7205" stopIfTrue="1" operator="containsText" text="DW">
      <formula>NOT(ISERROR(SEARCH("DW",Z113:Z115)))</formula>
    </cfRule>
  </conditionalFormatting>
  <conditionalFormatting sqref="Z113:Z115">
    <cfRule type="containsText" dxfId="8967" priority="7206" stopIfTrue="1" operator="containsText" text="NC">
      <formula>NOT(ISERROR(SEARCH("NC",Z113:Z115)))</formula>
    </cfRule>
  </conditionalFormatting>
  <conditionalFormatting sqref="Z109:Z110">
    <cfRule type="containsText" dxfId="8966" priority="7207" stopIfTrue="1" operator="containsText" text="NS">
      <formula>NOT(ISERROR(SEARCH("NS",Z109:Z110)))</formula>
    </cfRule>
  </conditionalFormatting>
  <conditionalFormatting sqref="Z109:Z110">
    <cfRule type="containsText" dxfId="8965" priority="7208" stopIfTrue="1" operator="containsText" text="DW">
      <formula>NOT(ISERROR(SEARCH("DW",Z109:Z110)))</formula>
    </cfRule>
  </conditionalFormatting>
  <conditionalFormatting sqref="Z109:Z110">
    <cfRule type="containsText" dxfId="8964" priority="7209" stopIfTrue="1" operator="containsText" text="NC">
      <formula>NOT(ISERROR(SEARCH("NC",Z109:Z110)))</formula>
    </cfRule>
  </conditionalFormatting>
  <conditionalFormatting sqref="Z107:Z108">
    <cfRule type="containsText" dxfId="8963" priority="7210" stopIfTrue="1" operator="containsText" text="NS">
      <formula>NOT(ISERROR(SEARCH("NS",Z107:Z108)))</formula>
    </cfRule>
  </conditionalFormatting>
  <conditionalFormatting sqref="Z107:Z108">
    <cfRule type="containsText" dxfId="8962" priority="7211" stopIfTrue="1" operator="containsText" text="DW">
      <formula>NOT(ISERROR(SEARCH("DW",Z107:Z108)))</formula>
    </cfRule>
  </conditionalFormatting>
  <conditionalFormatting sqref="Z107:Z108">
    <cfRule type="containsText" dxfId="8961" priority="7212" stopIfTrue="1" operator="containsText" text="NC">
      <formula>NOT(ISERROR(SEARCH("NC",Z107:Z108)))</formula>
    </cfRule>
  </conditionalFormatting>
  <conditionalFormatting sqref="Z111">
    <cfRule type="containsText" dxfId="8960" priority="7213" stopIfTrue="1" operator="containsText" text="NS">
      <formula>NOT(ISERROR(SEARCH("NS",Z111)))</formula>
    </cfRule>
  </conditionalFormatting>
  <conditionalFormatting sqref="Z111">
    <cfRule type="containsText" dxfId="8959" priority="7214" stopIfTrue="1" operator="containsText" text="DW">
      <formula>NOT(ISERROR(SEARCH("DW",Z111)))</formula>
    </cfRule>
  </conditionalFormatting>
  <conditionalFormatting sqref="Z111">
    <cfRule type="containsText" dxfId="8958" priority="7215" stopIfTrue="1" operator="containsText" text="NC">
      <formula>NOT(ISERROR(SEARCH("NC",Z111)))</formula>
    </cfRule>
  </conditionalFormatting>
  <conditionalFormatting sqref="Z112">
    <cfRule type="containsText" dxfId="8957" priority="7216" stopIfTrue="1" operator="containsText" text="NS">
      <formula>NOT(ISERROR(SEARCH("NS",Z112)))</formula>
    </cfRule>
  </conditionalFormatting>
  <conditionalFormatting sqref="Z112">
    <cfRule type="containsText" dxfId="8956" priority="7217" stopIfTrue="1" operator="containsText" text="DW">
      <formula>NOT(ISERROR(SEARCH("DW",Z112)))</formula>
    </cfRule>
  </conditionalFormatting>
  <conditionalFormatting sqref="Z112">
    <cfRule type="containsText" dxfId="8955" priority="7218" stopIfTrue="1" operator="containsText" text="NC">
      <formula>NOT(ISERROR(SEARCH("NC",Z112)))</formula>
    </cfRule>
  </conditionalFormatting>
  <conditionalFormatting sqref="Z119">
    <cfRule type="containsText" dxfId="8954" priority="7219" stopIfTrue="1" operator="containsText" text="NS">
      <formula>NOT(ISERROR(SEARCH("NS",Z119)))</formula>
    </cfRule>
  </conditionalFormatting>
  <conditionalFormatting sqref="Z119">
    <cfRule type="containsText" dxfId="8953" priority="7220" stopIfTrue="1" operator="containsText" text="DW">
      <formula>NOT(ISERROR(SEARCH("DW",Z119)))</formula>
    </cfRule>
  </conditionalFormatting>
  <conditionalFormatting sqref="Z119">
    <cfRule type="containsText" dxfId="8952" priority="7221" stopIfTrue="1" operator="containsText" text="NC">
      <formula>NOT(ISERROR(SEARCH("NC",Z119)))</formula>
    </cfRule>
  </conditionalFormatting>
  <conditionalFormatting sqref="Z120">
    <cfRule type="containsText" dxfId="8951" priority="7222" stopIfTrue="1" operator="containsText" text="NS">
      <formula>NOT(ISERROR(SEARCH("NS",Z120)))</formula>
    </cfRule>
  </conditionalFormatting>
  <conditionalFormatting sqref="Z120">
    <cfRule type="containsText" dxfId="8950" priority="7223" stopIfTrue="1" operator="containsText" text="DW">
      <formula>NOT(ISERROR(SEARCH("DW",Z120)))</formula>
    </cfRule>
  </conditionalFormatting>
  <conditionalFormatting sqref="Z120">
    <cfRule type="containsText" dxfId="8949" priority="7224" stopIfTrue="1" operator="containsText" text="NC">
      <formula>NOT(ISERROR(SEARCH("NC",Z120)))</formula>
    </cfRule>
  </conditionalFormatting>
  <conditionalFormatting sqref="AB102:AB105">
    <cfRule type="containsText" dxfId="8948" priority="7225" stopIfTrue="1" operator="containsText" text="NS">
      <formula>NOT(ISERROR(SEARCH("NS",AB102:AB105)))</formula>
    </cfRule>
  </conditionalFormatting>
  <conditionalFormatting sqref="AB102:AB105">
    <cfRule type="containsText" dxfId="8947" priority="7226" stopIfTrue="1" operator="containsText" text="DW">
      <formula>NOT(ISERROR(SEARCH("DW",AB102:AB105)))</formula>
    </cfRule>
  </conditionalFormatting>
  <conditionalFormatting sqref="AB102:AB105">
    <cfRule type="containsText" dxfId="8946" priority="7227" stopIfTrue="1" operator="containsText" text="NC">
      <formula>NOT(ISERROR(SEARCH("NC",AB102:AB105)))</formula>
    </cfRule>
  </conditionalFormatting>
  <conditionalFormatting sqref="AB128:AB141">
    <cfRule type="containsText" dxfId="8945" priority="7228" stopIfTrue="1" operator="containsText" text="NS">
      <formula>NOT(ISERROR(SEARCH("NS",AB128:AB141)))</formula>
    </cfRule>
  </conditionalFormatting>
  <conditionalFormatting sqref="AB128:AB141">
    <cfRule type="containsText" dxfId="8944" priority="7229" stopIfTrue="1" operator="containsText" text="DW">
      <formula>NOT(ISERROR(SEARCH("DW",AB128:AB141)))</formula>
    </cfRule>
  </conditionalFormatting>
  <conditionalFormatting sqref="AB128:AB141">
    <cfRule type="containsText" dxfId="8943" priority="7230" stopIfTrue="1" operator="containsText" text="NC">
      <formula>NOT(ISERROR(SEARCH("NC",AB128:AB141)))</formula>
    </cfRule>
  </conditionalFormatting>
  <conditionalFormatting sqref="AB116:AB118">
    <cfRule type="containsText" dxfId="8942" priority="7231" stopIfTrue="1" operator="containsText" text="NS">
      <formula>NOT(ISERROR(SEARCH("NS",AB116:AB118)))</formula>
    </cfRule>
  </conditionalFormatting>
  <conditionalFormatting sqref="AB116:AB118">
    <cfRule type="containsText" dxfId="8941" priority="7232" stopIfTrue="1" operator="containsText" text="DW">
      <formula>NOT(ISERROR(SEARCH("DW",AB116:AB118)))</formula>
    </cfRule>
  </conditionalFormatting>
  <conditionalFormatting sqref="AB116:AB118">
    <cfRule type="containsText" dxfId="8940" priority="7233" stopIfTrue="1" operator="containsText" text="NC">
      <formula>NOT(ISERROR(SEARCH("NC",AB116:AB118)))</formula>
    </cfRule>
  </conditionalFormatting>
  <conditionalFormatting sqref="AB121:AB125">
    <cfRule type="containsText" dxfId="8939" priority="7234" stopIfTrue="1" operator="containsText" text="NS">
      <formula>NOT(ISERROR(SEARCH("NS",AB121:AB125)))</formula>
    </cfRule>
  </conditionalFormatting>
  <conditionalFormatting sqref="AB121:AB125">
    <cfRule type="containsText" dxfId="8938" priority="7235" stopIfTrue="1" operator="containsText" text="DW">
      <formula>NOT(ISERROR(SEARCH("DW",AB121:AB125)))</formula>
    </cfRule>
  </conditionalFormatting>
  <conditionalFormatting sqref="AB121:AB125">
    <cfRule type="containsText" dxfId="8937" priority="7236" stopIfTrue="1" operator="containsText" text="NC">
      <formula>NOT(ISERROR(SEARCH("NC",AB121:AB125)))</formula>
    </cfRule>
  </conditionalFormatting>
  <conditionalFormatting sqref="AB126:AB127">
    <cfRule type="containsText" dxfId="8936" priority="7237" stopIfTrue="1" operator="containsText" text="NS">
      <formula>NOT(ISERROR(SEARCH("NS",AB126:AB127)))</formula>
    </cfRule>
  </conditionalFormatting>
  <conditionalFormatting sqref="AB126:AB127">
    <cfRule type="containsText" dxfId="8935" priority="7238" stopIfTrue="1" operator="containsText" text="DW">
      <formula>NOT(ISERROR(SEARCH("DW",AB126:AB127)))</formula>
    </cfRule>
  </conditionalFormatting>
  <conditionalFormatting sqref="AB126:AB127">
    <cfRule type="containsText" dxfId="8934" priority="7239" stopIfTrue="1" operator="containsText" text="NC">
      <formula>NOT(ISERROR(SEARCH("NC",AB126:AB127)))</formula>
    </cfRule>
  </conditionalFormatting>
  <conditionalFormatting sqref="AB106">
    <cfRule type="containsText" dxfId="8933" priority="7240" stopIfTrue="1" operator="containsText" text="NS">
      <formula>NOT(ISERROR(SEARCH("NS",AB106)))</formula>
    </cfRule>
  </conditionalFormatting>
  <conditionalFormatting sqref="AB106">
    <cfRule type="containsText" dxfId="8932" priority="7241" stopIfTrue="1" operator="containsText" text="DW">
      <formula>NOT(ISERROR(SEARCH("DW",AB106)))</formula>
    </cfRule>
  </conditionalFormatting>
  <conditionalFormatting sqref="AB106">
    <cfRule type="containsText" dxfId="8931" priority="7242" stopIfTrue="1" operator="containsText" text="NC">
      <formula>NOT(ISERROR(SEARCH("NC",AB106)))</formula>
    </cfRule>
  </conditionalFormatting>
  <conditionalFormatting sqref="AB113:AB115">
    <cfRule type="containsText" dxfId="8930" priority="7243" stopIfTrue="1" operator="containsText" text="NS">
      <formula>NOT(ISERROR(SEARCH("NS",AB113:AB115)))</formula>
    </cfRule>
  </conditionalFormatting>
  <conditionalFormatting sqref="AB113:AB115">
    <cfRule type="containsText" dxfId="8929" priority="7244" stopIfTrue="1" operator="containsText" text="DW">
      <formula>NOT(ISERROR(SEARCH("DW",AB113:AB115)))</formula>
    </cfRule>
  </conditionalFormatting>
  <conditionalFormatting sqref="AB113:AB115">
    <cfRule type="containsText" dxfId="8928" priority="7245" stopIfTrue="1" operator="containsText" text="NC">
      <formula>NOT(ISERROR(SEARCH("NC",AB113:AB115)))</formula>
    </cfRule>
  </conditionalFormatting>
  <conditionalFormatting sqref="AB109:AB110">
    <cfRule type="containsText" dxfId="8927" priority="7246" stopIfTrue="1" operator="containsText" text="NS">
      <formula>NOT(ISERROR(SEARCH("NS",AB109:AB110)))</formula>
    </cfRule>
  </conditionalFormatting>
  <conditionalFormatting sqref="AB109:AB110">
    <cfRule type="containsText" dxfId="8926" priority="7247" stopIfTrue="1" operator="containsText" text="DW">
      <formula>NOT(ISERROR(SEARCH("DW",AB109:AB110)))</formula>
    </cfRule>
  </conditionalFormatting>
  <conditionalFormatting sqref="AB109:AB110">
    <cfRule type="containsText" dxfId="8925" priority="7248" stopIfTrue="1" operator="containsText" text="NC">
      <formula>NOT(ISERROR(SEARCH("NC",AB109:AB110)))</formula>
    </cfRule>
  </conditionalFormatting>
  <conditionalFormatting sqref="AB107:AB108">
    <cfRule type="containsText" dxfId="8924" priority="7249" stopIfTrue="1" operator="containsText" text="NS">
      <formula>NOT(ISERROR(SEARCH("NS",AB107:AB108)))</formula>
    </cfRule>
  </conditionalFormatting>
  <conditionalFormatting sqref="AB107:AB108">
    <cfRule type="containsText" dxfId="8923" priority="7250" stopIfTrue="1" operator="containsText" text="DW">
      <formula>NOT(ISERROR(SEARCH("DW",AB107:AB108)))</formula>
    </cfRule>
  </conditionalFormatting>
  <conditionalFormatting sqref="AB107:AB108">
    <cfRule type="containsText" dxfId="8922" priority="7251" stopIfTrue="1" operator="containsText" text="NC">
      <formula>NOT(ISERROR(SEARCH("NC",AB107:AB108)))</formula>
    </cfRule>
  </conditionalFormatting>
  <conditionalFormatting sqref="AB111">
    <cfRule type="containsText" dxfId="8921" priority="7252" stopIfTrue="1" operator="containsText" text="NS">
      <formula>NOT(ISERROR(SEARCH("NS",AB111)))</formula>
    </cfRule>
  </conditionalFormatting>
  <conditionalFormatting sqref="AB111">
    <cfRule type="containsText" dxfId="8920" priority="7253" stopIfTrue="1" operator="containsText" text="DW">
      <formula>NOT(ISERROR(SEARCH("DW",AB111)))</formula>
    </cfRule>
  </conditionalFormatting>
  <conditionalFormatting sqref="AB111">
    <cfRule type="containsText" dxfId="8919" priority="7254" stopIfTrue="1" operator="containsText" text="NC">
      <formula>NOT(ISERROR(SEARCH("NC",AB111)))</formula>
    </cfRule>
  </conditionalFormatting>
  <conditionalFormatting sqref="AB112">
    <cfRule type="containsText" dxfId="8918" priority="7255" stopIfTrue="1" operator="containsText" text="NS">
      <formula>NOT(ISERROR(SEARCH("NS",AB112)))</formula>
    </cfRule>
  </conditionalFormatting>
  <conditionalFormatting sqref="AB112">
    <cfRule type="containsText" dxfId="8917" priority="7256" stopIfTrue="1" operator="containsText" text="DW">
      <formula>NOT(ISERROR(SEARCH("DW",AB112)))</formula>
    </cfRule>
  </conditionalFormatting>
  <conditionalFormatting sqref="AB112">
    <cfRule type="containsText" dxfId="8916" priority="7257" stopIfTrue="1" operator="containsText" text="NC">
      <formula>NOT(ISERROR(SEARCH("NC",AB112)))</formula>
    </cfRule>
  </conditionalFormatting>
  <conditionalFormatting sqref="AB119">
    <cfRule type="containsText" dxfId="8915" priority="7258" stopIfTrue="1" operator="containsText" text="NS">
      <formula>NOT(ISERROR(SEARCH("NS",AB119)))</formula>
    </cfRule>
  </conditionalFormatting>
  <conditionalFormatting sqref="AB119">
    <cfRule type="containsText" dxfId="8914" priority="7259" stopIfTrue="1" operator="containsText" text="DW">
      <formula>NOT(ISERROR(SEARCH("DW",AB119)))</formula>
    </cfRule>
  </conditionalFormatting>
  <conditionalFormatting sqref="AB119">
    <cfRule type="containsText" dxfId="8913" priority="7260" stopIfTrue="1" operator="containsText" text="NC">
      <formula>NOT(ISERROR(SEARCH("NC",AB119)))</formula>
    </cfRule>
  </conditionalFormatting>
  <conditionalFormatting sqref="AB120">
    <cfRule type="containsText" dxfId="8912" priority="7261" stopIfTrue="1" operator="containsText" text="NS">
      <formula>NOT(ISERROR(SEARCH("NS",AB120)))</formula>
    </cfRule>
  </conditionalFormatting>
  <conditionalFormatting sqref="AB120">
    <cfRule type="containsText" dxfId="8911" priority="7262" stopIfTrue="1" operator="containsText" text="DW">
      <formula>NOT(ISERROR(SEARCH("DW",AB120)))</formula>
    </cfRule>
  </conditionalFormatting>
  <conditionalFormatting sqref="AB120">
    <cfRule type="containsText" dxfId="8910" priority="7263" stopIfTrue="1" operator="containsText" text="NC">
      <formula>NOT(ISERROR(SEARCH("NC",AB120)))</formula>
    </cfRule>
  </conditionalFormatting>
  <conditionalFormatting sqref="AC102:AC105">
    <cfRule type="containsText" dxfId="8909" priority="7264" stopIfTrue="1" operator="containsText" text="NS">
      <formula>NOT(ISERROR(SEARCH("NS",AC102:AC105)))</formula>
    </cfRule>
  </conditionalFormatting>
  <conditionalFormatting sqref="AC102:AC105">
    <cfRule type="containsText" dxfId="8908" priority="7265" stopIfTrue="1" operator="containsText" text="DW">
      <formula>NOT(ISERROR(SEARCH("DW",AC102:AC105)))</formula>
    </cfRule>
  </conditionalFormatting>
  <conditionalFormatting sqref="AC102:AC105">
    <cfRule type="containsText" dxfId="8907" priority="7266" stopIfTrue="1" operator="containsText" text="NC">
      <formula>NOT(ISERROR(SEARCH("NC",AC102:AC105)))</formula>
    </cfRule>
  </conditionalFormatting>
  <conditionalFormatting sqref="AC128:AC141">
    <cfRule type="containsText" dxfId="8906" priority="7267" stopIfTrue="1" operator="containsText" text="NS">
      <formula>NOT(ISERROR(SEARCH("NS",AC128:AC141)))</formula>
    </cfRule>
  </conditionalFormatting>
  <conditionalFormatting sqref="AC128:AC141">
    <cfRule type="containsText" dxfId="8905" priority="7268" stopIfTrue="1" operator="containsText" text="DW">
      <formula>NOT(ISERROR(SEARCH("DW",AC128:AC141)))</formula>
    </cfRule>
  </conditionalFormatting>
  <conditionalFormatting sqref="AC128:AC141">
    <cfRule type="containsText" dxfId="8904" priority="7269" stopIfTrue="1" operator="containsText" text="NC">
      <formula>NOT(ISERROR(SEARCH("NC",AC128:AC141)))</formula>
    </cfRule>
  </conditionalFormatting>
  <conditionalFormatting sqref="AC116:AC118">
    <cfRule type="containsText" dxfId="8903" priority="7270" stopIfTrue="1" operator="containsText" text="NS">
      <formula>NOT(ISERROR(SEARCH("NS",AC116:AC118)))</formula>
    </cfRule>
  </conditionalFormatting>
  <conditionalFormatting sqref="AC116:AC118">
    <cfRule type="containsText" dxfId="8902" priority="7271" stopIfTrue="1" operator="containsText" text="DW">
      <formula>NOT(ISERROR(SEARCH("DW",AC116:AC118)))</formula>
    </cfRule>
  </conditionalFormatting>
  <conditionalFormatting sqref="AC116:AC118">
    <cfRule type="containsText" dxfId="8901" priority="7272" stopIfTrue="1" operator="containsText" text="NC">
      <formula>NOT(ISERROR(SEARCH("NC",AC116:AC118)))</formula>
    </cfRule>
  </conditionalFormatting>
  <conditionalFormatting sqref="AC121:AC125">
    <cfRule type="containsText" dxfId="8900" priority="7273" stopIfTrue="1" operator="containsText" text="NS">
      <formula>NOT(ISERROR(SEARCH("NS",AC121:AC125)))</formula>
    </cfRule>
  </conditionalFormatting>
  <conditionalFormatting sqref="AC121:AC125">
    <cfRule type="containsText" dxfId="8899" priority="7274" stopIfTrue="1" operator="containsText" text="DW">
      <formula>NOT(ISERROR(SEARCH("DW",AC121:AC125)))</formula>
    </cfRule>
  </conditionalFormatting>
  <conditionalFormatting sqref="AC121:AC125">
    <cfRule type="containsText" dxfId="8898" priority="7275" stopIfTrue="1" operator="containsText" text="NC">
      <formula>NOT(ISERROR(SEARCH("NC",AC121:AC125)))</formula>
    </cfRule>
  </conditionalFormatting>
  <conditionalFormatting sqref="AC126:AC127">
    <cfRule type="containsText" dxfId="8897" priority="7276" stopIfTrue="1" operator="containsText" text="NS">
      <formula>NOT(ISERROR(SEARCH("NS",AC126:AC127)))</formula>
    </cfRule>
  </conditionalFormatting>
  <conditionalFormatting sqref="AC126:AC127">
    <cfRule type="containsText" dxfId="8896" priority="7277" stopIfTrue="1" operator="containsText" text="DW">
      <formula>NOT(ISERROR(SEARCH("DW",AC126:AC127)))</formula>
    </cfRule>
  </conditionalFormatting>
  <conditionalFormatting sqref="AC126:AC127">
    <cfRule type="containsText" dxfId="8895" priority="7278" stopIfTrue="1" operator="containsText" text="NC">
      <formula>NOT(ISERROR(SEARCH("NC",AC126:AC127)))</formula>
    </cfRule>
  </conditionalFormatting>
  <conditionalFormatting sqref="AC106">
    <cfRule type="containsText" dxfId="8894" priority="7279" stopIfTrue="1" operator="containsText" text="NS">
      <formula>NOT(ISERROR(SEARCH("NS",AC106)))</formula>
    </cfRule>
  </conditionalFormatting>
  <conditionalFormatting sqref="AC106">
    <cfRule type="containsText" dxfId="8893" priority="7280" stopIfTrue="1" operator="containsText" text="DW">
      <formula>NOT(ISERROR(SEARCH("DW",AC106)))</formula>
    </cfRule>
  </conditionalFormatting>
  <conditionalFormatting sqref="AC106">
    <cfRule type="containsText" dxfId="8892" priority="7281" stopIfTrue="1" operator="containsText" text="NC">
      <formula>NOT(ISERROR(SEARCH("NC",AC106)))</formula>
    </cfRule>
  </conditionalFormatting>
  <conditionalFormatting sqref="AC113:AC115">
    <cfRule type="containsText" dxfId="8891" priority="7282" stopIfTrue="1" operator="containsText" text="NS">
      <formula>NOT(ISERROR(SEARCH("NS",AC113:AC115)))</formula>
    </cfRule>
  </conditionalFormatting>
  <conditionalFormatting sqref="AC113:AC115">
    <cfRule type="containsText" dxfId="8890" priority="7283" stopIfTrue="1" operator="containsText" text="DW">
      <formula>NOT(ISERROR(SEARCH("DW",AC113:AC115)))</formula>
    </cfRule>
  </conditionalFormatting>
  <conditionalFormatting sqref="AC113:AC115">
    <cfRule type="containsText" dxfId="8889" priority="7284" stopIfTrue="1" operator="containsText" text="NC">
      <formula>NOT(ISERROR(SEARCH("NC",AC113:AC115)))</formula>
    </cfRule>
  </conditionalFormatting>
  <conditionalFormatting sqref="AC109:AC110">
    <cfRule type="containsText" dxfId="8888" priority="7285" stopIfTrue="1" operator="containsText" text="NS">
      <formula>NOT(ISERROR(SEARCH("NS",AC109:AC110)))</formula>
    </cfRule>
  </conditionalFormatting>
  <conditionalFormatting sqref="AC109:AC110">
    <cfRule type="containsText" dxfId="8887" priority="7286" stopIfTrue="1" operator="containsText" text="DW">
      <formula>NOT(ISERROR(SEARCH("DW",AC109:AC110)))</formula>
    </cfRule>
  </conditionalFormatting>
  <conditionalFormatting sqref="AC109:AC110">
    <cfRule type="containsText" dxfId="8886" priority="7287" stopIfTrue="1" operator="containsText" text="NC">
      <formula>NOT(ISERROR(SEARCH("NC",AC109:AC110)))</formula>
    </cfRule>
  </conditionalFormatting>
  <conditionalFormatting sqref="AC107:AC108">
    <cfRule type="containsText" dxfId="8885" priority="7288" stopIfTrue="1" operator="containsText" text="NS">
      <formula>NOT(ISERROR(SEARCH("NS",AC107:AC108)))</formula>
    </cfRule>
  </conditionalFormatting>
  <conditionalFormatting sqref="AC107:AC108">
    <cfRule type="containsText" dxfId="8884" priority="7289" stopIfTrue="1" operator="containsText" text="DW">
      <formula>NOT(ISERROR(SEARCH("DW",AC107:AC108)))</formula>
    </cfRule>
  </conditionalFormatting>
  <conditionalFormatting sqref="AC107:AC108">
    <cfRule type="containsText" dxfId="8883" priority="7290" stopIfTrue="1" operator="containsText" text="NC">
      <formula>NOT(ISERROR(SEARCH("NC",AC107:AC108)))</formula>
    </cfRule>
  </conditionalFormatting>
  <conditionalFormatting sqref="AC111">
    <cfRule type="containsText" dxfId="8882" priority="7291" stopIfTrue="1" operator="containsText" text="NS">
      <formula>NOT(ISERROR(SEARCH("NS",AC111)))</formula>
    </cfRule>
  </conditionalFormatting>
  <conditionalFormatting sqref="AC111">
    <cfRule type="containsText" dxfId="8881" priority="7292" stopIfTrue="1" operator="containsText" text="DW">
      <formula>NOT(ISERROR(SEARCH("DW",AC111)))</formula>
    </cfRule>
  </conditionalFormatting>
  <conditionalFormatting sqref="AC111">
    <cfRule type="containsText" dxfId="8880" priority="7293" stopIfTrue="1" operator="containsText" text="NC">
      <formula>NOT(ISERROR(SEARCH("NC",AC111)))</formula>
    </cfRule>
  </conditionalFormatting>
  <conditionalFormatting sqref="AC112">
    <cfRule type="containsText" dxfId="8879" priority="7294" stopIfTrue="1" operator="containsText" text="NS">
      <formula>NOT(ISERROR(SEARCH("NS",AC112)))</formula>
    </cfRule>
  </conditionalFormatting>
  <conditionalFormatting sqref="AC112">
    <cfRule type="containsText" dxfId="8878" priority="7295" stopIfTrue="1" operator="containsText" text="DW">
      <formula>NOT(ISERROR(SEARCH("DW",AC112)))</formula>
    </cfRule>
  </conditionalFormatting>
  <conditionalFormatting sqref="AC112">
    <cfRule type="containsText" dxfId="8877" priority="7296" stopIfTrue="1" operator="containsText" text="NC">
      <formula>NOT(ISERROR(SEARCH("NC",AC112)))</formula>
    </cfRule>
  </conditionalFormatting>
  <conditionalFormatting sqref="AC119">
    <cfRule type="containsText" dxfId="8876" priority="7297" stopIfTrue="1" operator="containsText" text="NS">
      <formula>NOT(ISERROR(SEARCH("NS",AC119)))</formula>
    </cfRule>
  </conditionalFormatting>
  <conditionalFormatting sqref="AC119">
    <cfRule type="containsText" dxfId="8875" priority="7298" stopIfTrue="1" operator="containsText" text="DW">
      <formula>NOT(ISERROR(SEARCH("DW",AC119)))</formula>
    </cfRule>
  </conditionalFormatting>
  <conditionalFormatting sqref="AC119">
    <cfRule type="containsText" dxfId="8874" priority="7299" stopIfTrue="1" operator="containsText" text="NC">
      <formula>NOT(ISERROR(SEARCH("NC",AC119)))</formula>
    </cfRule>
  </conditionalFormatting>
  <conditionalFormatting sqref="AC120">
    <cfRule type="containsText" dxfId="8873" priority="7300" stopIfTrue="1" operator="containsText" text="NS">
      <formula>NOT(ISERROR(SEARCH("NS",AC120)))</formula>
    </cfRule>
  </conditionalFormatting>
  <conditionalFormatting sqref="AC120">
    <cfRule type="containsText" dxfId="8872" priority="7301" stopIfTrue="1" operator="containsText" text="DW">
      <formula>NOT(ISERROR(SEARCH("DW",AC120)))</formula>
    </cfRule>
  </conditionalFormatting>
  <conditionalFormatting sqref="AC120">
    <cfRule type="containsText" dxfId="8871" priority="7302" stopIfTrue="1" operator="containsText" text="NC">
      <formula>NOT(ISERROR(SEARCH("NC",AC120)))</formula>
    </cfRule>
  </conditionalFormatting>
  <conditionalFormatting sqref="AA102:AA105">
    <cfRule type="containsText" dxfId="8870" priority="7303" stopIfTrue="1" operator="containsText" text="NS">
      <formula>NOT(ISERROR(SEARCH("NS",AA102:AA105)))</formula>
    </cfRule>
  </conditionalFormatting>
  <conditionalFormatting sqref="AA102:AA105">
    <cfRule type="containsText" dxfId="8869" priority="7304" stopIfTrue="1" operator="containsText" text="DW">
      <formula>NOT(ISERROR(SEARCH("DW",AA102:AA105)))</formula>
    </cfRule>
  </conditionalFormatting>
  <conditionalFormatting sqref="AA102:AA105">
    <cfRule type="containsText" dxfId="8868" priority="7305" stopIfTrue="1" operator="containsText" text="NC">
      <formula>NOT(ISERROR(SEARCH("NC",AA102:AA105)))</formula>
    </cfRule>
  </conditionalFormatting>
  <conditionalFormatting sqref="AA128:AA141">
    <cfRule type="containsText" dxfId="8867" priority="7306" stopIfTrue="1" operator="containsText" text="NS">
      <formula>NOT(ISERROR(SEARCH("NS",AA128:AA141)))</formula>
    </cfRule>
  </conditionalFormatting>
  <conditionalFormatting sqref="AA128:AA141">
    <cfRule type="containsText" dxfId="8866" priority="7307" stopIfTrue="1" operator="containsText" text="DW">
      <formula>NOT(ISERROR(SEARCH("DW",AA128:AA141)))</formula>
    </cfRule>
  </conditionalFormatting>
  <conditionalFormatting sqref="AA128:AA141">
    <cfRule type="containsText" dxfId="8865" priority="7308" stopIfTrue="1" operator="containsText" text="NC">
      <formula>NOT(ISERROR(SEARCH("NC",AA128:AA141)))</formula>
    </cfRule>
  </conditionalFormatting>
  <conditionalFormatting sqref="AA116:AA118">
    <cfRule type="containsText" dxfId="8864" priority="7309" stopIfTrue="1" operator="containsText" text="NS">
      <formula>NOT(ISERROR(SEARCH("NS",AA116:AA118)))</formula>
    </cfRule>
  </conditionalFormatting>
  <conditionalFormatting sqref="AA116:AA118">
    <cfRule type="containsText" dxfId="8863" priority="7310" stopIfTrue="1" operator="containsText" text="DW">
      <formula>NOT(ISERROR(SEARCH("DW",AA116:AA118)))</formula>
    </cfRule>
  </conditionalFormatting>
  <conditionalFormatting sqref="AA116:AA118">
    <cfRule type="containsText" dxfId="8862" priority="7311" stopIfTrue="1" operator="containsText" text="NC">
      <formula>NOT(ISERROR(SEARCH("NC",AA116:AA118)))</formula>
    </cfRule>
  </conditionalFormatting>
  <conditionalFormatting sqref="AA121:AA125">
    <cfRule type="containsText" dxfId="8861" priority="7312" stopIfTrue="1" operator="containsText" text="NS">
      <formula>NOT(ISERROR(SEARCH("NS",AA121:AA125)))</formula>
    </cfRule>
  </conditionalFormatting>
  <conditionalFormatting sqref="AA121:AA125">
    <cfRule type="containsText" dxfId="8860" priority="7313" stopIfTrue="1" operator="containsText" text="DW">
      <formula>NOT(ISERROR(SEARCH("DW",AA121:AA125)))</formula>
    </cfRule>
  </conditionalFormatting>
  <conditionalFormatting sqref="AA121:AA125">
    <cfRule type="containsText" dxfId="8859" priority="7314" stopIfTrue="1" operator="containsText" text="NC">
      <formula>NOT(ISERROR(SEARCH("NC",AA121:AA125)))</formula>
    </cfRule>
  </conditionalFormatting>
  <conditionalFormatting sqref="AA126:AA127">
    <cfRule type="containsText" dxfId="8858" priority="7315" stopIfTrue="1" operator="containsText" text="NS">
      <formula>NOT(ISERROR(SEARCH("NS",AA126:AA127)))</formula>
    </cfRule>
  </conditionalFormatting>
  <conditionalFormatting sqref="AA126:AA127">
    <cfRule type="containsText" dxfId="8857" priority="7316" stopIfTrue="1" operator="containsText" text="DW">
      <formula>NOT(ISERROR(SEARCH("DW",AA126:AA127)))</formula>
    </cfRule>
  </conditionalFormatting>
  <conditionalFormatting sqref="AA126:AA127">
    <cfRule type="containsText" dxfId="8856" priority="7317" stopIfTrue="1" operator="containsText" text="NC">
      <formula>NOT(ISERROR(SEARCH("NC",AA126:AA127)))</formula>
    </cfRule>
  </conditionalFormatting>
  <conditionalFormatting sqref="AA106">
    <cfRule type="containsText" dxfId="8855" priority="7318" stopIfTrue="1" operator="containsText" text="NS">
      <formula>NOT(ISERROR(SEARCH("NS",AA106)))</formula>
    </cfRule>
  </conditionalFormatting>
  <conditionalFormatting sqref="AA106">
    <cfRule type="containsText" dxfId="8854" priority="7319" stopIfTrue="1" operator="containsText" text="DW">
      <formula>NOT(ISERROR(SEARCH("DW",AA106)))</formula>
    </cfRule>
  </conditionalFormatting>
  <conditionalFormatting sqref="AA106">
    <cfRule type="containsText" dxfId="8853" priority="7320" stopIfTrue="1" operator="containsText" text="NC">
      <formula>NOT(ISERROR(SEARCH("NC",AA106)))</formula>
    </cfRule>
  </conditionalFormatting>
  <conditionalFormatting sqref="AA113:AA115">
    <cfRule type="containsText" dxfId="8852" priority="7321" stopIfTrue="1" operator="containsText" text="NS">
      <formula>NOT(ISERROR(SEARCH("NS",AA113:AA115)))</formula>
    </cfRule>
  </conditionalFormatting>
  <conditionalFormatting sqref="AA113:AA115">
    <cfRule type="containsText" dxfId="8851" priority="7322" stopIfTrue="1" operator="containsText" text="DW">
      <formula>NOT(ISERROR(SEARCH("DW",AA113:AA115)))</formula>
    </cfRule>
  </conditionalFormatting>
  <conditionalFormatting sqref="AA113:AA115">
    <cfRule type="containsText" dxfId="8850" priority="7323" stopIfTrue="1" operator="containsText" text="NC">
      <formula>NOT(ISERROR(SEARCH("NC",AA113:AA115)))</formula>
    </cfRule>
  </conditionalFormatting>
  <conditionalFormatting sqref="AA109:AA110">
    <cfRule type="containsText" dxfId="8849" priority="7324" stopIfTrue="1" operator="containsText" text="NS">
      <formula>NOT(ISERROR(SEARCH("NS",AA109:AA110)))</formula>
    </cfRule>
  </conditionalFormatting>
  <conditionalFormatting sqref="AA109:AA110">
    <cfRule type="containsText" dxfId="8848" priority="7325" stopIfTrue="1" operator="containsText" text="DW">
      <formula>NOT(ISERROR(SEARCH("DW",AA109:AA110)))</formula>
    </cfRule>
  </conditionalFormatting>
  <conditionalFormatting sqref="AA109:AA110">
    <cfRule type="containsText" dxfId="8847" priority="7326" stopIfTrue="1" operator="containsText" text="NC">
      <formula>NOT(ISERROR(SEARCH("NC",AA109:AA110)))</formula>
    </cfRule>
  </conditionalFormatting>
  <conditionalFormatting sqref="AA107:AA108">
    <cfRule type="containsText" dxfId="8846" priority="7327" stopIfTrue="1" operator="containsText" text="NS">
      <formula>NOT(ISERROR(SEARCH("NS",AA107:AA108)))</formula>
    </cfRule>
  </conditionalFormatting>
  <conditionalFormatting sqref="AA107:AA108">
    <cfRule type="containsText" dxfId="8845" priority="7328" stopIfTrue="1" operator="containsText" text="DW">
      <formula>NOT(ISERROR(SEARCH("DW",AA107:AA108)))</formula>
    </cfRule>
  </conditionalFormatting>
  <conditionalFormatting sqref="AA107:AA108">
    <cfRule type="containsText" dxfId="8844" priority="7329" stopIfTrue="1" operator="containsText" text="NC">
      <formula>NOT(ISERROR(SEARCH("NC",AA107:AA108)))</formula>
    </cfRule>
  </conditionalFormatting>
  <conditionalFormatting sqref="AA111">
    <cfRule type="containsText" dxfId="8843" priority="7330" stopIfTrue="1" operator="containsText" text="NS">
      <formula>NOT(ISERROR(SEARCH("NS",AA111)))</formula>
    </cfRule>
  </conditionalFormatting>
  <conditionalFormatting sqref="AA111">
    <cfRule type="containsText" dxfId="8842" priority="7331" stopIfTrue="1" operator="containsText" text="DW">
      <formula>NOT(ISERROR(SEARCH("DW",AA111)))</formula>
    </cfRule>
  </conditionalFormatting>
  <conditionalFormatting sqref="AA111">
    <cfRule type="containsText" dxfId="8841" priority="7332" stopIfTrue="1" operator="containsText" text="NC">
      <formula>NOT(ISERROR(SEARCH("NC",AA111)))</formula>
    </cfRule>
  </conditionalFormatting>
  <conditionalFormatting sqref="AA112">
    <cfRule type="containsText" dxfId="8840" priority="7333" stopIfTrue="1" operator="containsText" text="NS">
      <formula>NOT(ISERROR(SEARCH("NS",AA112)))</formula>
    </cfRule>
  </conditionalFormatting>
  <conditionalFormatting sqref="AA112">
    <cfRule type="containsText" dxfId="8839" priority="7334" stopIfTrue="1" operator="containsText" text="DW">
      <formula>NOT(ISERROR(SEARCH("DW",AA112)))</formula>
    </cfRule>
  </conditionalFormatting>
  <conditionalFormatting sqref="AA112">
    <cfRule type="containsText" dxfId="8838" priority="7335" stopIfTrue="1" operator="containsText" text="NC">
      <formula>NOT(ISERROR(SEARCH("NC",AA112)))</formula>
    </cfRule>
  </conditionalFormatting>
  <conditionalFormatting sqref="AA119">
    <cfRule type="containsText" dxfId="8837" priority="7336" stopIfTrue="1" operator="containsText" text="NS">
      <formula>NOT(ISERROR(SEARCH("NS",AA119)))</formula>
    </cfRule>
  </conditionalFormatting>
  <conditionalFormatting sqref="AA119">
    <cfRule type="containsText" dxfId="8836" priority="7337" stopIfTrue="1" operator="containsText" text="DW">
      <formula>NOT(ISERROR(SEARCH("DW",AA119)))</formula>
    </cfRule>
  </conditionalFormatting>
  <conditionalFormatting sqref="AA119">
    <cfRule type="containsText" dxfId="8835" priority="7338" stopIfTrue="1" operator="containsText" text="NC">
      <formula>NOT(ISERROR(SEARCH("NC",AA119)))</formula>
    </cfRule>
  </conditionalFormatting>
  <conditionalFormatting sqref="AA120">
    <cfRule type="containsText" dxfId="8834" priority="7339" stopIfTrue="1" operator="containsText" text="NS">
      <formula>NOT(ISERROR(SEARCH("NS",AA120)))</formula>
    </cfRule>
  </conditionalFormatting>
  <conditionalFormatting sqref="AA120">
    <cfRule type="containsText" dxfId="8833" priority="7340" stopIfTrue="1" operator="containsText" text="DW">
      <formula>NOT(ISERROR(SEARCH("DW",AA120)))</formula>
    </cfRule>
  </conditionalFormatting>
  <conditionalFormatting sqref="AA120">
    <cfRule type="containsText" dxfId="8832" priority="7341" stopIfTrue="1" operator="containsText" text="NC">
      <formula>NOT(ISERROR(SEARCH("NC",AA120)))</formula>
    </cfRule>
  </conditionalFormatting>
  <conditionalFormatting sqref="AH102:AH105">
    <cfRule type="containsText" dxfId="8831" priority="7342" stopIfTrue="1" operator="containsText" text="NS">
      <formula>NOT(ISERROR(SEARCH("NS",AH102:AH105)))</formula>
    </cfRule>
  </conditionalFormatting>
  <conditionalFormatting sqref="AH102:AH105">
    <cfRule type="containsText" dxfId="8830" priority="7343" stopIfTrue="1" operator="containsText" text="DW">
      <formula>NOT(ISERROR(SEARCH("DW",AH102:AH105)))</formula>
    </cfRule>
  </conditionalFormatting>
  <conditionalFormatting sqref="AH102:AH105">
    <cfRule type="containsText" dxfId="8829" priority="7344" stopIfTrue="1" operator="containsText" text="NC">
      <formula>NOT(ISERROR(SEARCH("NC",AH102:AH105)))</formula>
    </cfRule>
  </conditionalFormatting>
  <conditionalFormatting sqref="AH128:AH140">
    <cfRule type="containsText" dxfId="8828" priority="7345" stopIfTrue="1" operator="containsText" text="NS">
      <formula>NOT(ISERROR(SEARCH("NS",AH128:AH140)))</formula>
    </cfRule>
  </conditionalFormatting>
  <conditionalFormatting sqref="AH128:AH140">
    <cfRule type="containsText" dxfId="8827" priority="7346" stopIfTrue="1" operator="containsText" text="DW">
      <formula>NOT(ISERROR(SEARCH("DW",AH128:AH140)))</formula>
    </cfRule>
  </conditionalFormatting>
  <conditionalFormatting sqref="AH128:AH140">
    <cfRule type="containsText" dxfId="8826" priority="7347" stopIfTrue="1" operator="containsText" text="NC">
      <formula>NOT(ISERROR(SEARCH("NC",AH128:AH140)))</formula>
    </cfRule>
  </conditionalFormatting>
  <conditionalFormatting sqref="AH116:AH118">
    <cfRule type="containsText" dxfId="8825" priority="7348" stopIfTrue="1" operator="containsText" text="NS">
      <formula>NOT(ISERROR(SEARCH("NS",AH116:AH118)))</formula>
    </cfRule>
  </conditionalFormatting>
  <conditionalFormatting sqref="AH116:AH118">
    <cfRule type="containsText" dxfId="8824" priority="7349" stopIfTrue="1" operator="containsText" text="DW">
      <formula>NOT(ISERROR(SEARCH("DW",AH116:AH118)))</formula>
    </cfRule>
  </conditionalFormatting>
  <conditionalFormatting sqref="AH116:AH118">
    <cfRule type="containsText" dxfId="8823" priority="7350" stopIfTrue="1" operator="containsText" text="NC">
      <formula>NOT(ISERROR(SEARCH("NC",AH116:AH118)))</formula>
    </cfRule>
  </conditionalFormatting>
  <conditionalFormatting sqref="AH121:AH125">
    <cfRule type="containsText" dxfId="8822" priority="7351" stopIfTrue="1" operator="containsText" text="NS">
      <formula>NOT(ISERROR(SEARCH("NS",AH121:AH125)))</formula>
    </cfRule>
  </conditionalFormatting>
  <conditionalFormatting sqref="AH121:AH125">
    <cfRule type="containsText" dxfId="8821" priority="7352" stopIfTrue="1" operator="containsText" text="DW">
      <formula>NOT(ISERROR(SEARCH("DW",AH121:AH125)))</formula>
    </cfRule>
  </conditionalFormatting>
  <conditionalFormatting sqref="AH121:AH125">
    <cfRule type="containsText" dxfId="8820" priority="7353" stopIfTrue="1" operator="containsText" text="NC">
      <formula>NOT(ISERROR(SEARCH("NC",AH121:AH125)))</formula>
    </cfRule>
  </conditionalFormatting>
  <conditionalFormatting sqref="AH126:AH127">
    <cfRule type="containsText" dxfId="8819" priority="7354" stopIfTrue="1" operator="containsText" text="NS">
      <formula>NOT(ISERROR(SEARCH("NS",AH126:AH127)))</formula>
    </cfRule>
  </conditionalFormatting>
  <conditionalFormatting sqref="AH126:AH127">
    <cfRule type="containsText" dxfId="8818" priority="7355" stopIfTrue="1" operator="containsText" text="DW">
      <formula>NOT(ISERROR(SEARCH("DW",AH126:AH127)))</formula>
    </cfRule>
  </conditionalFormatting>
  <conditionalFormatting sqref="AH126:AH127">
    <cfRule type="containsText" dxfId="8817" priority="7356" stopIfTrue="1" operator="containsText" text="NC">
      <formula>NOT(ISERROR(SEARCH("NC",AH126:AH127)))</formula>
    </cfRule>
  </conditionalFormatting>
  <conditionalFormatting sqref="AH106">
    <cfRule type="containsText" dxfId="8816" priority="7357" stopIfTrue="1" operator="containsText" text="NS">
      <formula>NOT(ISERROR(SEARCH("NS",AH106)))</formula>
    </cfRule>
  </conditionalFormatting>
  <conditionalFormatting sqref="AH106">
    <cfRule type="containsText" dxfId="8815" priority="7358" stopIfTrue="1" operator="containsText" text="DW">
      <formula>NOT(ISERROR(SEARCH("DW",AH106)))</formula>
    </cfRule>
  </conditionalFormatting>
  <conditionalFormatting sqref="AH106">
    <cfRule type="containsText" dxfId="8814" priority="7359" stopIfTrue="1" operator="containsText" text="NC">
      <formula>NOT(ISERROR(SEARCH("NC",AH106)))</formula>
    </cfRule>
  </conditionalFormatting>
  <conditionalFormatting sqref="AH113:AH115">
    <cfRule type="containsText" dxfId="8813" priority="7360" stopIfTrue="1" operator="containsText" text="NS">
      <formula>NOT(ISERROR(SEARCH("NS",AH113:AH115)))</formula>
    </cfRule>
  </conditionalFormatting>
  <conditionalFormatting sqref="AH113:AH115">
    <cfRule type="containsText" dxfId="8812" priority="7361" stopIfTrue="1" operator="containsText" text="DW">
      <formula>NOT(ISERROR(SEARCH("DW",AH113:AH115)))</formula>
    </cfRule>
  </conditionalFormatting>
  <conditionalFormatting sqref="AH113:AH115">
    <cfRule type="containsText" dxfId="8811" priority="7362" stopIfTrue="1" operator="containsText" text="NC">
      <formula>NOT(ISERROR(SEARCH("NC",AH113:AH115)))</formula>
    </cfRule>
  </conditionalFormatting>
  <conditionalFormatting sqref="AH109:AH110">
    <cfRule type="containsText" dxfId="8810" priority="7363" stopIfTrue="1" operator="containsText" text="NS">
      <formula>NOT(ISERROR(SEARCH("NS",AH109:AH110)))</formula>
    </cfRule>
  </conditionalFormatting>
  <conditionalFormatting sqref="AH109:AH110">
    <cfRule type="containsText" dxfId="8809" priority="7364" stopIfTrue="1" operator="containsText" text="DW">
      <formula>NOT(ISERROR(SEARCH("DW",AH109:AH110)))</formula>
    </cfRule>
  </conditionalFormatting>
  <conditionalFormatting sqref="AH109:AH110">
    <cfRule type="containsText" dxfId="8808" priority="7365" stopIfTrue="1" operator="containsText" text="NC">
      <formula>NOT(ISERROR(SEARCH("NC",AH109:AH110)))</formula>
    </cfRule>
  </conditionalFormatting>
  <conditionalFormatting sqref="AH107:AH108">
    <cfRule type="containsText" dxfId="8807" priority="7366" stopIfTrue="1" operator="containsText" text="NS">
      <formula>NOT(ISERROR(SEARCH("NS",AH107:AH108)))</formula>
    </cfRule>
  </conditionalFormatting>
  <conditionalFormatting sqref="AH107:AH108">
    <cfRule type="containsText" dxfId="8806" priority="7367" stopIfTrue="1" operator="containsText" text="DW">
      <formula>NOT(ISERROR(SEARCH("DW",AH107:AH108)))</formula>
    </cfRule>
  </conditionalFormatting>
  <conditionalFormatting sqref="AH107:AH108">
    <cfRule type="containsText" dxfId="8805" priority="7368" stopIfTrue="1" operator="containsText" text="NC">
      <formula>NOT(ISERROR(SEARCH("NC",AH107:AH108)))</formula>
    </cfRule>
  </conditionalFormatting>
  <conditionalFormatting sqref="AH111">
    <cfRule type="containsText" dxfId="8804" priority="7369" stopIfTrue="1" operator="containsText" text="NS">
      <formula>NOT(ISERROR(SEARCH("NS",AH111)))</formula>
    </cfRule>
  </conditionalFormatting>
  <conditionalFormatting sqref="AH111">
    <cfRule type="containsText" dxfId="8803" priority="7370" stopIfTrue="1" operator="containsText" text="DW">
      <formula>NOT(ISERROR(SEARCH("DW",AH111)))</formula>
    </cfRule>
  </conditionalFormatting>
  <conditionalFormatting sqref="AH111">
    <cfRule type="containsText" dxfId="8802" priority="7371" stopIfTrue="1" operator="containsText" text="NC">
      <formula>NOT(ISERROR(SEARCH("NC",AH111)))</formula>
    </cfRule>
  </conditionalFormatting>
  <conditionalFormatting sqref="AH112">
    <cfRule type="containsText" dxfId="8801" priority="7372" stopIfTrue="1" operator="containsText" text="NS">
      <formula>NOT(ISERROR(SEARCH("NS",AH112)))</formula>
    </cfRule>
  </conditionalFormatting>
  <conditionalFormatting sqref="AH112">
    <cfRule type="containsText" dxfId="8800" priority="7373" stopIfTrue="1" operator="containsText" text="DW">
      <formula>NOT(ISERROR(SEARCH("DW",AH112)))</formula>
    </cfRule>
  </conditionalFormatting>
  <conditionalFormatting sqref="AH112">
    <cfRule type="containsText" dxfId="8799" priority="7374" stopIfTrue="1" operator="containsText" text="NC">
      <formula>NOT(ISERROR(SEARCH("NC",AH112)))</formula>
    </cfRule>
  </conditionalFormatting>
  <conditionalFormatting sqref="AH119">
    <cfRule type="containsText" dxfId="8798" priority="7375" stopIfTrue="1" operator="containsText" text="NS">
      <formula>NOT(ISERROR(SEARCH("NS",AH119)))</formula>
    </cfRule>
  </conditionalFormatting>
  <conditionalFormatting sqref="AH119">
    <cfRule type="containsText" dxfId="8797" priority="7376" stopIfTrue="1" operator="containsText" text="DW">
      <formula>NOT(ISERROR(SEARCH("DW",AH119)))</formula>
    </cfRule>
  </conditionalFormatting>
  <conditionalFormatting sqref="AH119">
    <cfRule type="containsText" dxfId="8796" priority="7377" stopIfTrue="1" operator="containsText" text="NC">
      <formula>NOT(ISERROR(SEARCH("NC",AH119)))</formula>
    </cfRule>
  </conditionalFormatting>
  <conditionalFormatting sqref="AH120">
    <cfRule type="containsText" dxfId="8795" priority="7378" stopIfTrue="1" operator="containsText" text="NS">
      <formula>NOT(ISERROR(SEARCH("NS",AH120)))</formula>
    </cfRule>
  </conditionalFormatting>
  <conditionalFormatting sqref="AH120">
    <cfRule type="containsText" dxfId="8794" priority="7379" stopIfTrue="1" operator="containsText" text="DW">
      <formula>NOT(ISERROR(SEARCH("DW",AH120)))</formula>
    </cfRule>
  </conditionalFormatting>
  <conditionalFormatting sqref="AH120">
    <cfRule type="containsText" dxfId="8793" priority="7380" stopIfTrue="1" operator="containsText" text="NC">
      <formula>NOT(ISERROR(SEARCH("NC",AH120)))</formula>
    </cfRule>
  </conditionalFormatting>
  <conditionalFormatting sqref="AF102:AF105">
    <cfRule type="containsText" dxfId="8792" priority="7381" stopIfTrue="1" operator="containsText" text="NS">
      <formula>NOT(ISERROR(SEARCH("NS",AF102:AF105)))</formula>
    </cfRule>
  </conditionalFormatting>
  <conditionalFormatting sqref="AF102:AF105">
    <cfRule type="containsText" dxfId="8791" priority="7382" stopIfTrue="1" operator="containsText" text="DW">
      <formula>NOT(ISERROR(SEARCH("DW",AF102:AF105)))</formula>
    </cfRule>
  </conditionalFormatting>
  <conditionalFormatting sqref="AF102:AF105">
    <cfRule type="containsText" dxfId="8790" priority="7383" stopIfTrue="1" operator="containsText" text="NC">
      <formula>NOT(ISERROR(SEARCH("NC",AF102:AF105)))</formula>
    </cfRule>
  </conditionalFormatting>
  <conditionalFormatting sqref="AF128:AF140">
    <cfRule type="containsText" dxfId="8789" priority="7384" stopIfTrue="1" operator="containsText" text="NS">
      <formula>NOT(ISERROR(SEARCH("NS",AF128:AF140)))</formula>
    </cfRule>
  </conditionalFormatting>
  <conditionalFormatting sqref="AF128:AF140">
    <cfRule type="containsText" dxfId="8788" priority="7385" stopIfTrue="1" operator="containsText" text="DW">
      <formula>NOT(ISERROR(SEARCH("DW",AF128:AF140)))</formula>
    </cfRule>
  </conditionalFormatting>
  <conditionalFormatting sqref="AF128:AF140">
    <cfRule type="containsText" dxfId="8787" priority="7386" stopIfTrue="1" operator="containsText" text="NC">
      <formula>NOT(ISERROR(SEARCH("NC",AF128:AF140)))</formula>
    </cfRule>
  </conditionalFormatting>
  <conditionalFormatting sqref="AF116:AF118">
    <cfRule type="containsText" dxfId="8786" priority="7387" stopIfTrue="1" operator="containsText" text="NS">
      <formula>NOT(ISERROR(SEARCH("NS",AF116:AF118)))</formula>
    </cfRule>
  </conditionalFormatting>
  <conditionalFormatting sqref="AF116:AF118">
    <cfRule type="containsText" dxfId="8785" priority="7388" stopIfTrue="1" operator="containsText" text="DW">
      <formula>NOT(ISERROR(SEARCH("DW",AF116:AF118)))</formula>
    </cfRule>
  </conditionalFormatting>
  <conditionalFormatting sqref="AF116:AF118">
    <cfRule type="containsText" dxfId="8784" priority="7389" stopIfTrue="1" operator="containsText" text="NC">
      <formula>NOT(ISERROR(SEARCH("NC",AF116:AF118)))</formula>
    </cfRule>
  </conditionalFormatting>
  <conditionalFormatting sqref="AF121:AF125">
    <cfRule type="containsText" dxfId="8783" priority="7390" stopIfTrue="1" operator="containsText" text="NS">
      <formula>NOT(ISERROR(SEARCH("NS",AF121:AF125)))</formula>
    </cfRule>
  </conditionalFormatting>
  <conditionalFormatting sqref="AF121:AF125">
    <cfRule type="containsText" dxfId="8782" priority="7391" stopIfTrue="1" operator="containsText" text="DW">
      <formula>NOT(ISERROR(SEARCH("DW",AF121:AF125)))</formula>
    </cfRule>
  </conditionalFormatting>
  <conditionalFormatting sqref="AF121:AF125">
    <cfRule type="containsText" dxfId="8781" priority="7392" stopIfTrue="1" operator="containsText" text="NC">
      <formula>NOT(ISERROR(SEARCH("NC",AF121:AF125)))</formula>
    </cfRule>
  </conditionalFormatting>
  <conditionalFormatting sqref="AF126:AF127">
    <cfRule type="containsText" dxfId="8780" priority="7393" stopIfTrue="1" operator="containsText" text="NS">
      <formula>NOT(ISERROR(SEARCH("NS",AF126:AF127)))</formula>
    </cfRule>
  </conditionalFormatting>
  <conditionalFormatting sqref="AF126:AF127">
    <cfRule type="containsText" dxfId="8779" priority="7394" stopIfTrue="1" operator="containsText" text="DW">
      <formula>NOT(ISERROR(SEARCH("DW",AF126:AF127)))</formula>
    </cfRule>
  </conditionalFormatting>
  <conditionalFormatting sqref="AF126:AF127">
    <cfRule type="containsText" dxfId="8778" priority="7395" stopIfTrue="1" operator="containsText" text="NC">
      <formula>NOT(ISERROR(SEARCH("NC",AF126:AF127)))</formula>
    </cfRule>
  </conditionalFormatting>
  <conditionalFormatting sqref="AF106">
    <cfRule type="containsText" dxfId="8777" priority="7396" stopIfTrue="1" operator="containsText" text="NS">
      <formula>NOT(ISERROR(SEARCH("NS",AF106)))</formula>
    </cfRule>
  </conditionalFormatting>
  <conditionalFormatting sqref="AF106">
    <cfRule type="containsText" dxfId="8776" priority="7397" stopIfTrue="1" operator="containsText" text="DW">
      <formula>NOT(ISERROR(SEARCH("DW",AF106)))</formula>
    </cfRule>
  </conditionalFormatting>
  <conditionalFormatting sqref="AF106">
    <cfRule type="containsText" dxfId="8775" priority="7398" stopIfTrue="1" operator="containsText" text="NC">
      <formula>NOT(ISERROR(SEARCH("NC",AF106)))</formula>
    </cfRule>
  </conditionalFormatting>
  <conditionalFormatting sqref="AF113:AF115">
    <cfRule type="containsText" dxfId="8774" priority="7399" stopIfTrue="1" operator="containsText" text="NS">
      <formula>NOT(ISERROR(SEARCH("NS",AF113:AF115)))</formula>
    </cfRule>
  </conditionalFormatting>
  <conditionalFormatting sqref="AF113:AF115">
    <cfRule type="containsText" dxfId="8773" priority="7400" stopIfTrue="1" operator="containsText" text="DW">
      <formula>NOT(ISERROR(SEARCH("DW",AF113:AF115)))</formula>
    </cfRule>
  </conditionalFormatting>
  <conditionalFormatting sqref="AF113:AF115">
    <cfRule type="containsText" dxfId="8772" priority="7401" stopIfTrue="1" operator="containsText" text="NC">
      <formula>NOT(ISERROR(SEARCH("NC",AF113:AF115)))</formula>
    </cfRule>
  </conditionalFormatting>
  <conditionalFormatting sqref="AF109:AF110">
    <cfRule type="containsText" dxfId="8771" priority="7402" stopIfTrue="1" operator="containsText" text="NS">
      <formula>NOT(ISERROR(SEARCH("NS",AF109:AF110)))</formula>
    </cfRule>
  </conditionalFormatting>
  <conditionalFormatting sqref="AF109:AF110">
    <cfRule type="containsText" dxfId="8770" priority="7403" stopIfTrue="1" operator="containsText" text="DW">
      <formula>NOT(ISERROR(SEARCH("DW",AF109:AF110)))</formula>
    </cfRule>
  </conditionalFormatting>
  <conditionalFormatting sqref="AF109:AF110">
    <cfRule type="containsText" dxfId="8769" priority="7404" stopIfTrue="1" operator="containsText" text="NC">
      <formula>NOT(ISERROR(SEARCH("NC",AF109:AF110)))</formula>
    </cfRule>
  </conditionalFormatting>
  <conditionalFormatting sqref="AF107:AF108">
    <cfRule type="containsText" dxfId="8768" priority="7405" stopIfTrue="1" operator="containsText" text="NS">
      <formula>NOT(ISERROR(SEARCH("NS",AF107:AF108)))</formula>
    </cfRule>
  </conditionalFormatting>
  <conditionalFormatting sqref="AF107:AF108">
    <cfRule type="containsText" dxfId="8767" priority="7406" stopIfTrue="1" operator="containsText" text="DW">
      <formula>NOT(ISERROR(SEARCH("DW",AF107:AF108)))</formula>
    </cfRule>
  </conditionalFormatting>
  <conditionalFormatting sqref="AF107:AF108">
    <cfRule type="containsText" dxfId="8766" priority="7407" stopIfTrue="1" operator="containsText" text="NC">
      <formula>NOT(ISERROR(SEARCH("NC",AF107:AF108)))</formula>
    </cfRule>
  </conditionalFormatting>
  <conditionalFormatting sqref="AF111">
    <cfRule type="containsText" dxfId="8765" priority="7408" stopIfTrue="1" operator="containsText" text="NS">
      <formula>NOT(ISERROR(SEARCH("NS",AF111)))</formula>
    </cfRule>
  </conditionalFormatting>
  <conditionalFormatting sqref="AF111">
    <cfRule type="containsText" dxfId="8764" priority="7409" stopIfTrue="1" operator="containsText" text="DW">
      <formula>NOT(ISERROR(SEARCH("DW",AF111)))</formula>
    </cfRule>
  </conditionalFormatting>
  <conditionalFormatting sqref="AF111">
    <cfRule type="containsText" dxfId="8763" priority="7410" stopIfTrue="1" operator="containsText" text="NC">
      <formula>NOT(ISERROR(SEARCH("NC",AF111)))</formula>
    </cfRule>
  </conditionalFormatting>
  <conditionalFormatting sqref="AF112">
    <cfRule type="containsText" dxfId="8762" priority="7411" stopIfTrue="1" operator="containsText" text="NS">
      <formula>NOT(ISERROR(SEARCH("NS",AF112)))</formula>
    </cfRule>
  </conditionalFormatting>
  <conditionalFormatting sqref="AF112">
    <cfRule type="containsText" dxfId="8761" priority="7412" stopIfTrue="1" operator="containsText" text="DW">
      <formula>NOT(ISERROR(SEARCH("DW",AF112)))</formula>
    </cfRule>
  </conditionalFormatting>
  <conditionalFormatting sqref="AF112">
    <cfRule type="containsText" dxfId="8760" priority="7413" stopIfTrue="1" operator="containsText" text="NC">
      <formula>NOT(ISERROR(SEARCH("NC",AF112)))</formula>
    </cfRule>
  </conditionalFormatting>
  <conditionalFormatting sqref="AF119">
    <cfRule type="containsText" dxfId="8759" priority="7414" stopIfTrue="1" operator="containsText" text="NS">
      <formula>NOT(ISERROR(SEARCH("NS",AF119)))</formula>
    </cfRule>
  </conditionalFormatting>
  <conditionalFormatting sqref="AF119">
    <cfRule type="containsText" dxfId="8758" priority="7415" stopIfTrue="1" operator="containsText" text="DW">
      <formula>NOT(ISERROR(SEARCH("DW",AF119)))</formula>
    </cfRule>
  </conditionalFormatting>
  <conditionalFormatting sqref="AF119">
    <cfRule type="containsText" dxfId="8757" priority="7416" stopIfTrue="1" operator="containsText" text="NC">
      <formula>NOT(ISERROR(SEARCH("NC",AF119)))</formula>
    </cfRule>
  </conditionalFormatting>
  <conditionalFormatting sqref="AF120">
    <cfRule type="containsText" dxfId="8756" priority="7417" stopIfTrue="1" operator="containsText" text="NS">
      <formula>NOT(ISERROR(SEARCH("NS",AF120)))</formula>
    </cfRule>
  </conditionalFormatting>
  <conditionalFormatting sqref="AF120">
    <cfRule type="containsText" dxfId="8755" priority="7418" stopIfTrue="1" operator="containsText" text="DW">
      <formula>NOT(ISERROR(SEARCH("DW",AF120)))</formula>
    </cfRule>
  </conditionalFormatting>
  <conditionalFormatting sqref="AF120">
    <cfRule type="containsText" dxfId="8754" priority="7419" stopIfTrue="1" operator="containsText" text="NC">
      <formula>NOT(ISERROR(SEARCH("NC",AF120)))</formula>
    </cfRule>
  </conditionalFormatting>
  <conditionalFormatting sqref="AG102:AG105">
    <cfRule type="containsText" dxfId="8753" priority="7420" stopIfTrue="1" operator="containsText" text="NS">
      <formula>NOT(ISERROR(SEARCH("NS",AG102:AG105)))</formula>
    </cfRule>
  </conditionalFormatting>
  <conditionalFormatting sqref="AG102:AG105">
    <cfRule type="containsText" dxfId="8752" priority="7421" stopIfTrue="1" operator="containsText" text="DW">
      <formula>NOT(ISERROR(SEARCH("DW",AG102:AG105)))</formula>
    </cfRule>
  </conditionalFormatting>
  <conditionalFormatting sqref="AG102:AG105">
    <cfRule type="containsText" dxfId="8751" priority="7422" stopIfTrue="1" operator="containsText" text="NC">
      <formula>NOT(ISERROR(SEARCH("NC",AG102:AG105)))</formula>
    </cfRule>
  </conditionalFormatting>
  <conditionalFormatting sqref="AG128:AG140">
    <cfRule type="containsText" dxfId="8750" priority="7423" stopIfTrue="1" operator="containsText" text="NS">
      <formula>NOT(ISERROR(SEARCH("NS",AG128:AG140)))</formula>
    </cfRule>
  </conditionalFormatting>
  <conditionalFormatting sqref="AG128:AG140">
    <cfRule type="containsText" dxfId="8749" priority="7424" stopIfTrue="1" operator="containsText" text="DW">
      <formula>NOT(ISERROR(SEARCH("DW",AG128:AG140)))</formula>
    </cfRule>
  </conditionalFormatting>
  <conditionalFormatting sqref="AG128:AG140">
    <cfRule type="containsText" dxfId="8748" priority="7425" stopIfTrue="1" operator="containsText" text="NC">
      <formula>NOT(ISERROR(SEARCH("NC",AG128:AG140)))</formula>
    </cfRule>
  </conditionalFormatting>
  <conditionalFormatting sqref="AG116:AG118">
    <cfRule type="containsText" dxfId="8747" priority="7426" stopIfTrue="1" operator="containsText" text="NS">
      <formula>NOT(ISERROR(SEARCH("NS",AG116:AG118)))</formula>
    </cfRule>
  </conditionalFormatting>
  <conditionalFormatting sqref="AG116:AG118">
    <cfRule type="containsText" dxfId="8746" priority="7427" stopIfTrue="1" operator="containsText" text="DW">
      <formula>NOT(ISERROR(SEARCH("DW",AG116:AG118)))</formula>
    </cfRule>
  </conditionalFormatting>
  <conditionalFormatting sqref="AG116:AG118">
    <cfRule type="containsText" dxfId="8745" priority="7428" stopIfTrue="1" operator="containsText" text="NC">
      <formula>NOT(ISERROR(SEARCH("NC",AG116:AG118)))</formula>
    </cfRule>
  </conditionalFormatting>
  <conditionalFormatting sqref="AG121:AG125">
    <cfRule type="containsText" dxfId="8744" priority="7429" stopIfTrue="1" operator="containsText" text="NS">
      <formula>NOT(ISERROR(SEARCH("NS",AG121:AG125)))</formula>
    </cfRule>
  </conditionalFormatting>
  <conditionalFormatting sqref="AG121:AG125">
    <cfRule type="containsText" dxfId="8743" priority="7430" stopIfTrue="1" operator="containsText" text="DW">
      <formula>NOT(ISERROR(SEARCH("DW",AG121:AG125)))</formula>
    </cfRule>
  </conditionalFormatting>
  <conditionalFormatting sqref="AG121:AG125">
    <cfRule type="containsText" dxfId="8742" priority="7431" stopIfTrue="1" operator="containsText" text="NC">
      <formula>NOT(ISERROR(SEARCH("NC",AG121:AG125)))</formula>
    </cfRule>
  </conditionalFormatting>
  <conditionalFormatting sqref="AG126:AG127">
    <cfRule type="containsText" dxfId="8741" priority="7432" stopIfTrue="1" operator="containsText" text="NS">
      <formula>NOT(ISERROR(SEARCH("NS",AG126:AG127)))</formula>
    </cfRule>
  </conditionalFormatting>
  <conditionalFormatting sqref="AG126:AG127">
    <cfRule type="containsText" dxfId="8740" priority="7433" stopIfTrue="1" operator="containsText" text="DW">
      <formula>NOT(ISERROR(SEARCH("DW",AG126:AG127)))</formula>
    </cfRule>
  </conditionalFormatting>
  <conditionalFormatting sqref="AG126:AG127">
    <cfRule type="containsText" dxfId="8739" priority="7434" stopIfTrue="1" operator="containsText" text="NC">
      <formula>NOT(ISERROR(SEARCH("NC",AG126:AG127)))</formula>
    </cfRule>
  </conditionalFormatting>
  <conditionalFormatting sqref="AG106">
    <cfRule type="containsText" dxfId="8738" priority="7435" stopIfTrue="1" operator="containsText" text="NS">
      <formula>NOT(ISERROR(SEARCH("NS",AG106)))</formula>
    </cfRule>
  </conditionalFormatting>
  <conditionalFormatting sqref="AG106">
    <cfRule type="containsText" dxfId="8737" priority="7436" stopIfTrue="1" operator="containsText" text="DW">
      <formula>NOT(ISERROR(SEARCH("DW",AG106)))</formula>
    </cfRule>
  </conditionalFormatting>
  <conditionalFormatting sqref="AG106">
    <cfRule type="containsText" dxfId="8736" priority="7437" stopIfTrue="1" operator="containsText" text="NC">
      <formula>NOT(ISERROR(SEARCH("NC",AG106)))</formula>
    </cfRule>
  </conditionalFormatting>
  <conditionalFormatting sqref="AG113:AG115">
    <cfRule type="containsText" dxfId="8735" priority="7438" stopIfTrue="1" operator="containsText" text="NS">
      <formula>NOT(ISERROR(SEARCH("NS",AG113:AG115)))</formula>
    </cfRule>
  </conditionalFormatting>
  <conditionalFormatting sqref="AG113:AG115">
    <cfRule type="containsText" dxfId="8734" priority="7439" stopIfTrue="1" operator="containsText" text="DW">
      <formula>NOT(ISERROR(SEARCH("DW",AG113:AG115)))</formula>
    </cfRule>
  </conditionalFormatting>
  <conditionalFormatting sqref="AG113:AG115">
    <cfRule type="containsText" dxfId="8733" priority="7440" stopIfTrue="1" operator="containsText" text="NC">
      <formula>NOT(ISERROR(SEARCH("NC",AG113:AG115)))</formula>
    </cfRule>
  </conditionalFormatting>
  <conditionalFormatting sqref="AG109:AG110">
    <cfRule type="containsText" dxfId="8732" priority="7441" stopIfTrue="1" operator="containsText" text="NS">
      <formula>NOT(ISERROR(SEARCH("NS",AG109:AG110)))</formula>
    </cfRule>
  </conditionalFormatting>
  <conditionalFormatting sqref="AG109:AG110">
    <cfRule type="containsText" dxfId="8731" priority="7442" stopIfTrue="1" operator="containsText" text="DW">
      <formula>NOT(ISERROR(SEARCH("DW",AG109:AG110)))</formula>
    </cfRule>
  </conditionalFormatting>
  <conditionalFormatting sqref="AG109:AG110">
    <cfRule type="containsText" dxfId="8730" priority="7443" stopIfTrue="1" operator="containsText" text="NC">
      <formula>NOT(ISERROR(SEARCH("NC",AG109:AG110)))</formula>
    </cfRule>
  </conditionalFormatting>
  <conditionalFormatting sqref="AG107:AG108">
    <cfRule type="containsText" dxfId="8729" priority="7444" stopIfTrue="1" operator="containsText" text="NS">
      <formula>NOT(ISERROR(SEARCH("NS",AG107:AG108)))</formula>
    </cfRule>
  </conditionalFormatting>
  <conditionalFormatting sqref="AG107:AG108">
    <cfRule type="containsText" dxfId="8728" priority="7445" stopIfTrue="1" operator="containsText" text="DW">
      <formula>NOT(ISERROR(SEARCH("DW",AG107:AG108)))</formula>
    </cfRule>
  </conditionalFormatting>
  <conditionalFormatting sqref="AG107:AG108">
    <cfRule type="containsText" dxfId="8727" priority="7446" stopIfTrue="1" operator="containsText" text="NC">
      <formula>NOT(ISERROR(SEARCH("NC",AG107:AG108)))</formula>
    </cfRule>
  </conditionalFormatting>
  <conditionalFormatting sqref="AG111">
    <cfRule type="containsText" dxfId="8726" priority="7447" stopIfTrue="1" operator="containsText" text="NS">
      <formula>NOT(ISERROR(SEARCH("NS",AG111)))</formula>
    </cfRule>
  </conditionalFormatting>
  <conditionalFormatting sqref="AG111">
    <cfRule type="containsText" dxfId="8725" priority="7448" stopIfTrue="1" operator="containsText" text="DW">
      <formula>NOT(ISERROR(SEARCH("DW",AG111)))</formula>
    </cfRule>
  </conditionalFormatting>
  <conditionalFormatting sqref="AG111">
    <cfRule type="containsText" dxfId="8724" priority="7449" stopIfTrue="1" operator="containsText" text="NC">
      <formula>NOT(ISERROR(SEARCH("NC",AG111)))</formula>
    </cfRule>
  </conditionalFormatting>
  <conditionalFormatting sqref="AG112">
    <cfRule type="containsText" dxfId="8723" priority="7450" stopIfTrue="1" operator="containsText" text="NS">
      <formula>NOT(ISERROR(SEARCH("NS",AG112)))</formula>
    </cfRule>
  </conditionalFormatting>
  <conditionalFormatting sqref="AG112">
    <cfRule type="containsText" dxfId="8722" priority="7451" stopIfTrue="1" operator="containsText" text="DW">
      <formula>NOT(ISERROR(SEARCH("DW",AG112)))</formula>
    </cfRule>
  </conditionalFormatting>
  <conditionalFormatting sqref="AG112">
    <cfRule type="containsText" dxfId="8721" priority="7452" stopIfTrue="1" operator="containsText" text="NC">
      <formula>NOT(ISERROR(SEARCH("NC",AG112)))</formula>
    </cfRule>
  </conditionalFormatting>
  <conditionalFormatting sqref="AG119">
    <cfRule type="containsText" dxfId="8720" priority="7453" stopIfTrue="1" operator="containsText" text="NS">
      <formula>NOT(ISERROR(SEARCH("NS",AG119)))</formula>
    </cfRule>
  </conditionalFormatting>
  <conditionalFormatting sqref="AG119">
    <cfRule type="containsText" dxfId="8719" priority="7454" stopIfTrue="1" operator="containsText" text="DW">
      <formula>NOT(ISERROR(SEARCH("DW",AG119)))</formula>
    </cfRule>
  </conditionalFormatting>
  <conditionalFormatting sqref="AG119">
    <cfRule type="containsText" dxfId="8718" priority="7455" stopIfTrue="1" operator="containsText" text="NC">
      <formula>NOT(ISERROR(SEARCH("NC",AG119)))</formula>
    </cfRule>
  </conditionalFormatting>
  <conditionalFormatting sqref="AG120">
    <cfRule type="containsText" dxfId="8717" priority="7456" stopIfTrue="1" operator="containsText" text="NS">
      <formula>NOT(ISERROR(SEARCH("NS",AG120)))</formula>
    </cfRule>
  </conditionalFormatting>
  <conditionalFormatting sqref="AG120">
    <cfRule type="containsText" dxfId="8716" priority="7457" stopIfTrue="1" operator="containsText" text="DW">
      <formula>NOT(ISERROR(SEARCH("DW",AG120)))</formula>
    </cfRule>
  </conditionalFormatting>
  <conditionalFormatting sqref="AG120">
    <cfRule type="containsText" dxfId="8715" priority="7458" stopIfTrue="1" operator="containsText" text="NC">
      <formula>NOT(ISERROR(SEARCH("NC",AG120)))</formula>
    </cfRule>
  </conditionalFormatting>
  <conditionalFormatting sqref="AE102:AE105">
    <cfRule type="containsText" dxfId="8714" priority="7459" stopIfTrue="1" operator="containsText" text="NS">
      <formula>NOT(ISERROR(SEARCH("NS",AE102:AE105)))</formula>
    </cfRule>
  </conditionalFormatting>
  <conditionalFormatting sqref="AE102:AE105">
    <cfRule type="containsText" dxfId="8713" priority="7460" stopIfTrue="1" operator="containsText" text="DW">
      <formula>NOT(ISERROR(SEARCH("DW",AE102:AE105)))</formula>
    </cfRule>
  </conditionalFormatting>
  <conditionalFormatting sqref="AE102:AE105">
    <cfRule type="containsText" dxfId="8712" priority="7461" stopIfTrue="1" operator="containsText" text="NC">
      <formula>NOT(ISERROR(SEARCH("NC",AE102:AE105)))</formula>
    </cfRule>
  </conditionalFormatting>
  <conditionalFormatting sqref="AE128:AE140">
    <cfRule type="containsText" dxfId="8711" priority="7462" stopIfTrue="1" operator="containsText" text="NS">
      <formula>NOT(ISERROR(SEARCH("NS",AE128:AE140)))</formula>
    </cfRule>
  </conditionalFormatting>
  <conditionalFormatting sqref="AE128:AE140">
    <cfRule type="containsText" dxfId="8710" priority="7463" stopIfTrue="1" operator="containsText" text="DW">
      <formula>NOT(ISERROR(SEARCH("DW",AE128:AE140)))</formula>
    </cfRule>
  </conditionalFormatting>
  <conditionalFormatting sqref="AE128:AE140">
    <cfRule type="containsText" dxfId="8709" priority="7464" stopIfTrue="1" operator="containsText" text="NC">
      <formula>NOT(ISERROR(SEARCH("NC",AE128:AE140)))</formula>
    </cfRule>
  </conditionalFormatting>
  <conditionalFormatting sqref="AE116:AE118">
    <cfRule type="containsText" dxfId="8708" priority="7465" stopIfTrue="1" operator="containsText" text="NS">
      <formula>NOT(ISERROR(SEARCH("NS",AE116:AE118)))</formula>
    </cfRule>
  </conditionalFormatting>
  <conditionalFormatting sqref="AE116:AE118">
    <cfRule type="containsText" dxfId="8707" priority="7466" stopIfTrue="1" operator="containsText" text="DW">
      <formula>NOT(ISERROR(SEARCH("DW",AE116:AE118)))</formula>
    </cfRule>
  </conditionalFormatting>
  <conditionalFormatting sqref="AE116:AE118">
    <cfRule type="containsText" dxfId="8706" priority="7467" stopIfTrue="1" operator="containsText" text="NC">
      <formula>NOT(ISERROR(SEARCH("NC",AE116:AE118)))</formula>
    </cfRule>
  </conditionalFormatting>
  <conditionalFormatting sqref="AE121:AE125">
    <cfRule type="containsText" dxfId="8705" priority="7468" stopIfTrue="1" operator="containsText" text="NS">
      <formula>NOT(ISERROR(SEARCH("NS",AE121:AE125)))</formula>
    </cfRule>
  </conditionalFormatting>
  <conditionalFormatting sqref="AE121:AE125">
    <cfRule type="containsText" dxfId="8704" priority="7469" stopIfTrue="1" operator="containsText" text="DW">
      <formula>NOT(ISERROR(SEARCH("DW",AE121:AE125)))</formula>
    </cfRule>
  </conditionalFormatting>
  <conditionalFormatting sqref="AE121:AE125">
    <cfRule type="containsText" dxfId="8703" priority="7470" stopIfTrue="1" operator="containsText" text="NC">
      <formula>NOT(ISERROR(SEARCH("NC",AE121:AE125)))</formula>
    </cfRule>
  </conditionalFormatting>
  <conditionalFormatting sqref="AE126:AE127">
    <cfRule type="containsText" dxfId="8702" priority="7471" stopIfTrue="1" operator="containsText" text="NS">
      <formula>NOT(ISERROR(SEARCH("NS",AE126:AE127)))</formula>
    </cfRule>
  </conditionalFormatting>
  <conditionalFormatting sqref="AE126:AE127">
    <cfRule type="containsText" dxfId="8701" priority="7472" stopIfTrue="1" operator="containsText" text="DW">
      <formula>NOT(ISERROR(SEARCH("DW",AE126:AE127)))</formula>
    </cfRule>
  </conditionalFormatting>
  <conditionalFormatting sqref="AE126:AE127">
    <cfRule type="containsText" dxfId="8700" priority="7473" stopIfTrue="1" operator="containsText" text="NC">
      <formula>NOT(ISERROR(SEARCH("NC",AE126:AE127)))</formula>
    </cfRule>
  </conditionalFormatting>
  <conditionalFormatting sqref="AE106">
    <cfRule type="containsText" dxfId="8699" priority="7474" stopIfTrue="1" operator="containsText" text="NS">
      <formula>NOT(ISERROR(SEARCH("NS",AE106)))</formula>
    </cfRule>
  </conditionalFormatting>
  <conditionalFormatting sqref="AE106">
    <cfRule type="containsText" dxfId="8698" priority="7475" stopIfTrue="1" operator="containsText" text="DW">
      <formula>NOT(ISERROR(SEARCH("DW",AE106)))</formula>
    </cfRule>
  </conditionalFormatting>
  <conditionalFormatting sqref="AE106">
    <cfRule type="containsText" dxfId="8697" priority="7476" stopIfTrue="1" operator="containsText" text="NC">
      <formula>NOT(ISERROR(SEARCH("NC",AE106)))</formula>
    </cfRule>
  </conditionalFormatting>
  <conditionalFormatting sqref="AE113:AE115">
    <cfRule type="containsText" dxfId="8696" priority="7477" stopIfTrue="1" operator="containsText" text="NS">
      <formula>NOT(ISERROR(SEARCH("NS",AE113:AE115)))</formula>
    </cfRule>
  </conditionalFormatting>
  <conditionalFormatting sqref="AE113:AE115">
    <cfRule type="containsText" dxfId="8695" priority="7478" stopIfTrue="1" operator="containsText" text="DW">
      <formula>NOT(ISERROR(SEARCH("DW",AE113:AE115)))</formula>
    </cfRule>
  </conditionalFormatting>
  <conditionalFormatting sqref="AE113:AE115">
    <cfRule type="containsText" dxfId="8694" priority="7479" stopIfTrue="1" operator="containsText" text="NC">
      <formula>NOT(ISERROR(SEARCH("NC",AE113:AE115)))</formula>
    </cfRule>
  </conditionalFormatting>
  <conditionalFormatting sqref="AE109:AE110">
    <cfRule type="containsText" dxfId="8693" priority="7480" stopIfTrue="1" operator="containsText" text="NS">
      <formula>NOT(ISERROR(SEARCH("NS",AE109:AE110)))</formula>
    </cfRule>
  </conditionalFormatting>
  <conditionalFormatting sqref="AE109:AE110">
    <cfRule type="containsText" dxfId="8692" priority="7481" stopIfTrue="1" operator="containsText" text="DW">
      <formula>NOT(ISERROR(SEARCH("DW",AE109:AE110)))</formula>
    </cfRule>
  </conditionalFormatting>
  <conditionalFormatting sqref="AE109:AE110">
    <cfRule type="containsText" dxfId="8691" priority="7482" stopIfTrue="1" operator="containsText" text="NC">
      <formula>NOT(ISERROR(SEARCH("NC",AE109:AE110)))</formula>
    </cfRule>
  </conditionalFormatting>
  <conditionalFormatting sqref="AE107:AE108">
    <cfRule type="containsText" dxfId="8690" priority="7483" stopIfTrue="1" operator="containsText" text="NS">
      <formula>NOT(ISERROR(SEARCH("NS",AE107:AE108)))</formula>
    </cfRule>
  </conditionalFormatting>
  <conditionalFormatting sqref="AE107:AE108">
    <cfRule type="containsText" dxfId="8689" priority="7484" stopIfTrue="1" operator="containsText" text="DW">
      <formula>NOT(ISERROR(SEARCH("DW",AE107:AE108)))</formula>
    </cfRule>
  </conditionalFormatting>
  <conditionalFormatting sqref="AE107:AE108">
    <cfRule type="containsText" dxfId="8688" priority="7485" stopIfTrue="1" operator="containsText" text="NC">
      <formula>NOT(ISERROR(SEARCH("NC",AE107:AE108)))</formula>
    </cfRule>
  </conditionalFormatting>
  <conditionalFormatting sqref="AE111">
    <cfRule type="containsText" dxfId="8687" priority="7486" stopIfTrue="1" operator="containsText" text="NS">
      <formula>NOT(ISERROR(SEARCH("NS",AE111)))</formula>
    </cfRule>
  </conditionalFormatting>
  <conditionalFormatting sqref="AE111">
    <cfRule type="containsText" dxfId="8686" priority="7487" stopIfTrue="1" operator="containsText" text="DW">
      <formula>NOT(ISERROR(SEARCH("DW",AE111)))</formula>
    </cfRule>
  </conditionalFormatting>
  <conditionalFormatting sqref="AE111">
    <cfRule type="containsText" dxfId="8685" priority="7488" stopIfTrue="1" operator="containsText" text="NC">
      <formula>NOT(ISERROR(SEARCH("NC",AE111)))</formula>
    </cfRule>
  </conditionalFormatting>
  <conditionalFormatting sqref="AE112">
    <cfRule type="containsText" dxfId="8684" priority="7489" stopIfTrue="1" operator="containsText" text="NS">
      <formula>NOT(ISERROR(SEARCH("NS",AE112)))</formula>
    </cfRule>
  </conditionalFormatting>
  <conditionalFormatting sqref="AE112">
    <cfRule type="containsText" dxfId="8683" priority="7490" stopIfTrue="1" operator="containsText" text="DW">
      <formula>NOT(ISERROR(SEARCH("DW",AE112)))</formula>
    </cfRule>
  </conditionalFormatting>
  <conditionalFormatting sqref="AE112">
    <cfRule type="containsText" dxfId="8682" priority="7491" stopIfTrue="1" operator="containsText" text="NC">
      <formula>NOT(ISERROR(SEARCH("NC",AE112)))</formula>
    </cfRule>
  </conditionalFormatting>
  <conditionalFormatting sqref="AE119">
    <cfRule type="containsText" dxfId="8681" priority="7492" stopIfTrue="1" operator="containsText" text="NS">
      <formula>NOT(ISERROR(SEARCH("NS",AE119)))</formula>
    </cfRule>
  </conditionalFormatting>
  <conditionalFormatting sqref="AE119">
    <cfRule type="containsText" dxfId="8680" priority="7493" stopIfTrue="1" operator="containsText" text="DW">
      <formula>NOT(ISERROR(SEARCH("DW",AE119)))</formula>
    </cfRule>
  </conditionalFormatting>
  <conditionalFormatting sqref="AE119">
    <cfRule type="containsText" dxfId="8679" priority="7494" stopIfTrue="1" operator="containsText" text="NC">
      <formula>NOT(ISERROR(SEARCH("NC",AE119)))</formula>
    </cfRule>
  </conditionalFormatting>
  <conditionalFormatting sqref="AE120">
    <cfRule type="containsText" dxfId="8678" priority="7495" stopIfTrue="1" operator="containsText" text="NS">
      <formula>NOT(ISERROR(SEARCH("NS",AE120)))</formula>
    </cfRule>
  </conditionalFormatting>
  <conditionalFormatting sqref="AE120">
    <cfRule type="containsText" dxfId="8677" priority="7496" stopIfTrue="1" operator="containsText" text="DW">
      <formula>NOT(ISERROR(SEARCH("DW",AE120)))</formula>
    </cfRule>
  </conditionalFormatting>
  <conditionalFormatting sqref="AE120">
    <cfRule type="containsText" dxfId="8676" priority="7497" stopIfTrue="1" operator="containsText" text="NC">
      <formula>NOT(ISERROR(SEARCH("NC",AE120)))</formula>
    </cfRule>
  </conditionalFormatting>
  <conditionalFormatting sqref="AN102:AN105">
    <cfRule type="containsText" dxfId="8675" priority="7498" stopIfTrue="1" operator="containsText" text="NS">
      <formula>NOT(ISERROR(SEARCH("NS",AN102:AN105)))</formula>
    </cfRule>
  </conditionalFormatting>
  <conditionalFormatting sqref="AN102:AN105">
    <cfRule type="containsText" dxfId="8674" priority="7499" stopIfTrue="1" operator="containsText" text="DW">
      <formula>NOT(ISERROR(SEARCH("DW",AN102:AN105)))</formula>
    </cfRule>
  </conditionalFormatting>
  <conditionalFormatting sqref="AN102:AN105">
    <cfRule type="containsText" dxfId="8673" priority="7500" stopIfTrue="1" operator="containsText" text="NC">
      <formula>NOT(ISERROR(SEARCH("NC",AN102:AN105)))</formula>
    </cfRule>
  </conditionalFormatting>
  <conditionalFormatting sqref="AN128:AN141">
    <cfRule type="containsText" dxfId="8672" priority="7501" stopIfTrue="1" operator="containsText" text="NS">
      <formula>NOT(ISERROR(SEARCH("NS",AN128:AN141)))</formula>
    </cfRule>
  </conditionalFormatting>
  <conditionalFormatting sqref="AN128:AN141">
    <cfRule type="containsText" dxfId="8671" priority="7502" stopIfTrue="1" operator="containsText" text="DW">
      <formula>NOT(ISERROR(SEARCH("DW",AN128:AN141)))</formula>
    </cfRule>
  </conditionalFormatting>
  <conditionalFormatting sqref="AN128:AN141">
    <cfRule type="containsText" dxfId="8670" priority="7503" stopIfTrue="1" operator="containsText" text="NC">
      <formula>NOT(ISERROR(SEARCH("NC",AN128:AN141)))</formula>
    </cfRule>
  </conditionalFormatting>
  <conditionalFormatting sqref="AN116:AN118">
    <cfRule type="containsText" dxfId="8669" priority="7504" stopIfTrue="1" operator="containsText" text="NS">
      <formula>NOT(ISERROR(SEARCH("NS",AN116:AN118)))</formula>
    </cfRule>
  </conditionalFormatting>
  <conditionalFormatting sqref="AN116:AN118">
    <cfRule type="containsText" dxfId="8668" priority="7505" stopIfTrue="1" operator="containsText" text="DW">
      <formula>NOT(ISERROR(SEARCH("DW",AN116:AN118)))</formula>
    </cfRule>
  </conditionalFormatting>
  <conditionalFormatting sqref="AN116:AN118">
    <cfRule type="containsText" dxfId="8667" priority="7506" stopIfTrue="1" operator="containsText" text="NC">
      <formula>NOT(ISERROR(SEARCH("NC",AN116:AN118)))</formula>
    </cfRule>
  </conditionalFormatting>
  <conditionalFormatting sqref="AN121:AN125">
    <cfRule type="containsText" dxfId="8666" priority="7507" stopIfTrue="1" operator="containsText" text="NS">
      <formula>NOT(ISERROR(SEARCH("NS",AN121:AN125)))</formula>
    </cfRule>
  </conditionalFormatting>
  <conditionalFormatting sqref="AN121:AN125">
    <cfRule type="containsText" dxfId="8665" priority="7508" stopIfTrue="1" operator="containsText" text="DW">
      <formula>NOT(ISERROR(SEARCH("DW",AN121:AN125)))</formula>
    </cfRule>
  </conditionalFormatting>
  <conditionalFormatting sqref="AN121:AN125">
    <cfRule type="containsText" dxfId="8664" priority="7509" stopIfTrue="1" operator="containsText" text="NC">
      <formula>NOT(ISERROR(SEARCH("NC",AN121:AN125)))</formula>
    </cfRule>
  </conditionalFormatting>
  <conditionalFormatting sqref="AN126:AN127">
    <cfRule type="containsText" dxfId="8663" priority="7510" stopIfTrue="1" operator="containsText" text="NS">
      <formula>NOT(ISERROR(SEARCH("NS",AN126:AN127)))</formula>
    </cfRule>
  </conditionalFormatting>
  <conditionalFormatting sqref="AN126:AN127">
    <cfRule type="containsText" dxfId="8662" priority="7511" stopIfTrue="1" operator="containsText" text="DW">
      <formula>NOT(ISERROR(SEARCH("DW",AN126:AN127)))</formula>
    </cfRule>
  </conditionalFormatting>
  <conditionalFormatting sqref="AN126:AN127">
    <cfRule type="containsText" dxfId="8661" priority="7512" stopIfTrue="1" operator="containsText" text="NC">
      <formula>NOT(ISERROR(SEARCH("NC",AN126:AN127)))</formula>
    </cfRule>
  </conditionalFormatting>
  <conditionalFormatting sqref="AN106">
    <cfRule type="containsText" dxfId="8660" priority="7513" stopIfTrue="1" operator="containsText" text="NS">
      <formula>NOT(ISERROR(SEARCH("NS",AN106)))</formula>
    </cfRule>
  </conditionalFormatting>
  <conditionalFormatting sqref="AN106">
    <cfRule type="containsText" dxfId="8659" priority="7514" stopIfTrue="1" operator="containsText" text="DW">
      <formula>NOT(ISERROR(SEARCH("DW",AN106)))</formula>
    </cfRule>
  </conditionalFormatting>
  <conditionalFormatting sqref="AN106">
    <cfRule type="containsText" dxfId="8658" priority="7515" stopIfTrue="1" operator="containsText" text="NC">
      <formula>NOT(ISERROR(SEARCH("NC",AN106)))</formula>
    </cfRule>
  </conditionalFormatting>
  <conditionalFormatting sqref="AN113:AN115">
    <cfRule type="containsText" dxfId="8657" priority="7516" stopIfTrue="1" operator="containsText" text="NS">
      <formula>NOT(ISERROR(SEARCH("NS",AN113:AN115)))</formula>
    </cfRule>
  </conditionalFormatting>
  <conditionalFormatting sqref="AN113:AN115">
    <cfRule type="containsText" dxfId="8656" priority="7517" stopIfTrue="1" operator="containsText" text="DW">
      <formula>NOT(ISERROR(SEARCH("DW",AN113:AN115)))</formula>
    </cfRule>
  </conditionalFormatting>
  <conditionalFormatting sqref="AN113:AN115">
    <cfRule type="containsText" dxfId="8655" priority="7518" stopIfTrue="1" operator="containsText" text="NC">
      <formula>NOT(ISERROR(SEARCH("NC",AN113:AN115)))</formula>
    </cfRule>
  </conditionalFormatting>
  <conditionalFormatting sqref="AN109:AN110">
    <cfRule type="containsText" dxfId="8654" priority="7519" stopIfTrue="1" operator="containsText" text="NS">
      <formula>NOT(ISERROR(SEARCH("NS",AN109:AN110)))</formula>
    </cfRule>
  </conditionalFormatting>
  <conditionalFormatting sqref="AN109:AN110">
    <cfRule type="containsText" dxfId="8653" priority="7520" stopIfTrue="1" operator="containsText" text="DW">
      <formula>NOT(ISERROR(SEARCH("DW",AN109:AN110)))</formula>
    </cfRule>
  </conditionalFormatting>
  <conditionalFormatting sqref="AN109:AN110">
    <cfRule type="containsText" dxfId="8652" priority="7521" stopIfTrue="1" operator="containsText" text="NC">
      <formula>NOT(ISERROR(SEARCH("NC",AN109:AN110)))</formula>
    </cfRule>
  </conditionalFormatting>
  <conditionalFormatting sqref="AN107:AN108">
    <cfRule type="containsText" dxfId="8651" priority="7522" stopIfTrue="1" operator="containsText" text="NS">
      <formula>NOT(ISERROR(SEARCH("NS",AN107:AN108)))</formula>
    </cfRule>
  </conditionalFormatting>
  <conditionalFormatting sqref="AN107:AN108">
    <cfRule type="containsText" dxfId="8650" priority="7523" stopIfTrue="1" operator="containsText" text="DW">
      <formula>NOT(ISERROR(SEARCH("DW",AN107:AN108)))</formula>
    </cfRule>
  </conditionalFormatting>
  <conditionalFormatting sqref="AN107:AN108">
    <cfRule type="containsText" dxfId="8649" priority="7524" stopIfTrue="1" operator="containsText" text="NC">
      <formula>NOT(ISERROR(SEARCH("NC",AN107:AN108)))</formula>
    </cfRule>
  </conditionalFormatting>
  <conditionalFormatting sqref="AN111">
    <cfRule type="containsText" dxfId="8648" priority="7525" stopIfTrue="1" operator="containsText" text="NS">
      <formula>NOT(ISERROR(SEARCH("NS",AN111)))</formula>
    </cfRule>
  </conditionalFormatting>
  <conditionalFormatting sqref="AN111">
    <cfRule type="containsText" dxfId="8647" priority="7526" stopIfTrue="1" operator="containsText" text="DW">
      <formula>NOT(ISERROR(SEARCH("DW",AN111)))</formula>
    </cfRule>
  </conditionalFormatting>
  <conditionalFormatting sqref="AN111">
    <cfRule type="containsText" dxfId="8646" priority="7527" stopIfTrue="1" operator="containsText" text="NC">
      <formula>NOT(ISERROR(SEARCH("NC",AN111)))</formula>
    </cfRule>
  </conditionalFormatting>
  <conditionalFormatting sqref="AN112">
    <cfRule type="containsText" dxfId="8645" priority="7528" stopIfTrue="1" operator="containsText" text="NS">
      <formula>NOT(ISERROR(SEARCH("NS",AN112)))</formula>
    </cfRule>
  </conditionalFormatting>
  <conditionalFormatting sqref="AN112">
    <cfRule type="containsText" dxfId="8644" priority="7529" stopIfTrue="1" operator="containsText" text="DW">
      <formula>NOT(ISERROR(SEARCH("DW",AN112)))</formula>
    </cfRule>
  </conditionalFormatting>
  <conditionalFormatting sqref="AN112">
    <cfRule type="containsText" dxfId="8643" priority="7530" stopIfTrue="1" operator="containsText" text="NC">
      <formula>NOT(ISERROR(SEARCH("NC",AN112)))</formula>
    </cfRule>
  </conditionalFormatting>
  <conditionalFormatting sqref="AN119">
    <cfRule type="containsText" dxfId="8642" priority="7531" stopIfTrue="1" operator="containsText" text="NS">
      <formula>NOT(ISERROR(SEARCH("NS",AN119)))</formula>
    </cfRule>
  </conditionalFormatting>
  <conditionalFormatting sqref="AN119">
    <cfRule type="containsText" dxfId="8641" priority="7532" stopIfTrue="1" operator="containsText" text="DW">
      <formula>NOT(ISERROR(SEARCH("DW",AN119)))</formula>
    </cfRule>
  </conditionalFormatting>
  <conditionalFormatting sqref="AN119">
    <cfRule type="containsText" dxfId="8640" priority="7533" stopIfTrue="1" operator="containsText" text="NC">
      <formula>NOT(ISERROR(SEARCH("NC",AN119)))</formula>
    </cfRule>
  </conditionalFormatting>
  <conditionalFormatting sqref="AN120">
    <cfRule type="containsText" dxfId="8639" priority="7534" stopIfTrue="1" operator="containsText" text="NS">
      <formula>NOT(ISERROR(SEARCH("NS",AN120)))</formula>
    </cfRule>
  </conditionalFormatting>
  <conditionalFormatting sqref="AN120">
    <cfRule type="containsText" dxfId="8638" priority="7535" stopIfTrue="1" operator="containsText" text="DW">
      <formula>NOT(ISERROR(SEARCH("DW",AN120)))</formula>
    </cfRule>
  </conditionalFormatting>
  <conditionalFormatting sqref="AN120">
    <cfRule type="containsText" dxfId="8637" priority="7536" stopIfTrue="1" operator="containsText" text="NC">
      <formula>NOT(ISERROR(SEARCH("NC",AN120)))</formula>
    </cfRule>
  </conditionalFormatting>
  <conditionalFormatting sqref="AL102:AL105">
    <cfRule type="containsText" dxfId="8636" priority="7537" stopIfTrue="1" operator="containsText" text="NS">
      <formula>NOT(ISERROR(SEARCH("NS",AL102:AL105)))</formula>
    </cfRule>
  </conditionalFormatting>
  <conditionalFormatting sqref="AL102:AL105">
    <cfRule type="containsText" dxfId="8635" priority="7538" stopIfTrue="1" operator="containsText" text="DW">
      <formula>NOT(ISERROR(SEARCH("DW",AL102:AL105)))</formula>
    </cfRule>
  </conditionalFormatting>
  <conditionalFormatting sqref="AL102:AL105">
    <cfRule type="containsText" dxfId="8634" priority="7539" stopIfTrue="1" operator="containsText" text="NC">
      <formula>NOT(ISERROR(SEARCH("NC",AL102:AL105)))</formula>
    </cfRule>
  </conditionalFormatting>
  <conditionalFormatting sqref="AL128:AL141">
    <cfRule type="containsText" dxfId="8633" priority="7540" stopIfTrue="1" operator="containsText" text="NS">
      <formula>NOT(ISERROR(SEARCH("NS",AL128:AL141)))</formula>
    </cfRule>
  </conditionalFormatting>
  <conditionalFormatting sqref="AL128:AL141">
    <cfRule type="containsText" dxfId="8632" priority="7541" stopIfTrue="1" operator="containsText" text="DW">
      <formula>NOT(ISERROR(SEARCH("DW",AL128:AL141)))</formula>
    </cfRule>
  </conditionalFormatting>
  <conditionalFormatting sqref="AL128:AL141">
    <cfRule type="containsText" dxfId="8631" priority="7542" stopIfTrue="1" operator="containsText" text="NC">
      <formula>NOT(ISERROR(SEARCH("NC",AL128:AL141)))</formula>
    </cfRule>
  </conditionalFormatting>
  <conditionalFormatting sqref="AL116:AL118">
    <cfRule type="containsText" dxfId="8630" priority="7543" stopIfTrue="1" operator="containsText" text="NS">
      <formula>NOT(ISERROR(SEARCH("NS",AL116:AL118)))</formula>
    </cfRule>
  </conditionalFormatting>
  <conditionalFormatting sqref="AL116:AL118">
    <cfRule type="containsText" dxfId="8629" priority="7544" stopIfTrue="1" operator="containsText" text="DW">
      <formula>NOT(ISERROR(SEARCH("DW",AL116:AL118)))</formula>
    </cfRule>
  </conditionalFormatting>
  <conditionalFormatting sqref="AL116:AL118">
    <cfRule type="containsText" dxfId="8628" priority="7545" stopIfTrue="1" operator="containsText" text="NC">
      <formula>NOT(ISERROR(SEARCH("NC",AL116:AL118)))</formula>
    </cfRule>
  </conditionalFormatting>
  <conditionalFormatting sqref="AL121:AL125">
    <cfRule type="containsText" dxfId="8627" priority="7546" stopIfTrue="1" operator="containsText" text="NS">
      <formula>NOT(ISERROR(SEARCH("NS",AL121:AL125)))</formula>
    </cfRule>
  </conditionalFormatting>
  <conditionalFormatting sqref="AL121:AL125">
    <cfRule type="containsText" dxfId="8626" priority="7547" stopIfTrue="1" operator="containsText" text="DW">
      <formula>NOT(ISERROR(SEARCH("DW",AL121:AL125)))</formula>
    </cfRule>
  </conditionalFormatting>
  <conditionalFormatting sqref="AL121:AL125">
    <cfRule type="containsText" dxfId="8625" priority="7548" stopIfTrue="1" operator="containsText" text="NC">
      <formula>NOT(ISERROR(SEARCH("NC",AL121:AL125)))</formula>
    </cfRule>
  </conditionalFormatting>
  <conditionalFormatting sqref="AL126:AL127">
    <cfRule type="containsText" dxfId="8624" priority="7549" stopIfTrue="1" operator="containsText" text="NS">
      <formula>NOT(ISERROR(SEARCH("NS",AL126:AL127)))</formula>
    </cfRule>
  </conditionalFormatting>
  <conditionalFormatting sqref="AL126:AL127">
    <cfRule type="containsText" dxfId="8623" priority="7550" stopIfTrue="1" operator="containsText" text="DW">
      <formula>NOT(ISERROR(SEARCH("DW",AL126:AL127)))</formula>
    </cfRule>
  </conditionalFormatting>
  <conditionalFormatting sqref="AL126:AL127">
    <cfRule type="containsText" dxfId="8622" priority="7551" stopIfTrue="1" operator="containsText" text="NC">
      <formula>NOT(ISERROR(SEARCH("NC",AL126:AL127)))</formula>
    </cfRule>
  </conditionalFormatting>
  <conditionalFormatting sqref="AL106">
    <cfRule type="containsText" dxfId="8621" priority="7552" stopIfTrue="1" operator="containsText" text="NS">
      <formula>NOT(ISERROR(SEARCH("NS",AL106)))</formula>
    </cfRule>
  </conditionalFormatting>
  <conditionalFormatting sqref="AL106">
    <cfRule type="containsText" dxfId="8620" priority="7553" stopIfTrue="1" operator="containsText" text="DW">
      <formula>NOT(ISERROR(SEARCH("DW",AL106)))</formula>
    </cfRule>
  </conditionalFormatting>
  <conditionalFormatting sqref="AL106">
    <cfRule type="containsText" dxfId="8619" priority="7554" stopIfTrue="1" operator="containsText" text="NC">
      <formula>NOT(ISERROR(SEARCH("NC",AL106)))</formula>
    </cfRule>
  </conditionalFormatting>
  <conditionalFormatting sqref="AL113:AL115">
    <cfRule type="containsText" dxfId="8618" priority="7555" stopIfTrue="1" operator="containsText" text="NS">
      <formula>NOT(ISERROR(SEARCH("NS",AL113:AL115)))</formula>
    </cfRule>
  </conditionalFormatting>
  <conditionalFormatting sqref="AL113:AL115">
    <cfRule type="containsText" dxfId="8617" priority="7556" stopIfTrue="1" operator="containsText" text="DW">
      <formula>NOT(ISERROR(SEARCH("DW",AL113:AL115)))</formula>
    </cfRule>
  </conditionalFormatting>
  <conditionalFormatting sqref="AL113:AL115">
    <cfRule type="containsText" dxfId="8616" priority="7557" stopIfTrue="1" operator="containsText" text="NC">
      <formula>NOT(ISERROR(SEARCH("NC",AL113:AL115)))</formula>
    </cfRule>
  </conditionalFormatting>
  <conditionalFormatting sqref="AL109:AL110">
    <cfRule type="containsText" dxfId="8615" priority="7558" stopIfTrue="1" operator="containsText" text="NS">
      <formula>NOT(ISERROR(SEARCH("NS",AL109:AL110)))</formula>
    </cfRule>
  </conditionalFormatting>
  <conditionalFormatting sqref="AL109:AL110">
    <cfRule type="containsText" dxfId="8614" priority="7559" stopIfTrue="1" operator="containsText" text="DW">
      <formula>NOT(ISERROR(SEARCH("DW",AL109:AL110)))</formula>
    </cfRule>
  </conditionalFormatting>
  <conditionalFormatting sqref="AL109:AL110">
    <cfRule type="containsText" dxfId="8613" priority="7560" stopIfTrue="1" operator="containsText" text="NC">
      <formula>NOT(ISERROR(SEARCH("NC",AL109:AL110)))</formula>
    </cfRule>
  </conditionalFormatting>
  <conditionalFormatting sqref="AL107:AL108">
    <cfRule type="containsText" dxfId="8612" priority="7561" stopIfTrue="1" operator="containsText" text="NS">
      <formula>NOT(ISERROR(SEARCH("NS",AL107:AL108)))</formula>
    </cfRule>
  </conditionalFormatting>
  <conditionalFormatting sqref="AL107:AL108">
    <cfRule type="containsText" dxfId="8611" priority="7562" stopIfTrue="1" operator="containsText" text="DW">
      <formula>NOT(ISERROR(SEARCH("DW",AL107:AL108)))</formula>
    </cfRule>
  </conditionalFormatting>
  <conditionalFormatting sqref="AL107:AL108">
    <cfRule type="containsText" dxfId="8610" priority="7563" stopIfTrue="1" operator="containsText" text="NC">
      <formula>NOT(ISERROR(SEARCH("NC",AL107:AL108)))</formula>
    </cfRule>
  </conditionalFormatting>
  <conditionalFormatting sqref="AL111">
    <cfRule type="containsText" dxfId="8609" priority="7564" stopIfTrue="1" operator="containsText" text="NS">
      <formula>NOT(ISERROR(SEARCH("NS",AL111)))</formula>
    </cfRule>
  </conditionalFormatting>
  <conditionalFormatting sqref="AL111">
    <cfRule type="containsText" dxfId="8608" priority="7565" stopIfTrue="1" operator="containsText" text="DW">
      <formula>NOT(ISERROR(SEARCH("DW",AL111)))</formula>
    </cfRule>
  </conditionalFormatting>
  <conditionalFormatting sqref="AL111">
    <cfRule type="containsText" dxfId="8607" priority="7566" stopIfTrue="1" operator="containsText" text="NC">
      <formula>NOT(ISERROR(SEARCH("NC",AL111)))</formula>
    </cfRule>
  </conditionalFormatting>
  <conditionalFormatting sqref="AL112">
    <cfRule type="containsText" dxfId="8606" priority="7567" stopIfTrue="1" operator="containsText" text="NS">
      <formula>NOT(ISERROR(SEARCH("NS",AL112)))</formula>
    </cfRule>
  </conditionalFormatting>
  <conditionalFormatting sqref="AL112">
    <cfRule type="containsText" dxfId="8605" priority="7568" stopIfTrue="1" operator="containsText" text="DW">
      <formula>NOT(ISERROR(SEARCH("DW",AL112)))</formula>
    </cfRule>
  </conditionalFormatting>
  <conditionalFormatting sqref="AL112">
    <cfRule type="containsText" dxfId="8604" priority="7569" stopIfTrue="1" operator="containsText" text="NC">
      <formula>NOT(ISERROR(SEARCH("NC",AL112)))</formula>
    </cfRule>
  </conditionalFormatting>
  <conditionalFormatting sqref="AL119">
    <cfRule type="containsText" dxfId="8603" priority="7570" stopIfTrue="1" operator="containsText" text="NS">
      <formula>NOT(ISERROR(SEARCH("NS",AL119)))</formula>
    </cfRule>
  </conditionalFormatting>
  <conditionalFormatting sqref="AL119">
    <cfRule type="containsText" dxfId="8602" priority="7571" stopIfTrue="1" operator="containsText" text="DW">
      <formula>NOT(ISERROR(SEARCH("DW",AL119)))</formula>
    </cfRule>
  </conditionalFormatting>
  <conditionalFormatting sqref="AL119">
    <cfRule type="containsText" dxfId="8601" priority="7572" stopIfTrue="1" operator="containsText" text="NC">
      <formula>NOT(ISERROR(SEARCH("NC",AL119)))</formula>
    </cfRule>
  </conditionalFormatting>
  <conditionalFormatting sqref="AL120">
    <cfRule type="containsText" dxfId="8600" priority="7573" stopIfTrue="1" operator="containsText" text="NS">
      <formula>NOT(ISERROR(SEARCH("NS",AL120)))</formula>
    </cfRule>
  </conditionalFormatting>
  <conditionalFormatting sqref="AL120">
    <cfRule type="containsText" dxfId="8599" priority="7574" stopIfTrue="1" operator="containsText" text="DW">
      <formula>NOT(ISERROR(SEARCH("DW",AL120)))</formula>
    </cfRule>
  </conditionalFormatting>
  <conditionalFormatting sqref="AL120">
    <cfRule type="containsText" dxfId="8598" priority="7575" stopIfTrue="1" operator="containsText" text="NC">
      <formula>NOT(ISERROR(SEARCH("NC",AL120)))</formula>
    </cfRule>
  </conditionalFormatting>
  <conditionalFormatting sqref="AK102:AK105">
    <cfRule type="containsText" dxfId="8597" priority="7576" stopIfTrue="1" operator="containsText" text="NS">
      <formula>NOT(ISERROR(SEARCH("NS",AK102:AK105)))</formula>
    </cfRule>
  </conditionalFormatting>
  <conditionalFormatting sqref="AK102:AK105">
    <cfRule type="containsText" dxfId="8596" priority="7577" stopIfTrue="1" operator="containsText" text="DW">
      <formula>NOT(ISERROR(SEARCH("DW",AK102:AK105)))</formula>
    </cfRule>
  </conditionalFormatting>
  <conditionalFormatting sqref="AK102:AK105">
    <cfRule type="containsText" dxfId="8595" priority="7578" stopIfTrue="1" operator="containsText" text="NC">
      <formula>NOT(ISERROR(SEARCH("NC",AK102:AK105)))</formula>
    </cfRule>
  </conditionalFormatting>
  <conditionalFormatting sqref="AK128:AK141">
    <cfRule type="containsText" dxfId="8594" priority="7579" stopIfTrue="1" operator="containsText" text="NS">
      <formula>NOT(ISERROR(SEARCH("NS",AK128:AK141)))</formula>
    </cfRule>
  </conditionalFormatting>
  <conditionalFormatting sqref="AK128:AK141">
    <cfRule type="containsText" dxfId="8593" priority="7580" stopIfTrue="1" operator="containsText" text="DW">
      <formula>NOT(ISERROR(SEARCH("DW",AK128:AK141)))</formula>
    </cfRule>
  </conditionalFormatting>
  <conditionalFormatting sqref="AK128:AK141">
    <cfRule type="containsText" dxfId="8592" priority="7581" stopIfTrue="1" operator="containsText" text="NC">
      <formula>NOT(ISERROR(SEARCH("NC",AK128:AK141)))</formula>
    </cfRule>
  </conditionalFormatting>
  <conditionalFormatting sqref="AK116:AK118">
    <cfRule type="containsText" dxfId="8591" priority="7582" stopIfTrue="1" operator="containsText" text="NS">
      <formula>NOT(ISERROR(SEARCH("NS",AK116:AK118)))</formula>
    </cfRule>
  </conditionalFormatting>
  <conditionalFormatting sqref="AK116:AK118">
    <cfRule type="containsText" dxfId="8590" priority="7583" stopIfTrue="1" operator="containsText" text="DW">
      <formula>NOT(ISERROR(SEARCH("DW",AK116:AK118)))</formula>
    </cfRule>
  </conditionalFormatting>
  <conditionalFormatting sqref="AK116:AK118">
    <cfRule type="containsText" dxfId="8589" priority="7584" stopIfTrue="1" operator="containsText" text="NC">
      <formula>NOT(ISERROR(SEARCH("NC",AK116:AK118)))</formula>
    </cfRule>
  </conditionalFormatting>
  <conditionalFormatting sqref="AK121:AK125">
    <cfRule type="containsText" dxfId="8588" priority="7585" stopIfTrue="1" operator="containsText" text="NS">
      <formula>NOT(ISERROR(SEARCH("NS",AK121:AK125)))</formula>
    </cfRule>
  </conditionalFormatting>
  <conditionalFormatting sqref="AK121:AK125">
    <cfRule type="containsText" dxfId="8587" priority="7586" stopIfTrue="1" operator="containsText" text="DW">
      <formula>NOT(ISERROR(SEARCH("DW",AK121:AK125)))</formula>
    </cfRule>
  </conditionalFormatting>
  <conditionalFormatting sqref="AK121:AK125">
    <cfRule type="containsText" dxfId="8586" priority="7587" stopIfTrue="1" operator="containsText" text="NC">
      <formula>NOT(ISERROR(SEARCH("NC",AK121:AK125)))</formula>
    </cfRule>
  </conditionalFormatting>
  <conditionalFormatting sqref="AK126:AK127">
    <cfRule type="containsText" dxfId="8585" priority="7588" stopIfTrue="1" operator="containsText" text="NS">
      <formula>NOT(ISERROR(SEARCH("NS",AK126:AK127)))</formula>
    </cfRule>
  </conditionalFormatting>
  <conditionalFormatting sqref="AK126:AK127">
    <cfRule type="containsText" dxfId="8584" priority="7589" stopIfTrue="1" operator="containsText" text="DW">
      <formula>NOT(ISERROR(SEARCH("DW",AK126:AK127)))</formula>
    </cfRule>
  </conditionalFormatting>
  <conditionalFormatting sqref="AK126:AK127">
    <cfRule type="containsText" dxfId="8583" priority="7590" stopIfTrue="1" operator="containsText" text="NC">
      <formula>NOT(ISERROR(SEARCH("NC",AK126:AK127)))</formula>
    </cfRule>
  </conditionalFormatting>
  <conditionalFormatting sqref="AK106">
    <cfRule type="containsText" dxfId="8582" priority="7591" stopIfTrue="1" operator="containsText" text="NS">
      <formula>NOT(ISERROR(SEARCH("NS",AK106)))</formula>
    </cfRule>
  </conditionalFormatting>
  <conditionalFormatting sqref="AK106">
    <cfRule type="containsText" dxfId="8581" priority="7592" stopIfTrue="1" operator="containsText" text="DW">
      <formula>NOT(ISERROR(SEARCH("DW",AK106)))</formula>
    </cfRule>
  </conditionalFormatting>
  <conditionalFormatting sqref="AK106">
    <cfRule type="containsText" dxfId="8580" priority="7593" stopIfTrue="1" operator="containsText" text="NC">
      <formula>NOT(ISERROR(SEARCH("NC",AK106)))</formula>
    </cfRule>
  </conditionalFormatting>
  <conditionalFormatting sqref="AK113:AK115">
    <cfRule type="containsText" dxfId="8579" priority="7594" stopIfTrue="1" operator="containsText" text="NS">
      <formula>NOT(ISERROR(SEARCH("NS",AK113:AK115)))</formula>
    </cfRule>
  </conditionalFormatting>
  <conditionalFormatting sqref="AK113:AK115">
    <cfRule type="containsText" dxfId="8578" priority="7595" stopIfTrue="1" operator="containsText" text="DW">
      <formula>NOT(ISERROR(SEARCH("DW",AK113:AK115)))</formula>
    </cfRule>
  </conditionalFormatting>
  <conditionalFormatting sqref="AK113:AK115">
    <cfRule type="containsText" dxfId="8577" priority="7596" stopIfTrue="1" operator="containsText" text="NC">
      <formula>NOT(ISERROR(SEARCH("NC",AK113:AK115)))</formula>
    </cfRule>
  </conditionalFormatting>
  <conditionalFormatting sqref="AK109:AK110">
    <cfRule type="containsText" dxfId="8576" priority="7597" stopIfTrue="1" operator="containsText" text="NS">
      <formula>NOT(ISERROR(SEARCH("NS",AK109:AK110)))</formula>
    </cfRule>
  </conditionalFormatting>
  <conditionalFormatting sqref="AK109:AK110">
    <cfRule type="containsText" dxfId="8575" priority="7598" stopIfTrue="1" operator="containsText" text="DW">
      <formula>NOT(ISERROR(SEARCH("DW",AK109:AK110)))</formula>
    </cfRule>
  </conditionalFormatting>
  <conditionalFormatting sqref="AK109:AK110">
    <cfRule type="containsText" dxfId="8574" priority="7599" stopIfTrue="1" operator="containsText" text="NC">
      <formula>NOT(ISERROR(SEARCH("NC",AK109:AK110)))</formula>
    </cfRule>
  </conditionalFormatting>
  <conditionalFormatting sqref="AK107:AK108">
    <cfRule type="containsText" dxfId="8573" priority="7600" stopIfTrue="1" operator="containsText" text="NS">
      <formula>NOT(ISERROR(SEARCH("NS",AK107:AK108)))</formula>
    </cfRule>
  </conditionalFormatting>
  <conditionalFormatting sqref="AK107:AK108">
    <cfRule type="containsText" dxfId="8572" priority="7601" stopIfTrue="1" operator="containsText" text="DW">
      <formula>NOT(ISERROR(SEARCH("DW",AK107:AK108)))</formula>
    </cfRule>
  </conditionalFormatting>
  <conditionalFormatting sqref="AK107:AK108">
    <cfRule type="containsText" dxfId="8571" priority="7602" stopIfTrue="1" operator="containsText" text="NC">
      <formula>NOT(ISERROR(SEARCH("NC",AK107:AK108)))</formula>
    </cfRule>
  </conditionalFormatting>
  <conditionalFormatting sqref="AK111">
    <cfRule type="containsText" dxfId="8570" priority="7603" stopIfTrue="1" operator="containsText" text="NS">
      <formula>NOT(ISERROR(SEARCH("NS",AK111)))</formula>
    </cfRule>
  </conditionalFormatting>
  <conditionalFormatting sqref="AK111">
    <cfRule type="containsText" dxfId="8569" priority="7604" stopIfTrue="1" operator="containsText" text="DW">
      <formula>NOT(ISERROR(SEARCH("DW",AK111)))</formula>
    </cfRule>
  </conditionalFormatting>
  <conditionalFormatting sqref="AK111">
    <cfRule type="containsText" dxfId="8568" priority="7605" stopIfTrue="1" operator="containsText" text="NC">
      <formula>NOT(ISERROR(SEARCH("NC",AK111)))</formula>
    </cfRule>
  </conditionalFormatting>
  <conditionalFormatting sqref="AK112">
    <cfRule type="containsText" dxfId="8567" priority="7606" stopIfTrue="1" operator="containsText" text="NS">
      <formula>NOT(ISERROR(SEARCH("NS",AK112)))</formula>
    </cfRule>
  </conditionalFormatting>
  <conditionalFormatting sqref="AK112">
    <cfRule type="containsText" dxfId="8566" priority="7607" stopIfTrue="1" operator="containsText" text="DW">
      <formula>NOT(ISERROR(SEARCH("DW",AK112)))</formula>
    </cfRule>
  </conditionalFormatting>
  <conditionalFormatting sqref="AK112">
    <cfRule type="containsText" dxfId="8565" priority="7608" stopIfTrue="1" operator="containsText" text="NC">
      <formula>NOT(ISERROR(SEARCH("NC",AK112)))</formula>
    </cfRule>
  </conditionalFormatting>
  <conditionalFormatting sqref="AK119">
    <cfRule type="containsText" dxfId="8564" priority="7609" stopIfTrue="1" operator="containsText" text="NS">
      <formula>NOT(ISERROR(SEARCH("NS",AK119)))</formula>
    </cfRule>
  </conditionalFormatting>
  <conditionalFormatting sqref="AK119">
    <cfRule type="containsText" dxfId="8563" priority="7610" stopIfTrue="1" operator="containsText" text="DW">
      <formula>NOT(ISERROR(SEARCH("DW",AK119)))</formula>
    </cfRule>
  </conditionalFormatting>
  <conditionalFormatting sqref="AK119">
    <cfRule type="containsText" dxfId="8562" priority="7611" stopIfTrue="1" operator="containsText" text="NC">
      <formula>NOT(ISERROR(SEARCH("NC",AK119)))</formula>
    </cfRule>
  </conditionalFormatting>
  <conditionalFormatting sqref="AK120">
    <cfRule type="containsText" dxfId="8561" priority="7612" stopIfTrue="1" operator="containsText" text="NS">
      <formula>NOT(ISERROR(SEARCH("NS",AK120)))</formula>
    </cfRule>
  </conditionalFormatting>
  <conditionalFormatting sqref="AK120">
    <cfRule type="containsText" dxfId="8560" priority="7613" stopIfTrue="1" operator="containsText" text="DW">
      <formula>NOT(ISERROR(SEARCH("DW",AK120)))</formula>
    </cfRule>
  </conditionalFormatting>
  <conditionalFormatting sqref="AK120">
    <cfRule type="containsText" dxfId="8559" priority="7614" stopIfTrue="1" operator="containsText" text="NC">
      <formula>NOT(ISERROR(SEARCH("NC",AK120)))</formula>
    </cfRule>
  </conditionalFormatting>
  <conditionalFormatting sqref="AJ102:AJ105">
    <cfRule type="containsText" dxfId="8558" priority="7615" stopIfTrue="1" operator="containsText" text="NS">
      <formula>NOT(ISERROR(SEARCH("NS",AJ102:AJ105)))</formula>
    </cfRule>
  </conditionalFormatting>
  <conditionalFormatting sqref="AJ102:AJ105">
    <cfRule type="containsText" dxfId="8557" priority="7616" stopIfTrue="1" operator="containsText" text="DW">
      <formula>NOT(ISERROR(SEARCH("DW",AJ102:AJ105)))</formula>
    </cfRule>
  </conditionalFormatting>
  <conditionalFormatting sqref="AJ102:AJ105">
    <cfRule type="containsText" dxfId="8556" priority="7617" stopIfTrue="1" operator="containsText" text="NC">
      <formula>NOT(ISERROR(SEARCH("NC",AJ102:AJ105)))</formula>
    </cfRule>
  </conditionalFormatting>
  <conditionalFormatting sqref="AJ128:AJ141">
    <cfRule type="containsText" dxfId="8555" priority="7618" stopIfTrue="1" operator="containsText" text="NS">
      <formula>NOT(ISERROR(SEARCH("NS",AJ128:AJ141)))</formula>
    </cfRule>
  </conditionalFormatting>
  <conditionalFormatting sqref="AJ128:AJ141">
    <cfRule type="containsText" dxfId="8554" priority="7619" stopIfTrue="1" operator="containsText" text="DW">
      <formula>NOT(ISERROR(SEARCH("DW",AJ128:AJ141)))</formula>
    </cfRule>
  </conditionalFormatting>
  <conditionalFormatting sqref="AJ128:AJ141">
    <cfRule type="containsText" dxfId="8553" priority="7620" stopIfTrue="1" operator="containsText" text="NC">
      <formula>NOT(ISERROR(SEARCH("NC",AJ128:AJ141)))</formula>
    </cfRule>
  </conditionalFormatting>
  <conditionalFormatting sqref="AJ116:AJ118">
    <cfRule type="containsText" dxfId="8552" priority="7621" stopIfTrue="1" operator="containsText" text="NS">
      <formula>NOT(ISERROR(SEARCH("NS",AJ116:AJ118)))</formula>
    </cfRule>
  </conditionalFormatting>
  <conditionalFormatting sqref="AJ116:AJ118">
    <cfRule type="containsText" dxfId="8551" priority="7622" stopIfTrue="1" operator="containsText" text="DW">
      <formula>NOT(ISERROR(SEARCH("DW",AJ116:AJ118)))</formula>
    </cfRule>
  </conditionalFormatting>
  <conditionalFormatting sqref="AJ116:AJ118">
    <cfRule type="containsText" dxfId="8550" priority="7623" stopIfTrue="1" operator="containsText" text="NC">
      <formula>NOT(ISERROR(SEARCH("NC",AJ116:AJ118)))</formula>
    </cfRule>
  </conditionalFormatting>
  <conditionalFormatting sqref="AJ121:AJ125">
    <cfRule type="containsText" dxfId="8549" priority="7624" stopIfTrue="1" operator="containsText" text="NS">
      <formula>NOT(ISERROR(SEARCH("NS",AJ121:AJ125)))</formula>
    </cfRule>
  </conditionalFormatting>
  <conditionalFormatting sqref="AJ121:AJ125">
    <cfRule type="containsText" dxfId="8548" priority="7625" stopIfTrue="1" operator="containsText" text="DW">
      <formula>NOT(ISERROR(SEARCH("DW",AJ121:AJ125)))</formula>
    </cfRule>
  </conditionalFormatting>
  <conditionalFormatting sqref="AJ121:AJ125">
    <cfRule type="containsText" dxfId="8547" priority="7626" stopIfTrue="1" operator="containsText" text="NC">
      <formula>NOT(ISERROR(SEARCH("NC",AJ121:AJ125)))</formula>
    </cfRule>
  </conditionalFormatting>
  <conditionalFormatting sqref="AJ126:AJ127">
    <cfRule type="containsText" dxfId="8546" priority="7627" stopIfTrue="1" operator="containsText" text="NS">
      <formula>NOT(ISERROR(SEARCH("NS",AJ126:AJ127)))</formula>
    </cfRule>
  </conditionalFormatting>
  <conditionalFormatting sqref="AJ126:AJ127">
    <cfRule type="containsText" dxfId="8545" priority="7628" stopIfTrue="1" operator="containsText" text="DW">
      <formula>NOT(ISERROR(SEARCH("DW",AJ126:AJ127)))</formula>
    </cfRule>
  </conditionalFormatting>
  <conditionalFormatting sqref="AJ126:AJ127">
    <cfRule type="containsText" dxfId="8544" priority="7629" stopIfTrue="1" operator="containsText" text="NC">
      <formula>NOT(ISERROR(SEARCH("NC",AJ126:AJ127)))</formula>
    </cfRule>
  </conditionalFormatting>
  <conditionalFormatting sqref="AJ106">
    <cfRule type="containsText" dxfId="8543" priority="7630" stopIfTrue="1" operator="containsText" text="NS">
      <formula>NOT(ISERROR(SEARCH("NS",AJ106)))</formula>
    </cfRule>
  </conditionalFormatting>
  <conditionalFormatting sqref="AJ106">
    <cfRule type="containsText" dxfId="8542" priority="7631" stopIfTrue="1" operator="containsText" text="DW">
      <formula>NOT(ISERROR(SEARCH("DW",AJ106)))</formula>
    </cfRule>
  </conditionalFormatting>
  <conditionalFormatting sqref="AJ106">
    <cfRule type="containsText" dxfId="8541" priority="7632" stopIfTrue="1" operator="containsText" text="NC">
      <formula>NOT(ISERROR(SEARCH("NC",AJ106)))</formula>
    </cfRule>
  </conditionalFormatting>
  <conditionalFormatting sqref="AJ113:AJ115">
    <cfRule type="containsText" dxfId="8540" priority="7633" stopIfTrue="1" operator="containsText" text="NS">
      <formula>NOT(ISERROR(SEARCH("NS",AJ113:AJ115)))</formula>
    </cfRule>
  </conditionalFormatting>
  <conditionalFormatting sqref="AJ113:AJ115">
    <cfRule type="containsText" dxfId="8539" priority="7634" stopIfTrue="1" operator="containsText" text="DW">
      <formula>NOT(ISERROR(SEARCH("DW",AJ113:AJ115)))</formula>
    </cfRule>
  </conditionalFormatting>
  <conditionalFormatting sqref="AJ113:AJ115">
    <cfRule type="containsText" dxfId="8538" priority="7635" stopIfTrue="1" operator="containsText" text="NC">
      <formula>NOT(ISERROR(SEARCH("NC",AJ113:AJ115)))</formula>
    </cfRule>
  </conditionalFormatting>
  <conditionalFormatting sqref="AJ109:AJ110">
    <cfRule type="containsText" dxfId="8537" priority="7636" stopIfTrue="1" operator="containsText" text="NS">
      <formula>NOT(ISERROR(SEARCH("NS",AJ109:AJ110)))</formula>
    </cfRule>
  </conditionalFormatting>
  <conditionalFormatting sqref="AJ109:AJ110">
    <cfRule type="containsText" dxfId="8536" priority="7637" stopIfTrue="1" operator="containsText" text="DW">
      <formula>NOT(ISERROR(SEARCH("DW",AJ109:AJ110)))</formula>
    </cfRule>
  </conditionalFormatting>
  <conditionalFormatting sqref="AJ109:AJ110">
    <cfRule type="containsText" dxfId="8535" priority="7638" stopIfTrue="1" operator="containsText" text="NC">
      <formula>NOT(ISERROR(SEARCH("NC",AJ109:AJ110)))</formula>
    </cfRule>
  </conditionalFormatting>
  <conditionalFormatting sqref="AJ107:AJ108">
    <cfRule type="containsText" dxfId="8534" priority="7639" stopIfTrue="1" operator="containsText" text="NS">
      <formula>NOT(ISERROR(SEARCH("NS",AJ107:AJ108)))</formula>
    </cfRule>
  </conditionalFormatting>
  <conditionalFormatting sqref="AJ107:AJ108">
    <cfRule type="containsText" dxfId="8533" priority="7640" stopIfTrue="1" operator="containsText" text="DW">
      <formula>NOT(ISERROR(SEARCH("DW",AJ107:AJ108)))</formula>
    </cfRule>
  </conditionalFormatting>
  <conditionalFormatting sqref="AJ107:AJ108">
    <cfRule type="containsText" dxfId="8532" priority="7641" stopIfTrue="1" operator="containsText" text="NC">
      <formula>NOT(ISERROR(SEARCH("NC",AJ107:AJ108)))</formula>
    </cfRule>
  </conditionalFormatting>
  <conditionalFormatting sqref="AJ111">
    <cfRule type="containsText" dxfId="8531" priority="7642" stopIfTrue="1" operator="containsText" text="NS">
      <formula>NOT(ISERROR(SEARCH("NS",AJ111)))</formula>
    </cfRule>
  </conditionalFormatting>
  <conditionalFormatting sqref="AJ111">
    <cfRule type="containsText" dxfId="8530" priority="7643" stopIfTrue="1" operator="containsText" text="DW">
      <formula>NOT(ISERROR(SEARCH("DW",AJ111)))</formula>
    </cfRule>
  </conditionalFormatting>
  <conditionalFormatting sqref="AJ111">
    <cfRule type="containsText" dxfId="8529" priority="7644" stopIfTrue="1" operator="containsText" text="NC">
      <formula>NOT(ISERROR(SEARCH("NC",AJ111)))</formula>
    </cfRule>
  </conditionalFormatting>
  <conditionalFormatting sqref="AJ112">
    <cfRule type="containsText" dxfId="8528" priority="7645" stopIfTrue="1" operator="containsText" text="NS">
      <formula>NOT(ISERROR(SEARCH("NS",AJ112)))</formula>
    </cfRule>
  </conditionalFormatting>
  <conditionalFormatting sqref="AJ112">
    <cfRule type="containsText" dxfId="8527" priority="7646" stopIfTrue="1" operator="containsText" text="DW">
      <formula>NOT(ISERROR(SEARCH("DW",AJ112)))</formula>
    </cfRule>
  </conditionalFormatting>
  <conditionalFormatting sqref="AJ112">
    <cfRule type="containsText" dxfId="8526" priority="7647" stopIfTrue="1" operator="containsText" text="NC">
      <formula>NOT(ISERROR(SEARCH("NC",AJ112)))</formula>
    </cfRule>
  </conditionalFormatting>
  <conditionalFormatting sqref="AJ119">
    <cfRule type="containsText" dxfId="8525" priority="7648" stopIfTrue="1" operator="containsText" text="NS">
      <formula>NOT(ISERROR(SEARCH("NS",AJ119)))</formula>
    </cfRule>
  </conditionalFormatting>
  <conditionalFormatting sqref="AJ119">
    <cfRule type="containsText" dxfId="8524" priority="7649" stopIfTrue="1" operator="containsText" text="DW">
      <formula>NOT(ISERROR(SEARCH("DW",AJ119)))</formula>
    </cfRule>
  </conditionalFormatting>
  <conditionalFormatting sqref="AJ119">
    <cfRule type="containsText" dxfId="8523" priority="7650" stopIfTrue="1" operator="containsText" text="NC">
      <formula>NOT(ISERROR(SEARCH("NC",AJ119)))</formula>
    </cfRule>
  </conditionalFormatting>
  <conditionalFormatting sqref="AJ120">
    <cfRule type="containsText" dxfId="8522" priority="7651" stopIfTrue="1" operator="containsText" text="NS">
      <formula>NOT(ISERROR(SEARCH("NS",AJ120)))</formula>
    </cfRule>
  </conditionalFormatting>
  <conditionalFormatting sqref="AJ120">
    <cfRule type="containsText" dxfId="8521" priority="7652" stopIfTrue="1" operator="containsText" text="DW">
      <formula>NOT(ISERROR(SEARCH("DW",AJ120)))</formula>
    </cfRule>
  </conditionalFormatting>
  <conditionalFormatting sqref="AJ120">
    <cfRule type="containsText" dxfId="8520" priority="7653" stopIfTrue="1" operator="containsText" text="NC">
      <formula>NOT(ISERROR(SEARCH("NC",AJ120)))</formula>
    </cfRule>
  </conditionalFormatting>
  <conditionalFormatting sqref="AO102:AO105">
    <cfRule type="containsText" dxfId="8519" priority="7654" stopIfTrue="1" operator="containsText" text="NS">
      <formula>NOT(ISERROR(SEARCH("NS",AO102:AO105)))</formula>
    </cfRule>
  </conditionalFormatting>
  <conditionalFormatting sqref="AO102:AO105">
    <cfRule type="containsText" dxfId="8518" priority="7655" stopIfTrue="1" operator="containsText" text="DW">
      <formula>NOT(ISERROR(SEARCH("DW",AO102:AO105)))</formula>
    </cfRule>
  </conditionalFormatting>
  <conditionalFormatting sqref="AO102:AO105">
    <cfRule type="containsText" dxfId="8517" priority="7656" stopIfTrue="1" operator="containsText" text="NC">
      <formula>NOT(ISERROR(SEARCH("NC",AO102:AO105)))</formula>
    </cfRule>
  </conditionalFormatting>
  <conditionalFormatting sqref="AO128:AO141">
    <cfRule type="containsText" dxfId="8516" priority="7657" stopIfTrue="1" operator="containsText" text="NS">
      <formula>NOT(ISERROR(SEARCH("NS",AO128:AO141)))</formula>
    </cfRule>
  </conditionalFormatting>
  <conditionalFormatting sqref="AO128:AO141">
    <cfRule type="containsText" dxfId="8515" priority="7658" stopIfTrue="1" operator="containsText" text="DW">
      <formula>NOT(ISERROR(SEARCH("DW",AO128:AO141)))</formula>
    </cfRule>
  </conditionalFormatting>
  <conditionalFormatting sqref="AO128:AO141">
    <cfRule type="containsText" dxfId="8514" priority="7659" stopIfTrue="1" operator="containsText" text="NC">
      <formula>NOT(ISERROR(SEARCH("NC",AO128:AO141)))</formula>
    </cfRule>
  </conditionalFormatting>
  <conditionalFormatting sqref="AO116:AO118">
    <cfRule type="containsText" dxfId="8513" priority="7660" stopIfTrue="1" operator="containsText" text="NS">
      <formula>NOT(ISERROR(SEARCH("NS",AO116:AO118)))</formula>
    </cfRule>
  </conditionalFormatting>
  <conditionalFormatting sqref="AO116:AO118">
    <cfRule type="containsText" dxfId="8512" priority="7661" stopIfTrue="1" operator="containsText" text="DW">
      <formula>NOT(ISERROR(SEARCH("DW",AO116:AO118)))</formula>
    </cfRule>
  </conditionalFormatting>
  <conditionalFormatting sqref="AO116:AO118">
    <cfRule type="containsText" dxfId="8511" priority="7662" stopIfTrue="1" operator="containsText" text="NC">
      <formula>NOT(ISERROR(SEARCH("NC",AO116:AO118)))</formula>
    </cfRule>
  </conditionalFormatting>
  <conditionalFormatting sqref="AO121:AO125">
    <cfRule type="containsText" dxfId="8510" priority="7663" stopIfTrue="1" operator="containsText" text="NS">
      <formula>NOT(ISERROR(SEARCH("NS",AO121:AO125)))</formula>
    </cfRule>
  </conditionalFormatting>
  <conditionalFormatting sqref="AO121:AO125">
    <cfRule type="containsText" dxfId="8509" priority="7664" stopIfTrue="1" operator="containsText" text="DW">
      <formula>NOT(ISERROR(SEARCH("DW",AO121:AO125)))</formula>
    </cfRule>
  </conditionalFormatting>
  <conditionalFormatting sqref="AO121:AO125">
    <cfRule type="containsText" dxfId="8508" priority="7665" stopIfTrue="1" operator="containsText" text="NC">
      <formula>NOT(ISERROR(SEARCH("NC",AO121:AO125)))</formula>
    </cfRule>
  </conditionalFormatting>
  <conditionalFormatting sqref="AO126:AO127">
    <cfRule type="containsText" dxfId="8507" priority="7666" stopIfTrue="1" operator="containsText" text="NS">
      <formula>NOT(ISERROR(SEARCH("NS",AO126:AO127)))</formula>
    </cfRule>
  </conditionalFormatting>
  <conditionalFormatting sqref="AO126:AO127">
    <cfRule type="containsText" dxfId="8506" priority="7667" stopIfTrue="1" operator="containsText" text="DW">
      <formula>NOT(ISERROR(SEARCH("DW",AO126:AO127)))</formula>
    </cfRule>
  </conditionalFormatting>
  <conditionalFormatting sqref="AO126:AO127">
    <cfRule type="containsText" dxfId="8505" priority="7668" stopIfTrue="1" operator="containsText" text="NC">
      <formula>NOT(ISERROR(SEARCH("NC",AO126:AO127)))</formula>
    </cfRule>
  </conditionalFormatting>
  <conditionalFormatting sqref="AO106">
    <cfRule type="containsText" dxfId="8504" priority="7669" stopIfTrue="1" operator="containsText" text="NS">
      <formula>NOT(ISERROR(SEARCH("NS",AO106)))</formula>
    </cfRule>
  </conditionalFormatting>
  <conditionalFormatting sqref="AO106">
    <cfRule type="containsText" dxfId="8503" priority="7670" stopIfTrue="1" operator="containsText" text="DW">
      <formula>NOT(ISERROR(SEARCH("DW",AO106)))</formula>
    </cfRule>
  </conditionalFormatting>
  <conditionalFormatting sqref="AO106">
    <cfRule type="containsText" dxfId="8502" priority="7671" stopIfTrue="1" operator="containsText" text="NC">
      <formula>NOT(ISERROR(SEARCH("NC",AO106)))</formula>
    </cfRule>
  </conditionalFormatting>
  <conditionalFormatting sqref="AO113:AO115">
    <cfRule type="containsText" dxfId="8501" priority="7672" stopIfTrue="1" operator="containsText" text="NS">
      <formula>NOT(ISERROR(SEARCH("NS",AO113:AO115)))</formula>
    </cfRule>
  </conditionalFormatting>
  <conditionalFormatting sqref="AO113:AO115">
    <cfRule type="containsText" dxfId="8500" priority="7673" stopIfTrue="1" operator="containsText" text="DW">
      <formula>NOT(ISERROR(SEARCH("DW",AO113:AO115)))</formula>
    </cfRule>
  </conditionalFormatting>
  <conditionalFormatting sqref="AO113:AO115">
    <cfRule type="containsText" dxfId="8499" priority="7674" stopIfTrue="1" operator="containsText" text="NC">
      <formula>NOT(ISERROR(SEARCH("NC",AO113:AO115)))</formula>
    </cfRule>
  </conditionalFormatting>
  <conditionalFormatting sqref="AO109:AO110">
    <cfRule type="containsText" dxfId="8498" priority="7675" stopIfTrue="1" operator="containsText" text="NS">
      <formula>NOT(ISERROR(SEARCH("NS",AO109:AO110)))</formula>
    </cfRule>
  </conditionalFormatting>
  <conditionalFormatting sqref="AO109:AO110">
    <cfRule type="containsText" dxfId="8497" priority="7676" stopIfTrue="1" operator="containsText" text="DW">
      <formula>NOT(ISERROR(SEARCH("DW",AO109:AO110)))</formula>
    </cfRule>
  </conditionalFormatting>
  <conditionalFormatting sqref="AO109:AO110">
    <cfRule type="containsText" dxfId="8496" priority="7677" stopIfTrue="1" operator="containsText" text="NC">
      <formula>NOT(ISERROR(SEARCH("NC",AO109:AO110)))</formula>
    </cfRule>
  </conditionalFormatting>
  <conditionalFormatting sqref="AO107:AO108">
    <cfRule type="containsText" dxfId="8495" priority="7678" stopIfTrue="1" operator="containsText" text="NS">
      <formula>NOT(ISERROR(SEARCH("NS",AO107:AO108)))</formula>
    </cfRule>
  </conditionalFormatting>
  <conditionalFormatting sqref="AO107:AO108">
    <cfRule type="containsText" dxfId="8494" priority="7679" stopIfTrue="1" operator="containsText" text="DW">
      <formula>NOT(ISERROR(SEARCH("DW",AO107:AO108)))</formula>
    </cfRule>
  </conditionalFormatting>
  <conditionalFormatting sqref="AO107:AO108">
    <cfRule type="containsText" dxfId="8493" priority="7680" stopIfTrue="1" operator="containsText" text="NC">
      <formula>NOT(ISERROR(SEARCH("NC",AO107:AO108)))</formula>
    </cfRule>
  </conditionalFormatting>
  <conditionalFormatting sqref="AO111">
    <cfRule type="containsText" dxfId="8492" priority="7681" stopIfTrue="1" operator="containsText" text="NS">
      <formula>NOT(ISERROR(SEARCH("NS",AO111)))</formula>
    </cfRule>
  </conditionalFormatting>
  <conditionalFormatting sqref="AO111">
    <cfRule type="containsText" dxfId="8491" priority="7682" stopIfTrue="1" operator="containsText" text="DW">
      <formula>NOT(ISERROR(SEARCH("DW",AO111)))</formula>
    </cfRule>
  </conditionalFormatting>
  <conditionalFormatting sqref="AO111">
    <cfRule type="containsText" dxfId="8490" priority="7683" stopIfTrue="1" operator="containsText" text="NC">
      <formula>NOT(ISERROR(SEARCH("NC",AO111)))</formula>
    </cfRule>
  </conditionalFormatting>
  <conditionalFormatting sqref="AO112">
    <cfRule type="containsText" dxfId="8489" priority="7684" stopIfTrue="1" operator="containsText" text="NS">
      <formula>NOT(ISERROR(SEARCH("NS",AO112)))</formula>
    </cfRule>
  </conditionalFormatting>
  <conditionalFormatting sqref="AO112">
    <cfRule type="containsText" dxfId="8488" priority="7685" stopIfTrue="1" operator="containsText" text="DW">
      <formula>NOT(ISERROR(SEARCH("DW",AO112)))</formula>
    </cfRule>
  </conditionalFormatting>
  <conditionalFormatting sqref="AO112">
    <cfRule type="containsText" dxfId="8487" priority="7686" stopIfTrue="1" operator="containsText" text="NC">
      <formula>NOT(ISERROR(SEARCH("NC",AO112)))</formula>
    </cfRule>
  </conditionalFormatting>
  <conditionalFormatting sqref="AO119">
    <cfRule type="containsText" dxfId="8486" priority="7687" stopIfTrue="1" operator="containsText" text="NS">
      <formula>NOT(ISERROR(SEARCH("NS",AO119)))</formula>
    </cfRule>
  </conditionalFormatting>
  <conditionalFormatting sqref="AO119">
    <cfRule type="containsText" dxfId="8485" priority="7688" stopIfTrue="1" operator="containsText" text="DW">
      <formula>NOT(ISERROR(SEARCH("DW",AO119)))</formula>
    </cfRule>
  </conditionalFormatting>
  <conditionalFormatting sqref="AO119">
    <cfRule type="containsText" dxfId="8484" priority="7689" stopIfTrue="1" operator="containsText" text="NC">
      <formula>NOT(ISERROR(SEARCH("NC",AO119)))</formula>
    </cfRule>
  </conditionalFormatting>
  <conditionalFormatting sqref="AO120">
    <cfRule type="containsText" dxfId="8483" priority="7690" stopIfTrue="1" operator="containsText" text="NS">
      <formula>NOT(ISERROR(SEARCH("NS",AO120)))</formula>
    </cfRule>
  </conditionalFormatting>
  <conditionalFormatting sqref="AO120">
    <cfRule type="containsText" dxfId="8482" priority="7691" stopIfTrue="1" operator="containsText" text="DW">
      <formula>NOT(ISERROR(SEARCH("DW",AO120)))</formula>
    </cfRule>
  </conditionalFormatting>
  <conditionalFormatting sqref="AO120">
    <cfRule type="containsText" dxfId="8481" priority="7692" stopIfTrue="1" operator="containsText" text="NC">
      <formula>NOT(ISERROR(SEARCH("NC",AO120)))</formula>
    </cfRule>
  </conditionalFormatting>
  <conditionalFormatting sqref="AR102:AR105">
    <cfRule type="containsText" dxfId="8480" priority="7693" stopIfTrue="1" operator="containsText" text="NS">
      <formula>NOT(ISERROR(SEARCH("NS",AR102:AR105)))</formula>
    </cfRule>
  </conditionalFormatting>
  <conditionalFormatting sqref="AR102:AR105">
    <cfRule type="containsText" dxfId="8479" priority="7694" stopIfTrue="1" operator="containsText" text="DW">
      <formula>NOT(ISERROR(SEARCH("DW",AR102:AR105)))</formula>
    </cfRule>
  </conditionalFormatting>
  <conditionalFormatting sqref="AR102:AR105">
    <cfRule type="containsText" dxfId="8478" priority="7695" stopIfTrue="1" operator="containsText" text="NC">
      <formula>NOT(ISERROR(SEARCH("NC",AR102:AR105)))</formula>
    </cfRule>
  </conditionalFormatting>
  <conditionalFormatting sqref="AR128:AR141">
    <cfRule type="containsText" dxfId="8477" priority="7696" stopIfTrue="1" operator="containsText" text="NS">
      <formula>NOT(ISERROR(SEARCH("NS",AR128:AR141)))</formula>
    </cfRule>
  </conditionalFormatting>
  <conditionalFormatting sqref="AR128:AR141">
    <cfRule type="containsText" dxfId="8476" priority="7697" stopIfTrue="1" operator="containsText" text="DW">
      <formula>NOT(ISERROR(SEARCH("DW",AR128:AR141)))</formula>
    </cfRule>
  </conditionalFormatting>
  <conditionalFormatting sqref="AR128:AR141">
    <cfRule type="containsText" dxfId="8475" priority="7698" stopIfTrue="1" operator="containsText" text="NC">
      <formula>NOT(ISERROR(SEARCH("NC",AR128:AR141)))</formula>
    </cfRule>
  </conditionalFormatting>
  <conditionalFormatting sqref="AR116:AR118">
    <cfRule type="containsText" dxfId="8474" priority="7699" stopIfTrue="1" operator="containsText" text="NS">
      <formula>NOT(ISERROR(SEARCH("NS",AR116:AR118)))</formula>
    </cfRule>
  </conditionalFormatting>
  <conditionalFormatting sqref="AR116:AR118">
    <cfRule type="containsText" dxfId="8473" priority="7700" stopIfTrue="1" operator="containsText" text="DW">
      <formula>NOT(ISERROR(SEARCH("DW",AR116:AR118)))</formula>
    </cfRule>
  </conditionalFormatting>
  <conditionalFormatting sqref="AR116:AR118">
    <cfRule type="containsText" dxfId="8472" priority="7701" stopIfTrue="1" operator="containsText" text="NC">
      <formula>NOT(ISERROR(SEARCH("NC",AR116:AR118)))</formula>
    </cfRule>
  </conditionalFormatting>
  <conditionalFormatting sqref="AR121:AR125">
    <cfRule type="containsText" dxfId="8471" priority="7702" stopIfTrue="1" operator="containsText" text="NS">
      <formula>NOT(ISERROR(SEARCH("NS",AR121:AR125)))</formula>
    </cfRule>
  </conditionalFormatting>
  <conditionalFormatting sqref="AR121:AR125">
    <cfRule type="containsText" dxfId="8470" priority="7703" stopIfTrue="1" operator="containsText" text="DW">
      <formula>NOT(ISERROR(SEARCH("DW",AR121:AR125)))</formula>
    </cfRule>
  </conditionalFormatting>
  <conditionalFormatting sqref="AR121:AR125">
    <cfRule type="containsText" dxfId="8469" priority="7704" stopIfTrue="1" operator="containsText" text="NC">
      <formula>NOT(ISERROR(SEARCH("NC",AR121:AR125)))</formula>
    </cfRule>
  </conditionalFormatting>
  <conditionalFormatting sqref="AR126:AR127">
    <cfRule type="containsText" dxfId="8468" priority="7705" stopIfTrue="1" operator="containsText" text="NS">
      <formula>NOT(ISERROR(SEARCH("NS",AR126:AR127)))</formula>
    </cfRule>
  </conditionalFormatting>
  <conditionalFormatting sqref="AR126:AR127">
    <cfRule type="containsText" dxfId="8467" priority="7706" stopIfTrue="1" operator="containsText" text="DW">
      <formula>NOT(ISERROR(SEARCH("DW",AR126:AR127)))</formula>
    </cfRule>
  </conditionalFormatting>
  <conditionalFormatting sqref="AR126:AR127">
    <cfRule type="containsText" dxfId="8466" priority="7707" stopIfTrue="1" operator="containsText" text="NC">
      <formula>NOT(ISERROR(SEARCH("NC",AR126:AR127)))</formula>
    </cfRule>
  </conditionalFormatting>
  <conditionalFormatting sqref="AR106">
    <cfRule type="containsText" dxfId="8465" priority="7708" stopIfTrue="1" operator="containsText" text="NS">
      <formula>NOT(ISERROR(SEARCH("NS",AR106)))</formula>
    </cfRule>
  </conditionalFormatting>
  <conditionalFormatting sqref="AR106">
    <cfRule type="containsText" dxfId="8464" priority="7709" stopIfTrue="1" operator="containsText" text="DW">
      <formula>NOT(ISERROR(SEARCH("DW",AR106)))</formula>
    </cfRule>
  </conditionalFormatting>
  <conditionalFormatting sqref="AR106">
    <cfRule type="containsText" dxfId="8463" priority="7710" stopIfTrue="1" operator="containsText" text="NC">
      <formula>NOT(ISERROR(SEARCH("NC",AR106)))</formula>
    </cfRule>
  </conditionalFormatting>
  <conditionalFormatting sqref="AR113:AR115">
    <cfRule type="containsText" dxfId="8462" priority="7711" stopIfTrue="1" operator="containsText" text="NS">
      <formula>NOT(ISERROR(SEARCH("NS",AR113:AR115)))</formula>
    </cfRule>
  </conditionalFormatting>
  <conditionalFormatting sqref="AR113:AR115">
    <cfRule type="containsText" dxfId="8461" priority="7712" stopIfTrue="1" operator="containsText" text="DW">
      <formula>NOT(ISERROR(SEARCH("DW",AR113:AR115)))</formula>
    </cfRule>
  </conditionalFormatting>
  <conditionalFormatting sqref="AR113:AR115">
    <cfRule type="containsText" dxfId="8460" priority="7713" stopIfTrue="1" operator="containsText" text="NC">
      <formula>NOT(ISERROR(SEARCH("NC",AR113:AR115)))</formula>
    </cfRule>
  </conditionalFormatting>
  <conditionalFormatting sqref="AR109:AR110">
    <cfRule type="containsText" dxfId="8459" priority="7714" stopIfTrue="1" operator="containsText" text="NS">
      <formula>NOT(ISERROR(SEARCH("NS",AR109:AR110)))</formula>
    </cfRule>
  </conditionalFormatting>
  <conditionalFormatting sqref="AR109:AR110">
    <cfRule type="containsText" dxfId="8458" priority="7715" stopIfTrue="1" operator="containsText" text="DW">
      <formula>NOT(ISERROR(SEARCH("DW",AR109:AR110)))</formula>
    </cfRule>
  </conditionalFormatting>
  <conditionalFormatting sqref="AR109:AR110">
    <cfRule type="containsText" dxfId="8457" priority="7716" stopIfTrue="1" operator="containsText" text="NC">
      <formula>NOT(ISERROR(SEARCH("NC",AR109:AR110)))</formula>
    </cfRule>
  </conditionalFormatting>
  <conditionalFormatting sqref="AR107:AR108">
    <cfRule type="containsText" dxfId="8456" priority="7717" stopIfTrue="1" operator="containsText" text="NS">
      <formula>NOT(ISERROR(SEARCH("NS",AR107:AR108)))</formula>
    </cfRule>
  </conditionalFormatting>
  <conditionalFormatting sqref="AR107:AR108">
    <cfRule type="containsText" dxfId="8455" priority="7718" stopIfTrue="1" operator="containsText" text="DW">
      <formula>NOT(ISERROR(SEARCH("DW",AR107:AR108)))</formula>
    </cfRule>
  </conditionalFormatting>
  <conditionalFormatting sqref="AR107:AR108">
    <cfRule type="containsText" dxfId="8454" priority="7719" stopIfTrue="1" operator="containsText" text="NC">
      <formula>NOT(ISERROR(SEARCH("NC",AR107:AR108)))</formula>
    </cfRule>
  </conditionalFormatting>
  <conditionalFormatting sqref="AR111">
    <cfRule type="containsText" dxfId="8453" priority="7720" stopIfTrue="1" operator="containsText" text="NS">
      <formula>NOT(ISERROR(SEARCH("NS",AR111)))</formula>
    </cfRule>
  </conditionalFormatting>
  <conditionalFormatting sqref="AR111">
    <cfRule type="containsText" dxfId="8452" priority="7721" stopIfTrue="1" operator="containsText" text="DW">
      <formula>NOT(ISERROR(SEARCH("DW",AR111)))</formula>
    </cfRule>
  </conditionalFormatting>
  <conditionalFormatting sqref="AR111">
    <cfRule type="containsText" dxfId="8451" priority="7722" stopIfTrue="1" operator="containsText" text="NC">
      <formula>NOT(ISERROR(SEARCH("NC",AR111)))</formula>
    </cfRule>
  </conditionalFormatting>
  <conditionalFormatting sqref="AR112">
    <cfRule type="containsText" dxfId="8450" priority="7723" stopIfTrue="1" operator="containsText" text="NS">
      <formula>NOT(ISERROR(SEARCH("NS",AR112)))</formula>
    </cfRule>
  </conditionalFormatting>
  <conditionalFormatting sqref="AR112">
    <cfRule type="containsText" dxfId="8449" priority="7724" stopIfTrue="1" operator="containsText" text="DW">
      <formula>NOT(ISERROR(SEARCH("DW",AR112)))</formula>
    </cfRule>
  </conditionalFormatting>
  <conditionalFormatting sqref="AR112">
    <cfRule type="containsText" dxfId="8448" priority="7725" stopIfTrue="1" operator="containsText" text="NC">
      <formula>NOT(ISERROR(SEARCH("NC",AR112)))</formula>
    </cfRule>
  </conditionalFormatting>
  <conditionalFormatting sqref="AR119">
    <cfRule type="containsText" dxfId="8447" priority="7726" stopIfTrue="1" operator="containsText" text="NS">
      <formula>NOT(ISERROR(SEARCH("NS",AR119)))</formula>
    </cfRule>
  </conditionalFormatting>
  <conditionalFormatting sqref="AR119">
    <cfRule type="containsText" dxfId="8446" priority="7727" stopIfTrue="1" operator="containsText" text="DW">
      <formula>NOT(ISERROR(SEARCH("DW",AR119)))</formula>
    </cfRule>
  </conditionalFormatting>
  <conditionalFormatting sqref="AR119">
    <cfRule type="containsText" dxfId="8445" priority="7728" stopIfTrue="1" operator="containsText" text="NC">
      <formula>NOT(ISERROR(SEARCH("NC",AR119)))</formula>
    </cfRule>
  </conditionalFormatting>
  <conditionalFormatting sqref="AR120">
    <cfRule type="containsText" dxfId="8444" priority="7729" stopIfTrue="1" operator="containsText" text="NS">
      <formula>NOT(ISERROR(SEARCH("NS",AR120)))</formula>
    </cfRule>
  </conditionalFormatting>
  <conditionalFormatting sqref="AR120">
    <cfRule type="containsText" dxfId="8443" priority="7730" stopIfTrue="1" operator="containsText" text="DW">
      <formula>NOT(ISERROR(SEARCH("DW",AR120)))</formula>
    </cfRule>
  </conditionalFormatting>
  <conditionalFormatting sqref="AR120">
    <cfRule type="containsText" dxfId="8442" priority="7731" stopIfTrue="1" operator="containsText" text="NC">
      <formula>NOT(ISERROR(SEARCH("NC",AR120)))</formula>
    </cfRule>
  </conditionalFormatting>
  <conditionalFormatting sqref="AM102:AM105">
    <cfRule type="containsText" dxfId="8441" priority="7732" stopIfTrue="1" operator="containsText" text="NS">
      <formula>NOT(ISERROR(SEARCH("NS",AM102:AM105)))</formula>
    </cfRule>
  </conditionalFormatting>
  <conditionalFormatting sqref="AM102:AM105">
    <cfRule type="containsText" dxfId="8440" priority="7733" stopIfTrue="1" operator="containsText" text="DW">
      <formula>NOT(ISERROR(SEARCH("DW",AM102:AM105)))</formula>
    </cfRule>
  </conditionalFormatting>
  <conditionalFormatting sqref="AM102:AM105">
    <cfRule type="containsText" dxfId="8439" priority="7734" stopIfTrue="1" operator="containsText" text="NC">
      <formula>NOT(ISERROR(SEARCH("NC",AM102:AM105)))</formula>
    </cfRule>
  </conditionalFormatting>
  <conditionalFormatting sqref="AM128:AM141">
    <cfRule type="containsText" dxfId="8438" priority="7735" stopIfTrue="1" operator="containsText" text="NS">
      <formula>NOT(ISERROR(SEARCH("NS",AM128:AM141)))</formula>
    </cfRule>
  </conditionalFormatting>
  <conditionalFormatting sqref="AM128:AM141">
    <cfRule type="containsText" dxfId="8437" priority="7736" stopIfTrue="1" operator="containsText" text="DW">
      <formula>NOT(ISERROR(SEARCH("DW",AM128:AM141)))</formula>
    </cfRule>
  </conditionalFormatting>
  <conditionalFormatting sqref="AM128:AM141">
    <cfRule type="containsText" dxfId="8436" priority="7737" stopIfTrue="1" operator="containsText" text="NC">
      <formula>NOT(ISERROR(SEARCH("NC",AM128:AM141)))</formula>
    </cfRule>
  </conditionalFormatting>
  <conditionalFormatting sqref="AM116:AM118">
    <cfRule type="containsText" dxfId="8435" priority="7738" stopIfTrue="1" operator="containsText" text="NS">
      <formula>NOT(ISERROR(SEARCH("NS",AM116:AM118)))</formula>
    </cfRule>
  </conditionalFormatting>
  <conditionalFormatting sqref="AM116:AM118">
    <cfRule type="containsText" dxfId="8434" priority="7739" stopIfTrue="1" operator="containsText" text="DW">
      <formula>NOT(ISERROR(SEARCH("DW",AM116:AM118)))</formula>
    </cfRule>
  </conditionalFormatting>
  <conditionalFormatting sqref="AM116:AM118">
    <cfRule type="containsText" dxfId="8433" priority="7740" stopIfTrue="1" operator="containsText" text="NC">
      <formula>NOT(ISERROR(SEARCH("NC",AM116:AM118)))</formula>
    </cfRule>
  </conditionalFormatting>
  <conditionalFormatting sqref="AM121:AM125">
    <cfRule type="containsText" dxfId="8432" priority="7741" stopIfTrue="1" operator="containsText" text="NS">
      <formula>NOT(ISERROR(SEARCH("NS",AM121:AM125)))</formula>
    </cfRule>
  </conditionalFormatting>
  <conditionalFormatting sqref="AM121:AM125">
    <cfRule type="containsText" dxfId="8431" priority="7742" stopIfTrue="1" operator="containsText" text="DW">
      <formula>NOT(ISERROR(SEARCH("DW",AM121:AM125)))</formula>
    </cfRule>
  </conditionalFormatting>
  <conditionalFormatting sqref="AM121:AM125">
    <cfRule type="containsText" dxfId="8430" priority="7743" stopIfTrue="1" operator="containsText" text="NC">
      <formula>NOT(ISERROR(SEARCH("NC",AM121:AM125)))</formula>
    </cfRule>
  </conditionalFormatting>
  <conditionalFormatting sqref="AM126:AM127">
    <cfRule type="containsText" dxfId="8429" priority="7744" stopIfTrue="1" operator="containsText" text="NS">
      <formula>NOT(ISERROR(SEARCH("NS",AM126:AM127)))</formula>
    </cfRule>
  </conditionalFormatting>
  <conditionalFormatting sqref="AM126:AM127">
    <cfRule type="containsText" dxfId="8428" priority="7745" stopIfTrue="1" operator="containsText" text="DW">
      <formula>NOT(ISERROR(SEARCH("DW",AM126:AM127)))</formula>
    </cfRule>
  </conditionalFormatting>
  <conditionalFormatting sqref="AM126:AM127">
    <cfRule type="containsText" dxfId="8427" priority="7746" stopIfTrue="1" operator="containsText" text="NC">
      <formula>NOT(ISERROR(SEARCH("NC",AM126:AM127)))</formula>
    </cfRule>
  </conditionalFormatting>
  <conditionalFormatting sqref="AM106">
    <cfRule type="containsText" dxfId="8426" priority="7747" stopIfTrue="1" operator="containsText" text="NS">
      <formula>NOT(ISERROR(SEARCH("NS",AM106)))</formula>
    </cfRule>
  </conditionalFormatting>
  <conditionalFormatting sqref="AM106">
    <cfRule type="containsText" dxfId="8425" priority="7748" stopIfTrue="1" operator="containsText" text="DW">
      <formula>NOT(ISERROR(SEARCH("DW",AM106)))</formula>
    </cfRule>
  </conditionalFormatting>
  <conditionalFormatting sqref="AM106">
    <cfRule type="containsText" dxfId="8424" priority="7749" stopIfTrue="1" operator="containsText" text="NC">
      <formula>NOT(ISERROR(SEARCH("NC",AM106)))</formula>
    </cfRule>
  </conditionalFormatting>
  <conditionalFormatting sqref="AM113:AM115">
    <cfRule type="containsText" dxfId="8423" priority="7750" stopIfTrue="1" operator="containsText" text="NS">
      <formula>NOT(ISERROR(SEARCH("NS",AM113:AM115)))</formula>
    </cfRule>
  </conditionalFormatting>
  <conditionalFormatting sqref="AM113:AM115">
    <cfRule type="containsText" dxfId="8422" priority="7751" stopIfTrue="1" operator="containsText" text="DW">
      <formula>NOT(ISERROR(SEARCH("DW",AM113:AM115)))</formula>
    </cfRule>
  </conditionalFormatting>
  <conditionalFormatting sqref="AM113:AM115">
    <cfRule type="containsText" dxfId="8421" priority="7752" stopIfTrue="1" operator="containsText" text="NC">
      <formula>NOT(ISERROR(SEARCH("NC",AM113:AM115)))</formula>
    </cfRule>
  </conditionalFormatting>
  <conditionalFormatting sqref="AM109:AM110">
    <cfRule type="containsText" dxfId="8420" priority="7753" stopIfTrue="1" operator="containsText" text="NS">
      <formula>NOT(ISERROR(SEARCH("NS",AM109:AM110)))</formula>
    </cfRule>
  </conditionalFormatting>
  <conditionalFormatting sqref="AM109:AM110">
    <cfRule type="containsText" dxfId="8419" priority="7754" stopIfTrue="1" operator="containsText" text="DW">
      <formula>NOT(ISERROR(SEARCH("DW",AM109:AM110)))</formula>
    </cfRule>
  </conditionalFormatting>
  <conditionalFormatting sqref="AM109:AM110">
    <cfRule type="containsText" dxfId="8418" priority="7755" stopIfTrue="1" operator="containsText" text="NC">
      <formula>NOT(ISERROR(SEARCH("NC",AM109:AM110)))</formula>
    </cfRule>
  </conditionalFormatting>
  <conditionalFormatting sqref="AM107:AM108">
    <cfRule type="containsText" dxfId="8417" priority="7756" stopIfTrue="1" operator="containsText" text="NS">
      <formula>NOT(ISERROR(SEARCH("NS",AM107:AM108)))</formula>
    </cfRule>
  </conditionalFormatting>
  <conditionalFormatting sqref="AM107:AM108">
    <cfRule type="containsText" dxfId="8416" priority="7757" stopIfTrue="1" operator="containsText" text="DW">
      <formula>NOT(ISERROR(SEARCH("DW",AM107:AM108)))</formula>
    </cfRule>
  </conditionalFormatting>
  <conditionalFormatting sqref="AM107:AM108">
    <cfRule type="containsText" dxfId="8415" priority="7758" stopIfTrue="1" operator="containsText" text="NC">
      <formula>NOT(ISERROR(SEARCH("NC",AM107:AM108)))</formula>
    </cfRule>
  </conditionalFormatting>
  <conditionalFormatting sqref="AM111">
    <cfRule type="containsText" dxfId="8414" priority="7759" stopIfTrue="1" operator="containsText" text="NS">
      <formula>NOT(ISERROR(SEARCH("NS",AM111)))</formula>
    </cfRule>
  </conditionalFormatting>
  <conditionalFormatting sqref="AM111">
    <cfRule type="containsText" dxfId="8413" priority="7760" stopIfTrue="1" operator="containsText" text="DW">
      <formula>NOT(ISERROR(SEARCH("DW",AM111)))</formula>
    </cfRule>
  </conditionalFormatting>
  <conditionalFormatting sqref="AM111">
    <cfRule type="containsText" dxfId="8412" priority="7761" stopIfTrue="1" operator="containsText" text="NC">
      <formula>NOT(ISERROR(SEARCH("NC",AM111)))</formula>
    </cfRule>
  </conditionalFormatting>
  <conditionalFormatting sqref="AM112">
    <cfRule type="containsText" dxfId="8411" priority="7762" stopIfTrue="1" operator="containsText" text="NS">
      <formula>NOT(ISERROR(SEARCH("NS",AM112)))</formula>
    </cfRule>
  </conditionalFormatting>
  <conditionalFormatting sqref="AM112">
    <cfRule type="containsText" dxfId="8410" priority="7763" stopIfTrue="1" operator="containsText" text="DW">
      <formula>NOT(ISERROR(SEARCH("DW",AM112)))</formula>
    </cfRule>
  </conditionalFormatting>
  <conditionalFormatting sqref="AM112">
    <cfRule type="containsText" dxfId="8409" priority="7764" stopIfTrue="1" operator="containsText" text="NC">
      <formula>NOT(ISERROR(SEARCH("NC",AM112)))</formula>
    </cfRule>
  </conditionalFormatting>
  <conditionalFormatting sqref="AM119">
    <cfRule type="containsText" dxfId="8408" priority="7765" stopIfTrue="1" operator="containsText" text="NS">
      <formula>NOT(ISERROR(SEARCH("NS",AM119)))</formula>
    </cfRule>
  </conditionalFormatting>
  <conditionalFormatting sqref="AM119">
    <cfRule type="containsText" dxfId="8407" priority="7766" stopIfTrue="1" operator="containsText" text="DW">
      <formula>NOT(ISERROR(SEARCH("DW",AM119)))</formula>
    </cfRule>
  </conditionalFormatting>
  <conditionalFormatting sqref="AM119">
    <cfRule type="containsText" dxfId="8406" priority="7767" stopIfTrue="1" operator="containsText" text="NC">
      <formula>NOT(ISERROR(SEARCH("NC",AM119)))</formula>
    </cfRule>
  </conditionalFormatting>
  <conditionalFormatting sqref="AM120">
    <cfRule type="containsText" dxfId="8405" priority="7768" stopIfTrue="1" operator="containsText" text="NS">
      <formula>NOT(ISERROR(SEARCH("NS",AM120)))</formula>
    </cfRule>
  </conditionalFormatting>
  <conditionalFormatting sqref="AM120">
    <cfRule type="containsText" dxfId="8404" priority="7769" stopIfTrue="1" operator="containsText" text="DW">
      <formula>NOT(ISERROR(SEARCH("DW",AM120)))</formula>
    </cfRule>
  </conditionalFormatting>
  <conditionalFormatting sqref="AM120">
    <cfRule type="containsText" dxfId="8403" priority="7770" stopIfTrue="1" operator="containsText" text="NC">
      <formula>NOT(ISERROR(SEARCH("NC",AM120)))</formula>
    </cfRule>
  </conditionalFormatting>
  <conditionalFormatting sqref="AS102:AS105">
    <cfRule type="containsText" dxfId="8402" priority="7771" stopIfTrue="1" operator="containsText" text="NS">
      <formula>NOT(ISERROR(SEARCH("NS",AS102:AS105)))</formula>
    </cfRule>
  </conditionalFormatting>
  <conditionalFormatting sqref="AS102:AS105">
    <cfRule type="containsText" dxfId="8401" priority="7772" stopIfTrue="1" operator="containsText" text="DW">
      <formula>NOT(ISERROR(SEARCH("DW",AS102:AS105)))</formula>
    </cfRule>
  </conditionalFormatting>
  <conditionalFormatting sqref="AS102:AS105">
    <cfRule type="containsText" dxfId="8400" priority="7773" stopIfTrue="1" operator="containsText" text="NC">
      <formula>NOT(ISERROR(SEARCH("NC",AS102:AS105)))</formula>
    </cfRule>
  </conditionalFormatting>
  <conditionalFormatting sqref="AS128:AS141">
    <cfRule type="containsText" dxfId="8399" priority="7774" stopIfTrue="1" operator="containsText" text="NS">
      <formula>NOT(ISERROR(SEARCH("NS",AS128:AS141)))</formula>
    </cfRule>
  </conditionalFormatting>
  <conditionalFormatting sqref="AS128:AS141">
    <cfRule type="containsText" dxfId="8398" priority="7775" stopIfTrue="1" operator="containsText" text="DW">
      <formula>NOT(ISERROR(SEARCH("DW",AS128:AS141)))</formula>
    </cfRule>
  </conditionalFormatting>
  <conditionalFormatting sqref="AS128:AS141">
    <cfRule type="containsText" dxfId="8397" priority="7776" stopIfTrue="1" operator="containsText" text="NC">
      <formula>NOT(ISERROR(SEARCH("NC",AS128:AS141)))</formula>
    </cfRule>
  </conditionalFormatting>
  <conditionalFormatting sqref="AS116:AS118">
    <cfRule type="containsText" dxfId="8396" priority="7777" stopIfTrue="1" operator="containsText" text="NS">
      <formula>NOT(ISERROR(SEARCH("NS",AS116:AS118)))</formula>
    </cfRule>
  </conditionalFormatting>
  <conditionalFormatting sqref="AS116:AS118">
    <cfRule type="containsText" dxfId="8395" priority="7778" stopIfTrue="1" operator="containsText" text="DW">
      <formula>NOT(ISERROR(SEARCH("DW",AS116:AS118)))</formula>
    </cfRule>
  </conditionalFormatting>
  <conditionalFormatting sqref="AS116:AS118">
    <cfRule type="containsText" dxfId="8394" priority="7779" stopIfTrue="1" operator="containsText" text="NC">
      <formula>NOT(ISERROR(SEARCH("NC",AS116:AS118)))</formula>
    </cfRule>
  </conditionalFormatting>
  <conditionalFormatting sqref="AS121:AS125">
    <cfRule type="containsText" dxfId="8393" priority="7780" stopIfTrue="1" operator="containsText" text="NS">
      <formula>NOT(ISERROR(SEARCH("NS",AS121:AS125)))</formula>
    </cfRule>
  </conditionalFormatting>
  <conditionalFormatting sqref="AS121:AS125">
    <cfRule type="containsText" dxfId="8392" priority="7781" stopIfTrue="1" operator="containsText" text="DW">
      <formula>NOT(ISERROR(SEARCH("DW",AS121:AS125)))</formula>
    </cfRule>
  </conditionalFormatting>
  <conditionalFormatting sqref="AS121:AS125">
    <cfRule type="containsText" dxfId="8391" priority="7782" stopIfTrue="1" operator="containsText" text="NC">
      <formula>NOT(ISERROR(SEARCH("NC",AS121:AS125)))</formula>
    </cfRule>
  </conditionalFormatting>
  <conditionalFormatting sqref="AS126:AS127">
    <cfRule type="containsText" dxfId="8390" priority="7783" stopIfTrue="1" operator="containsText" text="NS">
      <formula>NOT(ISERROR(SEARCH("NS",AS126:AS127)))</formula>
    </cfRule>
  </conditionalFormatting>
  <conditionalFormatting sqref="AS126:AS127">
    <cfRule type="containsText" dxfId="8389" priority="7784" stopIfTrue="1" operator="containsText" text="DW">
      <formula>NOT(ISERROR(SEARCH("DW",AS126:AS127)))</formula>
    </cfRule>
  </conditionalFormatting>
  <conditionalFormatting sqref="AS126:AS127">
    <cfRule type="containsText" dxfId="8388" priority="7785" stopIfTrue="1" operator="containsText" text="NC">
      <formula>NOT(ISERROR(SEARCH("NC",AS126:AS127)))</formula>
    </cfRule>
  </conditionalFormatting>
  <conditionalFormatting sqref="AS106">
    <cfRule type="containsText" dxfId="8387" priority="7786" stopIfTrue="1" operator="containsText" text="NS">
      <formula>NOT(ISERROR(SEARCH("NS",AS106)))</formula>
    </cfRule>
  </conditionalFormatting>
  <conditionalFormatting sqref="AS106">
    <cfRule type="containsText" dxfId="8386" priority="7787" stopIfTrue="1" operator="containsText" text="DW">
      <formula>NOT(ISERROR(SEARCH("DW",AS106)))</formula>
    </cfRule>
  </conditionalFormatting>
  <conditionalFormatting sqref="AS106">
    <cfRule type="containsText" dxfId="8385" priority="7788" stopIfTrue="1" operator="containsText" text="NC">
      <formula>NOT(ISERROR(SEARCH("NC",AS106)))</formula>
    </cfRule>
  </conditionalFormatting>
  <conditionalFormatting sqref="AS113:AS115">
    <cfRule type="containsText" dxfId="8384" priority="7789" stopIfTrue="1" operator="containsText" text="NS">
      <formula>NOT(ISERROR(SEARCH("NS",AS113:AS115)))</formula>
    </cfRule>
  </conditionalFormatting>
  <conditionalFormatting sqref="AS113:AS115">
    <cfRule type="containsText" dxfId="8383" priority="7790" stopIfTrue="1" operator="containsText" text="DW">
      <formula>NOT(ISERROR(SEARCH("DW",AS113:AS115)))</formula>
    </cfRule>
  </conditionalFormatting>
  <conditionalFormatting sqref="AS113:AS115">
    <cfRule type="containsText" dxfId="8382" priority="7791" stopIfTrue="1" operator="containsText" text="NC">
      <formula>NOT(ISERROR(SEARCH("NC",AS113:AS115)))</formula>
    </cfRule>
  </conditionalFormatting>
  <conditionalFormatting sqref="AS109:AS110">
    <cfRule type="containsText" dxfId="8381" priority="7792" stopIfTrue="1" operator="containsText" text="NS">
      <formula>NOT(ISERROR(SEARCH("NS",AS109:AS110)))</formula>
    </cfRule>
  </conditionalFormatting>
  <conditionalFormatting sqref="AS109:AS110">
    <cfRule type="containsText" dxfId="8380" priority="7793" stopIfTrue="1" operator="containsText" text="DW">
      <formula>NOT(ISERROR(SEARCH("DW",AS109:AS110)))</formula>
    </cfRule>
  </conditionalFormatting>
  <conditionalFormatting sqref="AS109:AS110">
    <cfRule type="containsText" dxfId="8379" priority="7794" stopIfTrue="1" operator="containsText" text="NC">
      <formula>NOT(ISERROR(SEARCH("NC",AS109:AS110)))</formula>
    </cfRule>
  </conditionalFormatting>
  <conditionalFormatting sqref="AS107:AS108">
    <cfRule type="containsText" dxfId="8378" priority="7795" stopIfTrue="1" operator="containsText" text="NS">
      <formula>NOT(ISERROR(SEARCH("NS",AS107:AS108)))</formula>
    </cfRule>
  </conditionalFormatting>
  <conditionalFormatting sqref="AS107:AS108">
    <cfRule type="containsText" dxfId="8377" priority="7796" stopIfTrue="1" operator="containsText" text="DW">
      <formula>NOT(ISERROR(SEARCH("DW",AS107:AS108)))</formula>
    </cfRule>
  </conditionalFormatting>
  <conditionalFormatting sqref="AS107:AS108">
    <cfRule type="containsText" dxfId="8376" priority="7797" stopIfTrue="1" operator="containsText" text="NC">
      <formula>NOT(ISERROR(SEARCH("NC",AS107:AS108)))</formula>
    </cfRule>
  </conditionalFormatting>
  <conditionalFormatting sqref="AS111">
    <cfRule type="containsText" dxfId="8375" priority="7798" stopIfTrue="1" operator="containsText" text="NS">
      <formula>NOT(ISERROR(SEARCH("NS",AS111)))</formula>
    </cfRule>
  </conditionalFormatting>
  <conditionalFormatting sqref="AS111">
    <cfRule type="containsText" dxfId="8374" priority="7799" stopIfTrue="1" operator="containsText" text="DW">
      <formula>NOT(ISERROR(SEARCH("DW",AS111)))</formula>
    </cfRule>
  </conditionalFormatting>
  <conditionalFormatting sqref="AS111">
    <cfRule type="containsText" dxfId="8373" priority="7800" stopIfTrue="1" operator="containsText" text="NC">
      <formula>NOT(ISERROR(SEARCH("NC",AS111)))</formula>
    </cfRule>
  </conditionalFormatting>
  <conditionalFormatting sqref="AS112">
    <cfRule type="containsText" dxfId="8372" priority="7801" stopIfTrue="1" operator="containsText" text="NS">
      <formula>NOT(ISERROR(SEARCH("NS",AS112)))</formula>
    </cfRule>
  </conditionalFormatting>
  <conditionalFormatting sqref="AS112">
    <cfRule type="containsText" dxfId="8371" priority="7802" stopIfTrue="1" operator="containsText" text="DW">
      <formula>NOT(ISERROR(SEARCH("DW",AS112)))</formula>
    </cfRule>
  </conditionalFormatting>
  <conditionalFormatting sqref="AS112">
    <cfRule type="containsText" dxfId="8370" priority="7803" stopIfTrue="1" operator="containsText" text="NC">
      <formula>NOT(ISERROR(SEARCH("NC",AS112)))</formula>
    </cfRule>
  </conditionalFormatting>
  <conditionalFormatting sqref="AS119">
    <cfRule type="containsText" dxfId="8369" priority="7804" stopIfTrue="1" operator="containsText" text="NS">
      <formula>NOT(ISERROR(SEARCH("NS",AS119)))</formula>
    </cfRule>
  </conditionalFormatting>
  <conditionalFormatting sqref="AS119">
    <cfRule type="containsText" dxfId="8368" priority="7805" stopIfTrue="1" operator="containsText" text="DW">
      <formula>NOT(ISERROR(SEARCH("DW",AS119)))</formula>
    </cfRule>
  </conditionalFormatting>
  <conditionalFormatting sqref="AS119">
    <cfRule type="containsText" dxfId="8367" priority="7806" stopIfTrue="1" operator="containsText" text="NC">
      <formula>NOT(ISERROR(SEARCH("NC",AS119)))</formula>
    </cfRule>
  </conditionalFormatting>
  <conditionalFormatting sqref="AS120">
    <cfRule type="containsText" dxfId="8366" priority="7807" stopIfTrue="1" operator="containsText" text="NS">
      <formula>NOT(ISERROR(SEARCH("NS",AS120)))</formula>
    </cfRule>
  </conditionalFormatting>
  <conditionalFormatting sqref="AS120">
    <cfRule type="containsText" dxfId="8365" priority="7808" stopIfTrue="1" operator="containsText" text="DW">
      <formula>NOT(ISERROR(SEARCH("DW",AS120)))</formula>
    </cfRule>
  </conditionalFormatting>
  <conditionalFormatting sqref="AS120">
    <cfRule type="containsText" dxfId="8364" priority="7809" stopIfTrue="1" operator="containsText" text="NC">
      <formula>NOT(ISERROR(SEARCH("NC",AS120)))</formula>
    </cfRule>
  </conditionalFormatting>
  <conditionalFormatting sqref="AP102:AP105">
    <cfRule type="containsText" dxfId="8363" priority="7810" stopIfTrue="1" operator="containsText" text="NS">
      <formula>NOT(ISERROR(SEARCH("NS",AP102:AP105)))</formula>
    </cfRule>
  </conditionalFormatting>
  <conditionalFormatting sqref="AP102:AP105">
    <cfRule type="containsText" dxfId="8362" priority="7811" stopIfTrue="1" operator="containsText" text="DW">
      <formula>NOT(ISERROR(SEARCH("DW",AP102:AP105)))</formula>
    </cfRule>
  </conditionalFormatting>
  <conditionalFormatting sqref="AP102:AP105">
    <cfRule type="containsText" dxfId="8361" priority="7812" stopIfTrue="1" operator="containsText" text="NC">
      <formula>NOT(ISERROR(SEARCH("NC",AP102:AP105)))</formula>
    </cfRule>
  </conditionalFormatting>
  <conditionalFormatting sqref="AP128:AP141">
    <cfRule type="containsText" dxfId="8360" priority="7813" stopIfTrue="1" operator="containsText" text="NS">
      <formula>NOT(ISERROR(SEARCH("NS",AP128:AP141)))</formula>
    </cfRule>
  </conditionalFormatting>
  <conditionalFormatting sqref="AP128:AP141">
    <cfRule type="containsText" dxfId="8359" priority="7814" stopIfTrue="1" operator="containsText" text="DW">
      <formula>NOT(ISERROR(SEARCH("DW",AP128:AP141)))</formula>
    </cfRule>
  </conditionalFormatting>
  <conditionalFormatting sqref="AP128:AP141">
    <cfRule type="containsText" dxfId="8358" priority="7815" stopIfTrue="1" operator="containsText" text="NC">
      <formula>NOT(ISERROR(SEARCH("NC",AP128:AP141)))</formula>
    </cfRule>
  </conditionalFormatting>
  <conditionalFormatting sqref="AP116:AP118">
    <cfRule type="containsText" dxfId="8357" priority="7816" stopIfTrue="1" operator="containsText" text="NS">
      <formula>NOT(ISERROR(SEARCH("NS",AP116:AP118)))</formula>
    </cfRule>
  </conditionalFormatting>
  <conditionalFormatting sqref="AP116:AP118">
    <cfRule type="containsText" dxfId="8356" priority="7817" stopIfTrue="1" operator="containsText" text="DW">
      <formula>NOT(ISERROR(SEARCH("DW",AP116:AP118)))</formula>
    </cfRule>
  </conditionalFormatting>
  <conditionalFormatting sqref="AP116:AP118">
    <cfRule type="containsText" dxfId="8355" priority="7818" stopIfTrue="1" operator="containsText" text="NC">
      <formula>NOT(ISERROR(SEARCH("NC",AP116:AP118)))</formula>
    </cfRule>
  </conditionalFormatting>
  <conditionalFormatting sqref="AP121:AP125">
    <cfRule type="containsText" dxfId="8354" priority="7819" stopIfTrue="1" operator="containsText" text="NS">
      <formula>NOT(ISERROR(SEARCH("NS",AP121:AP125)))</formula>
    </cfRule>
  </conditionalFormatting>
  <conditionalFormatting sqref="AP121:AP125">
    <cfRule type="containsText" dxfId="8353" priority="7820" stopIfTrue="1" operator="containsText" text="DW">
      <formula>NOT(ISERROR(SEARCH("DW",AP121:AP125)))</formula>
    </cfRule>
  </conditionalFormatting>
  <conditionalFormatting sqref="AP121:AP125">
    <cfRule type="containsText" dxfId="8352" priority="7821" stopIfTrue="1" operator="containsText" text="NC">
      <formula>NOT(ISERROR(SEARCH("NC",AP121:AP125)))</formula>
    </cfRule>
  </conditionalFormatting>
  <conditionalFormatting sqref="AP126:AP127">
    <cfRule type="containsText" dxfId="8351" priority="7822" stopIfTrue="1" operator="containsText" text="NS">
      <formula>NOT(ISERROR(SEARCH("NS",AP126:AP127)))</formula>
    </cfRule>
  </conditionalFormatting>
  <conditionalFormatting sqref="AP126:AP127">
    <cfRule type="containsText" dxfId="8350" priority="7823" stopIfTrue="1" operator="containsText" text="DW">
      <formula>NOT(ISERROR(SEARCH("DW",AP126:AP127)))</formula>
    </cfRule>
  </conditionalFormatting>
  <conditionalFormatting sqref="AP126:AP127">
    <cfRule type="containsText" dxfId="8349" priority="7824" stopIfTrue="1" operator="containsText" text="NC">
      <formula>NOT(ISERROR(SEARCH("NC",AP126:AP127)))</formula>
    </cfRule>
  </conditionalFormatting>
  <conditionalFormatting sqref="AP106">
    <cfRule type="containsText" dxfId="8348" priority="7825" stopIfTrue="1" operator="containsText" text="NS">
      <formula>NOT(ISERROR(SEARCH("NS",AP106)))</formula>
    </cfRule>
  </conditionalFormatting>
  <conditionalFormatting sqref="AP106">
    <cfRule type="containsText" dxfId="8347" priority="7826" stopIfTrue="1" operator="containsText" text="DW">
      <formula>NOT(ISERROR(SEARCH("DW",AP106)))</formula>
    </cfRule>
  </conditionalFormatting>
  <conditionalFormatting sqref="AP106">
    <cfRule type="containsText" dxfId="8346" priority="7827" stopIfTrue="1" operator="containsText" text="NC">
      <formula>NOT(ISERROR(SEARCH("NC",AP106)))</formula>
    </cfRule>
  </conditionalFormatting>
  <conditionalFormatting sqref="AP113:AP115">
    <cfRule type="containsText" dxfId="8345" priority="7828" stopIfTrue="1" operator="containsText" text="NS">
      <formula>NOT(ISERROR(SEARCH("NS",AP113:AP115)))</formula>
    </cfRule>
  </conditionalFormatting>
  <conditionalFormatting sqref="AP113:AP115">
    <cfRule type="containsText" dxfId="8344" priority="7829" stopIfTrue="1" operator="containsText" text="DW">
      <formula>NOT(ISERROR(SEARCH("DW",AP113:AP115)))</formula>
    </cfRule>
  </conditionalFormatting>
  <conditionalFormatting sqref="AP113:AP115">
    <cfRule type="containsText" dxfId="8343" priority="7830" stopIfTrue="1" operator="containsText" text="NC">
      <formula>NOT(ISERROR(SEARCH("NC",AP113:AP115)))</formula>
    </cfRule>
  </conditionalFormatting>
  <conditionalFormatting sqref="AP109:AP110">
    <cfRule type="containsText" dxfId="8342" priority="7831" stopIfTrue="1" operator="containsText" text="NS">
      <formula>NOT(ISERROR(SEARCH("NS",AP109:AP110)))</formula>
    </cfRule>
  </conditionalFormatting>
  <conditionalFormatting sqref="AP109:AP110">
    <cfRule type="containsText" dxfId="8341" priority="7832" stopIfTrue="1" operator="containsText" text="DW">
      <formula>NOT(ISERROR(SEARCH("DW",AP109:AP110)))</formula>
    </cfRule>
  </conditionalFormatting>
  <conditionalFormatting sqref="AP109:AP110">
    <cfRule type="containsText" dxfId="8340" priority="7833" stopIfTrue="1" operator="containsText" text="NC">
      <formula>NOT(ISERROR(SEARCH("NC",AP109:AP110)))</formula>
    </cfRule>
  </conditionalFormatting>
  <conditionalFormatting sqref="AP107:AP108">
    <cfRule type="containsText" dxfId="8339" priority="7834" stopIfTrue="1" operator="containsText" text="NS">
      <formula>NOT(ISERROR(SEARCH("NS",AP107:AP108)))</formula>
    </cfRule>
  </conditionalFormatting>
  <conditionalFormatting sqref="AP107:AP108">
    <cfRule type="containsText" dxfId="8338" priority="7835" stopIfTrue="1" operator="containsText" text="DW">
      <formula>NOT(ISERROR(SEARCH("DW",AP107:AP108)))</formula>
    </cfRule>
  </conditionalFormatting>
  <conditionalFormatting sqref="AP107:AP108">
    <cfRule type="containsText" dxfId="8337" priority="7836" stopIfTrue="1" operator="containsText" text="NC">
      <formula>NOT(ISERROR(SEARCH("NC",AP107:AP108)))</formula>
    </cfRule>
  </conditionalFormatting>
  <conditionalFormatting sqref="AP111">
    <cfRule type="containsText" dxfId="8336" priority="7837" stopIfTrue="1" operator="containsText" text="NS">
      <formula>NOT(ISERROR(SEARCH("NS",AP111)))</formula>
    </cfRule>
  </conditionalFormatting>
  <conditionalFormatting sqref="AP111">
    <cfRule type="containsText" dxfId="8335" priority="7838" stopIfTrue="1" operator="containsText" text="DW">
      <formula>NOT(ISERROR(SEARCH("DW",AP111)))</formula>
    </cfRule>
  </conditionalFormatting>
  <conditionalFormatting sqref="AP111">
    <cfRule type="containsText" dxfId="8334" priority="7839" stopIfTrue="1" operator="containsText" text="NC">
      <formula>NOT(ISERROR(SEARCH("NC",AP111)))</formula>
    </cfRule>
  </conditionalFormatting>
  <conditionalFormatting sqref="AP112">
    <cfRule type="containsText" dxfId="8333" priority="7840" stopIfTrue="1" operator="containsText" text="NS">
      <formula>NOT(ISERROR(SEARCH("NS",AP112)))</formula>
    </cfRule>
  </conditionalFormatting>
  <conditionalFormatting sqref="AP112">
    <cfRule type="containsText" dxfId="8332" priority="7841" stopIfTrue="1" operator="containsText" text="DW">
      <formula>NOT(ISERROR(SEARCH("DW",AP112)))</formula>
    </cfRule>
  </conditionalFormatting>
  <conditionalFormatting sqref="AP112">
    <cfRule type="containsText" dxfId="8331" priority="7842" stopIfTrue="1" operator="containsText" text="NC">
      <formula>NOT(ISERROR(SEARCH("NC",AP112)))</formula>
    </cfRule>
  </conditionalFormatting>
  <conditionalFormatting sqref="AP119">
    <cfRule type="containsText" dxfId="8330" priority="7843" stopIfTrue="1" operator="containsText" text="NS">
      <formula>NOT(ISERROR(SEARCH("NS",AP119)))</formula>
    </cfRule>
  </conditionalFormatting>
  <conditionalFormatting sqref="AP119">
    <cfRule type="containsText" dxfId="8329" priority="7844" stopIfTrue="1" operator="containsText" text="DW">
      <formula>NOT(ISERROR(SEARCH("DW",AP119)))</formula>
    </cfRule>
  </conditionalFormatting>
  <conditionalFormatting sqref="AP119">
    <cfRule type="containsText" dxfId="8328" priority="7845" stopIfTrue="1" operator="containsText" text="NC">
      <formula>NOT(ISERROR(SEARCH("NC",AP119)))</formula>
    </cfRule>
  </conditionalFormatting>
  <conditionalFormatting sqref="AP120">
    <cfRule type="containsText" dxfId="8327" priority="7846" stopIfTrue="1" operator="containsText" text="NS">
      <formula>NOT(ISERROR(SEARCH("NS",AP120)))</formula>
    </cfRule>
  </conditionalFormatting>
  <conditionalFormatting sqref="AP120">
    <cfRule type="containsText" dxfId="8326" priority="7847" stopIfTrue="1" operator="containsText" text="DW">
      <formula>NOT(ISERROR(SEARCH("DW",AP120)))</formula>
    </cfRule>
  </conditionalFormatting>
  <conditionalFormatting sqref="AP120">
    <cfRule type="containsText" dxfId="8325" priority="7848" stopIfTrue="1" operator="containsText" text="NC">
      <formula>NOT(ISERROR(SEARCH("NC",AP120)))</formula>
    </cfRule>
  </conditionalFormatting>
  <conditionalFormatting sqref="AX102:AX103">
    <cfRule type="containsText" dxfId="8324" priority="7849" stopIfTrue="1" operator="containsText" text="NS">
      <formula>NOT(ISERROR(SEARCH("NS",AX102:AX103)))</formula>
    </cfRule>
  </conditionalFormatting>
  <conditionalFormatting sqref="AX102:AX103">
    <cfRule type="containsText" dxfId="8323" priority="7850" stopIfTrue="1" operator="containsText" text="DW">
      <formula>NOT(ISERROR(SEARCH("DW",AX102:AX103)))</formula>
    </cfRule>
  </conditionalFormatting>
  <conditionalFormatting sqref="AX102:AX103">
    <cfRule type="containsText" dxfId="8322" priority="7851" stopIfTrue="1" operator="containsText" text="NC">
      <formula>NOT(ISERROR(SEARCH("NC",AX102:AX103)))</formula>
    </cfRule>
  </conditionalFormatting>
  <conditionalFormatting sqref="AX128:AX139">
    <cfRule type="containsText" dxfId="8321" priority="7852" stopIfTrue="1" operator="containsText" text="NS">
      <formula>NOT(ISERROR(SEARCH("NS",AX128:AX139)))</formula>
    </cfRule>
  </conditionalFormatting>
  <conditionalFormatting sqref="AX128:AX139">
    <cfRule type="containsText" dxfId="8320" priority="7853" stopIfTrue="1" operator="containsText" text="DW">
      <formula>NOT(ISERROR(SEARCH("DW",AX128:AX139)))</formula>
    </cfRule>
  </conditionalFormatting>
  <conditionalFormatting sqref="AX128:AX139">
    <cfRule type="containsText" dxfId="8319" priority="7854" stopIfTrue="1" operator="containsText" text="NC">
      <formula>NOT(ISERROR(SEARCH("NC",AX128:AX139)))</formula>
    </cfRule>
  </conditionalFormatting>
  <conditionalFormatting sqref="AX116:AX118">
    <cfRule type="containsText" dxfId="8318" priority="7855" stopIfTrue="1" operator="containsText" text="NS">
      <formula>NOT(ISERROR(SEARCH("NS",AX116:AX118)))</formula>
    </cfRule>
  </conditionalFormatting>
  <conditionalFormatting sqref="AX116:AX118">
    <cfRule type="containsText" dxfId="8317" priority="7856" stopIfTrue="1" operator="containsText" text="DW">
      <formula>NOT(ISERROR(SEARCH("DW",AX116:AX118)))</formula>
    </cfRule>
  </conditionalFormatting>
  <conditionalFormatting sqref="AX116:AX118">
    <cfRule type="containsText" dxfId="8316" priority="7857" stopIfTrue="1" operator="containsText" text="NC">
      <formula>NOT(ISERROR(SEARCH("NC",AX116:AX118)))</formula>
    </cfRule>
  </conditionalFormatting>
  <conditionalFormatting sqref="AX121:AX125">
    <cfRule type="containsText" dxfId="8315" priority="7858" stopIfTrue="1" operator="containsText" text="NS">
      <formula>NOT(ISERROR(SEARCH("NS",AX121:AX125)))</formula>
    </cfRule>
  </conditionalFormatting>
  <conditionalFormatting sqref="AX121:AX125">
    <cfRule type="containsText" dxfId="8314" priority="7859" stopIfTrue="1" operator="containsText" text="DW">
      <formula>NOT(ISERROR(SEARCH("DW",AX121:AX125)))</formula>
    </cfRule>
  </conditionalFormatting>
  <conditionalFormatting sqref="AX121:AX125">
    <cfRule type="containsText" dxfId="8313" priority="7860" stopIfTrue="1" operator="containsText" text="NC">
      <formula>NOT(ISERROR(SEARCH("NC",AX121:AX125)))</formula>
    </cfRule>
  </conditionalFormatting>
  <conditionalFormatting sqref="AX126:AX127">
    <cfRule type="containsText" dxfId="8312" priority="7861" stopIfTrue="1" operator="containsText" text="NS">
      <formula>NOT(ISERROR(SEARCH("NS",AX126:AX127)))</formula>
    </cfRule>
  </conditionalFormatting>
  <conditionalFormatting sqref="AX126:AX127">
    <cfRule type="containsText" dxfId="8311" priority="7862" stopIfTrue="1" operator="containsText" text="DW">
      <formula>NOT(ISERROR(SEARCH("DW",AX126:AX127)))</formula>
    </cfRule>
  </conditionalFormatting>
  <conditionalFormatting sqref="AX126:AX127">
    <cfRule type="containsText" dxfId="8310" priority="7863" stopIfTrue="1" operator="containsText" text="NC">
      <formula>NOT(ISERROR(SEARCH("NC",AX126:AX127)))</formula>
    </cfRule>
  </conditionalFormatting>
  <conditionalFormatting sqref="AX113:AX115">
    <cfRule type="containsText" dxfId="8309" priority="7864" stopIfTrue="1" operator="containsText" text="NS">
      <formula>NOT(ISERROR(SEARCH("NS",AX113:AX115)))</formula>
    </cfRule>
  </conditionalFormatting>
  <conditionalFormatting sqref="AX113:AX115">
    <cfRule type="containsText" dxfId="8308" priority="7865" stopIfTrue="1" operator="containsText" text="DW">
      <formula>NOT(ISERROR(SEARCH("DW",AX113:AX115)))</formula>
    </cfRule>
  </conditionalFormatting>
  <conditionalFormatting sqref="AX113:AX115">
    <cfRule type="containsText" dxfId="8307" priority="7866" stopIfTrue="1" operator="containsText" text="NC">
      <formula>NOT(ISERROR(SEARCH("NC",AX113:AX115)))</formula>
    </cfRule>
  </conditionalFormatting>
  <conditionalFormatting sqref="AX109:AX110">
    <cfRule type="containsText" dxfId="8306" priority="7867" stopIfTrue="1" operator="containsText" text="NS">
      <formula>NOT(ISERROR(SEARCH("NS",AX109:AX110)))</formula>
    </cfRule>
  </conditionalFormatting>
  <conditionalFormatting sqref="AX109:AX110">
    <cfRule type="containsText" dxfId="8305" priority="7868" stopIfTrue="1" operator="containsText" text="DW">
      <formula>NOT(ISERROR(SEARCH("DW",AX109:AX110)))</formula>
    </cfRule>
  </conditionalFormatting>
  <conditionalFormatting sqref="AX109:AX110">
    <cfRule type="containsText" dxfId="8304" priority="7869" stopIfTrue="1" operator="containsText" text="NC">
      <formula>NOT(ISERROR(SEARCH("NC",AX109:AX110)))</formula>
    </cfRule>
  </conditionalFormatting>
  <conditionalFormatting sqref="AX107:AX108">
    <cfRule type="containsText" dxfId="8303" priority="7870" stopIfTrue="1" operator="containsText" text="NS">
      <formula>NOT(ISERROR(SEARCH("NS",AX107:AX108)))</formula>
    </cfRule>
  </conditionalFormatting>
  <conditionalFormatting sqref="AX107:AX108">
    <cfRule type="containsText" dxfId="8302" priority="7871" stopIfTrue="1" operator="containsText" text="DW">
      <formula>NOT(ISERROR(SEARCH("DW",AX107:AX108)))</formula>
    </cfRule>
  </conditionalFormatting>
  <conditionalFormatting sqref="AX107:AX108">
    <cfRule type="containsText" dxfId="8301" priority="7872" stopIfTrue="1" operator="containsText" text="NC">
      <formula>NOT(ISERROR(SEARCH("NC",AX107:AX108)))</formula>
    </cfRule>
  </conditionalFormatting>
  <conditionalFormatting sqref="AX111">
    <cfRule type="containsText" dxfId="8300" priority="7873" stopIfTrue="1" operator="containsText" text="NS">
      <formula>NOT(ISERROR(SEARCH("NS",AX111)))</formula>
    </cfRule>
  </conditionalFormatting>
  <conditionalFormatting sqref="AX111">
    <cfRule type="containsText" dxfId="8299" priority="7874" stopIfTrue="1" operator="containsText" text="DW">
      <formula>NOT(ISERROR(SEARCH("DW",AX111)))</formula>
    </cfRule>
  </conditionalFormatting>
  <conditionalFormatting sqref="AX111">
    <cfRule type="containsText" dxfId="8298" priority="7875" stopIfTrue="1" operator="containsText" text="NC">
      <formula>NOT(ISERROR(SEARCH("NC",AX111)))</formula>
    </cfRule>
  </conditionalFormatting>
  <conditionalFormatting sqref="AX112">
    <cfRule type="containsText" dxfId="8297" priority="7876" stopIfTrue="1" operator="containsText" text="NS">
      <formula>NOT(ISERROR(SEARCH("NS",AX112)))</formula>
    </cfRule>
  </conditionalFormatting>
  <conditionalFormatting sqref="AX112">
    <cfRule type="containsText" dxfId="8296" priority="7877" stopIfTrue="1" operator="containsText" text="DW">
      <formula>NOT(ISERROR(SEARCH("DW",AX112)))</formula>
    </cfRule>
  </conditionalFormatting>
  <conditionalFormatting sqref="AX112">
    <cfRule type="containsText" dxfId="8295" priority="7878" stopIfTrue="1" operator="containsText" text="NC">
      <formula>NOT(ISERROR(SEARCH("NC",AX112)))</formula>
    </cfRule>
  </conditionalFormatting>
  <conditionalFormatting sqref="AX119">
    <cfRule type="containsText" dxfId="8294" priority="7879" stopIfTrue="1" operator="containsText" text="NS">
      <formula>NOT(ISERROR(SEARCH("NS",AX119)))</formula>
    </cfRule>
  </conditionalFormatting>
  <conditionalFormatting sqref="AX119">
    <cfRule type="containsText" dxfId="8293" priority="7880" stopIfTrue="1" operator="containsText" text="DW">
      <formula>NOT(ISERROR(SEARCH("DW",AX119)))</formula>
    </cfRule>
  </conditionalFormatting>
  <conditionalFormatting sqref="AX119">
    <cfRule type="containsText" dxfId="8292" priority="7881" stopIfTrue="1" operator="containsText" text="NC">
      <formula>NOT(ISERROR(SEARCH("NC",AX119)))</formula>
    </cfRule>
  </conditionalFormatting>
  <conditionalFormatting sqref="AX120">
    <cfRule type="containsText" dxfId="8291" priority="7882" stopIfTrue="1" operator="containsText" text="NS">
      <formula>NOT(ISERROR(SEARCH("NS",AX120)))</formula>
    </cfRule>
  </conditionalFormatting>
  <conditionalFormatting sqref="AX120">
    <cfRule type="containsText" dxfId="8290" priority="7883" stopIfTrue="1" operator="containsText" text="DW">
      <formula>NOT(ISERROR(SEARCH("DW",AX120)))</formula>
    </cfRule>
  </conditionalFormatting>
  <conditionalFormatting sqref="AX120">
    <cfRule type="containsText" dxfId="8289" priority="7884" stopIfTrue="1" operator="containsText" text="NC">
      <formula>NOT(ISERROR(SEARCH("NC",AX120)))</formula>
    </cfRule>
  </conditionalFormatting>
  <conditionalFormatting sqref="AX104:AX105">
    <cfRule type="containsText" dxfId="8288" priority="7885" stopIfTrue="1" operator="containsText" text="NS">
      <formula>NOT(ISERROR(SEARCH("NS",AX104:AX105)))</formula>
    </cfRule>
  </conditionalFormatting>
  <conditionalFormatting sqref="AX104:AX105">
    <cfRule type="containsText" dxfId="8287" priority="7886" stopIfTrue="1" operator="containsText" text="DW">
      <formula>NOT(ISERROR(SEARCH("DW",AX104:AX105)))</formula>
    </cfRule>
  </conditionalFormatting>
  <conditionalFormatting sqref="AX104:AX105">
    <cfRule type="containsText" dxfId="8286" priority="7887" stopIfTrue="1" operator="containsText" text="NC">
      <formula>NOT(ISERROR(SEARCH("NC",AX104:AX105)))</formula>
    </cfRule>
  </conditionalFormatting>
  <conditionalFormatting sqref="AX106">
    <cfRule type="containsText" dxfId="8285" priority="7888" stopIfTrue="1" operator="containsText" text="NS">
      <formula>NOT(ISERROR(SEARCH("NS",AX106)))</formula>
    </cfRule>
  </conditionalFormatting>
  <conditionalFormatting sqref="AX106">
    <cfRule type="containsText" dxfId="8284" priority="7889" stopIfTrue="1" operator="containsText" text="DW">
      <formula>NOT(ISERROR(SEARCH("DW",AX106)))</formula>
    </cfRule>
  </conditionalFormatting>
  <conditionalFormatting sqref="AX106">
    <cfRule type="containsText" dxfId="8283" priority="7890" stopIfTrue="1" operator="containsText" text="NC">
      <formula>NOT(ISERROR(SEARCH("NC",AX106)))</formula>
    </cfRule>
  </conditionalFormatting>
  <conditionalFormatting sqref="AY102:AY105">
    <cfRule type="containsText" dxfId="8282" priority="7891" stopIfTrue="1" operator="containsText" text="NS">
      <formula>NOT(ISERROR(SEARCH("NS",AY102:AY105)))</formula>
    </cfRule>
  </conditionalFormatting>
  <conditionalFormatting sqref="AY102:AY105">
    <cfRule type="containsText" dxfId="8281" priority="7892" stopIfTrue="1" operator="containsText" text="DW">
      <formula>NOT(ISERROR(SEARCH("DW",AY102:AY105)))</formula>
    </cfRule>
  </conditionalFormatting>
  <conditionalFormatting sqref="AY102:AY105">
    <cfRule type="containsText" dxfId="8280" priority="7893" stopIfTrue="1" operator="containsText" text="NC">
      <formula>NOT(ISERROR(SEARCH("NC",AY102:AY105)))</formula>
    </cfRule>
  </conditionalFormatting>
  <conditionalFormatting sqref="AY128:AY140">
    <cfRule type="containsText" dxfId="8279" priority="7894" stopIfTrue="1" operator="containsText" text="NS">
      <formula>NOT(ISERROR(SEARCH("NS",AY128:AY140)))</formula>
    </cfRule>
  </conditionalFormatting>
  <conditionalFormatting sqref="AY128:AY140">
    <cfRule type="containsText" dxfId="8278" priority="7895" stopIfTrue="1" operator="containsText" text="DW">
      <formula>NOT(ISERROR(SEARCH("DW",AY128:AY140)))</formula>
    </cfRule>
  </conditionalFormatting>
  <conditionalFormatting sqref="AY128:AY140">
    <cfRule type="containsText" dxfId="8277" priority="7896" stopIfTrue="1" operator="containsText" text="NC">
      <formula>NOT(ISERROR(SEARCH("NC",AY128:AY140)))</formula>
    </cfRule>
  </conditionalFormatting>
  <conditionalFormatting sqref="AY116:AY118">
    <cfRule type="containsText" dxfId="8276" priority="7897" stopIfTrue="1" operator="containsText" text="NS">
      <formula>NOT(ISERROR(SEARCH("NS",AY116:AY118)))</formula>
    </cfRule>
  </conditionalFormatting>
  <conditionalFormatting sqref="AY116:AY118">
    <cfRule type="containsText" dxfId="8275" priority="7898" stopIfTrue="1" operator="containsText" text="DW">
      <formula>NOT(ISERROR(SEARCH("DW",AY116:AY118)))</formula>
    </cfRule>
  </conditionalFormatting>
  <conditionalFormatting sqref="AY116:AY118">
    <cfRule type="containsText" dxfId="8274" priority="7899" stopIfTrue="1" operator="containsText" text="NC">
      <formula>NOT(ISERROR(SEARCH("NC",AY116:AY118)))</formula>
    </cfRule>
  </conditionalFormatting>
  <conditionalFormatting sqref="AY121:AY125">
    <cfRule type="containsText" dxfId="8273" priority="7900" stopIfTrue="1" operator="containsText" text="NS">
      <formula>NOT(ISERROR(SEARCH("NS",AY121:AY125)))</formula>
    </cfRule>
  </conditionalFormatting>
  <conditionalFormatting sqref="AY121:AY125">
    <cfRule type="containsText" dxfId="8272" priority="7901" stopIfTrue="1" operator="containsText" text="DW">
      <formula>NOT(ISERROR(SEARCH("DW",AY121:AY125)))</formula>
    </cfRule>
  </conditionalFormatting>
  <conditionalFormatting sqref="AY121:AY125">
    <cfRule type="containsText" dxfId="8271" priority="7902" stopIfTrue="1" operator="containsText" text="NC">
      <formula>NOT(ISERROR(SEARCH("NC",AY121:AY125)))</formula>
    </cfRule>
  </conditionalFormatting>
  <conditionalFormatting sqref="AY126:AY127">
    <cfRule type="containsText" dxfId="8270" priority="7903" stopIfTrue="1" operator="containsText" text="NS">
      <formula>NOT(ISERROR(SEARCH("NS",AY126:AY127)))</formula>
    </cfRule>
  </conditionalFormatting>
  <conditionalFormatting sqref="AY126:AY127">
    <cfRule type="containsText" dxfId="8269" priority="7904" stopIfTrue="1" operator="containsText" text="DW">
      <formula>NOT(ISERROR(SEARCH("DW",AY126:AY127)))</formula>
    </cfRule>
  </conditionalFormatting>
  <conditionalFormatting sqref="AY126:AY127">
    <cfRule type="containsText" dxfId="8268" priority="7905" stopIfTrue="1" operator="containsText" text="NC">
      <formula>NOT(ISERROR(SEARCH("NC",AY126:AY127)))</formula>
    </cfRule>
  </conditionalFormatting>
  <conditionalFormatting sqref="AY106">
    <cfRule type="containsText" dxfId="8267" priority="7906" stopIfTrue="1" operator="containsText" text="NS">
      <formula>NOT(ISERROR(SEARCH("NS",AY106)))</formula>
    </cfRule>
  </conditionalFormatting>
  <conditionalFormatting sqref="AY106">
    <cfRule type="containsText" dxfId="8266" priority="7907" stopIfTrue="1" operator="containsText" text="DW">
      <formula>NOT(ISERROR(SEARCH("DW",AY106)))</formula>
    </cfRule>
  </conditionalFormatting>
  <conditionalFormatting sqref="AY106">
    <cfRule type="containsText" dxfId="8265" priority="7908" stopIfTrue="1" operator="containsText" text="NC">
      <formula>NOT(ISERROR(SEARCH("NC",AY106)))</formula>
    </cfRule>
  </conditionalFormatting>
  <conditionalFormatting sqref="AY113:AY115">
    <cfRule type="containsText" dxfId="8264" priority="7909" stopIfTrue="1" operator="containsText" text="NS">
      <formula>NOT(ISERROR(SEARCH("NS",AY113:AY115)))</formula>
    </cfRule>
  </conditionalFormatting>
  <conditionalFormatting sqref="AY113:AY115">
    <cfRule type="containsText" dxfId="8263" priority="7910" stopIfTrue="1" operator="containsText" text="DW">
      <formula>NOT(ISERROR(SEARCH("DW",AY113:AY115)))</formula>
    </cfRule>
  </conditionalFormatting>
  <conditionalFormatting sqref="AY113:AY115">
    <cfRule type="containsText" dxfId="8262" priority="7911" stopIfTrue="1" operator="containsText" text="NC">
      <formula>NOT(ISERROR(SEARCH("NC",AY113:AY115)))</formula>
    </cfRule>
  </conditionalFormatting>
  <conditionalFormatting sqref="AY109:AY110">
    <cfRule type="containsText" dxfId="8261" priority="7912" stopIfTrue="1" operator="containsText" text="NS">
      <formula>NOT(ISERROR(SEARCH("NS",AY109:AY110)))</formula>
    </cfRule>
  </conditionalFormatting>
  <conditionalFormatting sqref="AY109:AY110">
    <cfRule type="containsText" dxfId="8260" priority="7913" stopIfTrue="1" operator="containsText" text="DW">
      <formula>NOT(ISERROR(SEARCH("DW",AY109:AY110)))</formula>
    </cfRule>
  </conditionalFormatting>
  <conditionalFormatting sqref="AY109:AY110">
    <cfRule type="containsText" dxfId="8259" priority="7914" stopIfTrue="1" operator="containsText" text="NC">
      <formula>NOT(ISERROR(SEARCH("NC",AY109:AY110)))</formula>
    </cfRule>
  </conditionalFormatting>
  <conditionalFormatting sqref="AY107:AY108">
    <cfRule type="containsText" dxfId="8258" priority="7915" stopIfTrue="1" operator="containsText" text="NS">
      <formula>NOT(ISERROR(SEARCH("NS",AY107:AY108)))</formula>
    </cfRule>
  </conditionalFormatting>
  <conditionalFormatting sqref="AY107:AY108">
    <cfRule type="containsText" dxfId="8257" priority="7916" stopIfTrue="1" operator="containsText" text="DW">
      <formula>NOT(ISERROR(SEARCH("DW",AY107:AY108)))</formula>
    </cfRule>
  </conditionalFormatting>
  <conditionalFormatting sqref="AY107:AY108">
    <cfRule type="containsText" dxfId="8256" priority="7917" stopIfTrue="1" operator="containsText" text="NC">
      <formula>NOT(ISERROR(SEARCH("NC",AY107:AY108)))</formula>
    </cfRule>
  </conditionalFormatting>
  <conditionalFormatting sqref="AY111">
    <cfRule type="containsText" dxfId="8255" priority="7918" stopIfTrue="1" operator="containsText" text="NS">
      <formula>NOT(ISERROR(SEARCH("NS",AY111)))</formula>
    </cfRule>
  </conditionalFormatting>
  <conditionalFormatting sqref="AY111">
    <cfRule type="containsText" dxfId="8254" priority="7919" stopIfTrue="1" operator="containsText" text="DW">
      <formula>NOT(ISERROR(SEARCH("DW",AY111)))</formula>
    </cfRule>
  </conditionalFormatting>
  <conditionalFormatting sqref="AY111">
    <cfRule type="containsText" dxfId="8253" priority="7920" stopIfTrue="1" operator="containsText" text="NC">
      <formula>NOT(ISERROR(SEARCH("NC",AY111)))</formula>
    </cfRule>
  </conditionalFormatting>
  <conditionalFormatting sqref="AY112">
    <cfRule type="containsText" dxfId="8252" priority="7921" stopIfTrue="1" operator="containsText" text="NS">
      <formula>NOT(ISERROR(SEARCH("NS",AY112)))</formula>
    </cfRule>
  </conditionalFormatting>
  <conditionalFormatting sqref="AY112">
    <cfRule type="containsText" dxfId="8251" priority="7922" stopIfTrue="1" operator="containsText" text="DW">
      <formula>NOT(ISERROR(SEARCH("DW",AY112)))</formula>
    </cfRule>
  </conditionalFormatting>
  <conditionalFormatting sqref="AY112">
    <cfRule type="containsText" dxfId="8250" priority="7923" stopIfTrue="1" operator="containsText" text="NC">
      <formula>NOT(ISERROR(SEARCH("NC",AY112)))</formula>
    </cfRule>
  </conditionalFormatting>
  <conditionalFormatting sqref="AY119">
    <cfRule type="containsText" dxfId="8249" priority="7924" stopIfTrue="1" operator="containsText" text="NS">
      <formula>NOT(ISERROR(SEARCH("NS",AY119)))</formula>
    </cfRule>
  </conditionalFormatting>
  <conditionalFormatting sqref="AY119">
    <cfRule type="containsText" dxfId="8248" priority="7925" stopIfTrue="1" operator="containsText" text="DW">
      <formula>NOT(ISERROR(SEARCH("DW",AY119)))</formula>
    </cfRule>
  </conditionalFormatting>
  <conditionalFormatting sqref="AY119">
    <cfRule type="containsText" dxfId="8247" priority="7926" stopIfTrue="1" operator="containsText" text="NC">
      <formula>NOT(ISERROR(SEARCH("NC",AY119)))</formula>
    </cfRule>
  </conditionalFormatting>
  <conditionalFormatting sqref="AY120">
    <cfRule type="containsText" dxfId="8246" priority="7927" stopIfTrue="1" operator="containsText" text="NS">
      <formula>NOT(ISERROR(SEARCH("NS",AY120)))</formula>
    </cfRule>
  </conditionalFormatting>
  <conditionalFormatting sqref="AY120">
    <cfRule type="containsText" dxfId="8245" priority="7928" stopIfTrue="1" operator="containsText" text="DW">
      <formula>NOT(ISERROR(SEARCH("DW",AY120)))</formula>
    </cfRule>
  </conditionalFormatting>
  <conditionalFormatting sqref="AY120">
    <cfRule type="containsText" dxfId="8244" priority="7929" stopIfTrue="1" operator="containsText" text="NC">
      <formula>NOT(ISERROR(SEARCH("NC",AY120)))</formula>
    </cfRule>
  </conditionalFormatting>
  <conditionalFormatting sqref="AZ102:AZ105">
    <cfRule type="containsText" dxfId="8243" priority="7930" stopIfTrue="1" operator="containsText" text="NS">
      <formula>NOT(ISERROR(SEARCH("NS",AZ102:AZ105)))</formula>
    </cfRule>
  </conditionalFormatting>
  <conditionalFormatting sqref="AZ102:AZ105">
    <cfRule type="containsText" dxfId="8242" priority="7931" stopIfTrue="1" operator="containsText" text="DW">
      <formula>NOT(ISERROR(SEARCH("DW",AZ102:AZ105)))</formula>
    </cfRule>
  </conditionalFormatting>
  <conditionalFormatting sqref="AZ102:AZ105">
    <cfRule type="containsText" dxfId="8241" priority="7932" stopIfTrue="1" operator="containsText" text="NC">
      <formula>NOT(ISERROR(SEARCH("NC",AZ102:AZ105)))</formula>
    </cfRule>
  </conditionalFormatting>
  <conditionalFormatting sqref="AZ128:AZ141">
    <cfRule type="containsText" dxfId="8240" priority="7933" stopIfTrue="1" operator="containsText" text="NS">
      <formula>NOT(ISERROR(SEARCH("NS",AZ128:AZ141)))</formula>
    </cfRule>
  </conditionalFormatting>
  <conditionalFormatting sqref="AZ128:AZ141">
    <cfRule type="containsText" dxfId="8239" priority="7934" stopIfTrue="1" operator="containsText" text="DW">
      <formula>NOT(ISERROR(SEARCH("DW",AZ128:AZ141)))</formula>
    </cfRule>
  </conditionalFormatting>
  <conditionalFormatting sqref="AZ128:AZ141">
    <cfRule type="containsText" dxfId="8238" priority="7935" stopIfTrue="1" operator="containsText" text="NC">
      <formula>NOT(ISERROR(SEARCH("NC",AZ128:AZ141)))</formula>
    </cfRule>
  </conditionalFormatting>
  <conditionalFormatting sqref="AZ116:AZ118">
    <cfRule type="containsText" dxfId="8237" priority="7936" stopIfTrue="1" operator="containsText" text="NS">
      <formula>NOT(ISERROR(SEARCH("NS",AZ116:AZ118)))</formula>
    </cfRule>
  </conditionalFormatting>
  <conditionalFormatting sqref="AZ116:AZ118">
    <cfRule type="containsText" dxfId="8236" priority="7937" stopIfTrue="1" operator="containsText" text="DW">
      <formula>NOT(ISERROR(SEARCH("DW",AZ116:AZ118)))</formula>
    </cfRule>
  </conditionalFormatting>
  <conditionalFormatting sqref="AZ116:AZ118">
    <cfRule type="containsText" dxfId="8235" priority="7938" stopIfTrue="1" operator="containsText" text="NC">
      <formula>NOT(ISERROR(SEARCH("NC",AZ116:AZ118)))</formula>
    </cfRule>
  </conditionalFormatting>
  <conditionalFormatting sqref="AZ121:AZ125">
    <cfRule type="containsText" dxfId="8234" priority="7939" stopIfTrue="1" operator="containsText" text="NS">
      <formula>NOT(ISERROR(SEARCH("NS",AZ121:AZ125)))</formula>
    </cfRule>
  </conditionalFormatting>
  <conditionalFormatting sqref="AZ121:AZ125">
    <cfRule type="containsText" dxfId="8233" priority="7940" stopIfTrue="1" operator="containsText" text="DW">
      <formula>NOT(ISERROR(SEARCH("DW",AZ121:AZ125)))</formula>
    </cfRule>
  </conditionalFormatting>
  <conditionalFormatting sqref="AZ121:AZ125">
    <cfRule type="containsText" dxfId="8232" priority="7941" stopIfTrue="1" operator="containsText" text="NC">
      <formula>NOT(ISERROR(SEARCH("NC",AZ121:AZ125)))</formula>
    </cfRule>
  </conditionalFormatting>
  <conditionalFormatting sqref="AZ126:AZ127">
    <cfRule type="containsText" dxfId="8231" priority="7942" stopIfTrue="1" operator="containsText" text="NS">
      <formula>NOT(ISERROR(SEARCH("NS",AZ126:AZ127)))</formula>
    </cfRule>
  </conditionalFormatting>
  <conditionalFormatting sqref="AZ126:AZ127">
    <cfRule type="containsText" dxfId="8230" priority="7943" stopIfTrue="1" operator="containsText" text="DW">
      <formula>NOT(ISERROR(SEARCH("DW",AZ126:AZ127)))</formula>
    </cfRule>
  </conditionalFormatting>
  <conditionalFormatting sqref="AZ126:AZ127">
    <cfRule type="containsText" dxfId="8229" priority="7944" stopIfTrue="1" operator="containsText" text="NC">
      <formula>NOT(ISERROR(SEARCH("NC",AZ126:AZ127)))</formula>
    </cfRule>
  </conditionalFormatting>
  <conditionalFormatting sqref="AZ106">
    <cfRule type="containsText" dxfId="8228" priority="7945" stopIfTrue="1" operator="containsText" text="NS">
      <formula>NOT(ISERROR(SEARCH("NS",AZ106)))</formula>
    </cfRule>
  </conditionalFormatting>
  <conditionalFormatting sqref="AZ106">
    <cfRule type="containsText" dxfId="8227" priority="7946" stopIfTrue="1" operator="containsText" text="DW">
      <formula>NOT(ISERROR(SEARCH("DW",AZ106)))</formula>
    </cfRule>
  </conditionalFormatting>
  <conditionalFormatting sqref="AZ106">
    <cfRule type="containsText" dxfId="8226" priority="7947" stopIfTrue="1" operator="containsText" text="NC">
      <formula>NOT(ISERROR(SEARCH("NC",AZ106)))</formula>
    </cfRule>
  </conditionalFormatting>
  <conditionalFormatting sqref="AZ113:AZ115">
    <cfRule type="containsText" dxfId="8225" priority="7948" stopIfTrue="1" operator="containsText" text="NS">
      <formula>NOT(ISERROR(SEARCH("NS",AZ113:AZ115)))</formula>
    </cfRule>
  </conditionalFormatting>
  <conditionalFormatting sqref="AZ113:AZ115">
    <cfRule type="containsText" dxfId="8224" priority="7949" stopIfTrue="1" operator="containsText" text="DW">
      <formula>NOT(ISERROR(SEARCH("DW",AZ113:AZ115)))</formula>
    </cfRule>
  </conditionalFormatting>
  <conditionalFormatting sqref="AZ113:AZ115">
    <cfRule type="containsText" dxfId="8223" priority="7950" stopIfTrue="1" operator="containsText" text="NC">
      <formula>NOT(ISERROR(SEARCH("NC",AZ113:AZ115)))</formula>
    </cfRule>
  </conditionalFormatting>
  <conditionalFormatting sqref="AZ109:AZ110">
    <cfRule type="containsText" dxfId="8222" priority="7951" stopIfTrue="1" operator="containsText" text="NS">
      <formula>NOT(ISERROR(SEARCH("NS",AZ109:AZ110)))</formula>
    </cfRule>
  </conditionalFormatting>
  <conditionalFormatting sqref="AZ109:AZ110">
    <cfRule type="containsText" dxfId="8221" priority="7952" stopIfTrue="1" operator="containsText" text="DW">
      <formula>NOT(ISERROR(SEARCH("DW",AZ109:AZ110)))</formula>
    </cfRule>
  </conditionalFormatting>
  <conditionalFormatting sqref="AZ109:AZ110">
    <cfRule type="containsText" dxfId="8220" priority="7953" stopIfTrue="1" operator="containsText" text="NC">
      <formula>NOT(ISERROR(SEARCH("NC",AZ109:AZ110)))</formula>
    </cfRule>
  </conditionalFormatting>
  <conditionalFormatting sqref="AZ107:AZ108">
    <cfRule type="containsText" dxfId="8219" priority="7954" stopIfTrue="1" operator="containsText" text="NS">
      <formula>NOT(ISERROR(SEARCH("NS",AZ107:AZ108)))</formula>
    </cfRule>
  </conditionalFormatting>
  <conditionalFormatting sqref="AZ107:AZ108">
    <cfRule type="containsText" dxfId="8218" priority="7955" stopIfTrue="1" operator="containsText" text="DW">
      <formula>NOT(ISERROR(SEARCH("DW",AZ107:AZ108)))</formula>
    </cfRule>
  </conditionalFormatting>
  <conditionalFormatting sqref="AZ107:AZ108">
    <cfRule type="containsText" dxfId="8217" priority="7956" stopIfTrue="1" operator="containsText" text="NC">
      <formula>NOT(ISERROR(SEARCH("NC",AZ107:AZ108)))</formula>
    </cfRule>
  </conditionalFormatting>
  <conditionalFormatting sqref="AZ111">
    <cfRule type="containsText" dxfId="8216" priority="7957" stopIfTrue="1" operator="containsText" text="NS">
      <formula>NOT(ISERROR(SEARCH("NS",AZ111)))</formula>
    </cfRule>
  </conditionalFormatting>
  <conditionalFormatting sqref="AZ111">
    <cfRule type="containsText" dxfId="8215" priority="7958" stopIfTrue="1" operator="containsText" text="DW">
      <formula>NOT(ISERROR(SEARCH("DW",AZ111)))</formula>
    </cfRule>
  </conditionalFormatting>
  <conditionalFormatting sqref="AZ111">
    <cfRule type="containsText" dxfId="8214" priority="7959" stopIfTrue="1" operator="containsText" text="NC">
      <formula>NOT(ISERROR(SEARCH("NC",AZ111)))</formula>
    </cfRule>
  </conditionalFormatting>
  <conditionalFormatting sqref="AZ112">
    <cfRule type="containsText" dxfId="8213" priority="7960" stopIfTrue="1" operator="containsText" text="NS">
      <formula>NOT(ISERROR(SEARCH("NS",AZ112)))</formula>
    </cfRule>
  </conditionalFormatting>
  <conditionalFormatting sqref="AZ112">
    <cfRule type="containsText" dxfId="8212" priority="7961" stopIfTrue="1" operator="containsText" text="DW">
      <formula>NOT(ISERROR(SEARCH("DW",AZ112)))</formula>
    </cfRule>
  </conditionalFormatting>
  <conditionalFormatting sqref="AZ112">
    <cfRule type="containsText" dxfId="8211" priority="7962" stopIfTrue="1" operator="containsText" text="NC">
      <formula>NOT(ISERROR(SEARCH("NC",AZ112)))</formula>
    </cfRule>
  </conditionalFormatting>
  <conditionalFormatting sqref="AZ119">
    <cfRule type="containsText" dxfId="8210" priority="7963" stopIfTrue="1" operator="containsText" text="NS">
      <formula>NOT(ISERROR(SEARCH("NS",AZ119)))</formula>
    </cfRule>
  </conditionalFormatting>
  <conditionalFormatting sqref="AZ119">
    <cfRule type="containsText" dxfId="8209" priority="7964" stopIfTrue="1" operator="containsText" text="DW">
      <formula>NOT(ISERROR(SEARCH("DW",AZ119)))</formula>
    </cfRule>
  </conditionalFormatting>
  <conditionalFormatting sqref="AZ119">
    <cfRule type="containsText" dxfId="8208" priority="7965" stopIfTrue="1" operator="containsText" text="NC">
      <formula>NOT(ISERROR(SEARCH("NC",AZ119)))</formula>
    </cfRule>
  </conditionalFormatting>
  <conditionalFormatting sqref="AZ120">
    <cfRule type="containsText" dxfId="8207" priority="7966" stopIfTrue="1" operator="containsText" text="NS">
      <formula>NOT(ISERROR(SEARCH("NS",AZ120)))</formula>
    </cfRule>
  </conditionalFormatting>
  <conditionalFormatting sqref="AZ120">
    <cfRule type="containsText" dxfId="8206" priority="7967" stopIfTrue="1" operator="containsText" text="DW">
      <formula>NOT(ISERROR(SEARCH("DW",AZ120)))</formula>
    </cfRule>
  </conditionalFormatting>
  <conditionalFormatting sqref="AZ120">
    <cfRule type="containsText" dxfId="8205" priority="7968" stopIfTrue="1" operator="containsText" text="NC">
      <formula>NOT(ISERROR(SEARCH("NC",AZ120)))</formula>
    </cfRule>
  </conditionalFormatting>
  <conditionalFormatting sqref="Q102:Q105">
    <cfRule type="containsText" dxfId="8204" priority="7969" stopIfTrue="1" operator="containsText" text="NS">
      <formula>NOT(ISERROR(SEARCH("NS",Q102:Q105)))</formula>
    </cfRule>
  </conditionalFormatting>
  <conditionalFormatting sqref="Q102:Q105">
    <cfRule type="containsText" dxfId="8203" priority="7970" stopIfTrue="1" operator="containsText" text="DW">
      <formula>NOT(ISERROR(SEARCH("DW",Q102:Q105)))</formula>
    </cfRule>
  </conditionalFormatting>
  <conditionalFormatting sqref="Q102:Q105">
    <cfRule type="containsText" dxfId="8202" priority="7971" stopIfTrue="1" operator="containsText" text="NC">
      <formula>NOT(ISERROR(SEARCH("NC",Q102:Q105)))</formula>
    </cfRule>
  </conditionalFormatting>
  <conditionalFormatting sqref="Q128:Q141">
    <cfRule type="containsText" dxfId="8201" priority="7972" stopIfTrue="1" operator="containsText" text="NS">
      <formula>NOT(ISERROR(SEARCH("NS",Q128:Q141)))</formula>
    </cfRule>
  </conditionalFormatting>
  <conditionalFormatting sqref="Q128:Q141">
    <cfRule type="containsText" dxfId="8200" priority="7973" stopIfTrue="1" operator="containsText" text="DW">
      <formula>NOT(ISERROR(SEARCH("DW",Q128:Q141)))</formula>
    </cfRule>
  </conditionalFormatting>
  <conditionalFormatting sqref="Q128:Q141">
    <cfRule type="containsText" dxfId="8199" priority="7974" stopIfTrue="1" operator="containsText" text="NC">
      <formula>NOT(ISERROR(SEARCH("NC",Q128:Q141)))</formula>
    </cfRule>
  </conditionalFormatting>
  <conditionalFormatting sqref="Q116:Q118">
    <cfRule type="containsText" dxfId="8198" priority="7975" stopIfTrue="1" operator="containsText" text="NS">
      <formula>NOT(ISERROR(SEARCH("NS",Q116:Q118)))</formula>
    </cfRule>
  </conditionalFormatting>
  <conditionalFormatting sqref="Q116:Q118">
    <cfRule type="containsText" dxfId="8197" priority="7976" stopIfTrue="1" operator="containsText" text="DW">
      <formula>NOT(ISERROR(SEARCH("DW",Q116:Q118)))</formula>
    </cfRule>
  </conditionalFormatting>
  <conditionalFormatting sqref="Q116:Q118">
    <cfRule type="containsText" dxfId="8196" priority="7977" stopIfTrue="1" operator="containsText" text="NC">
      <formula>NOT(ISERROR(SEARCH("NC",Q116:Q118)))</formula>
    </cfRule>
  </conditionalFormatting>
  <conditionalFormatting sqref="Q121:Q125">
    <cfRule type="containsText" dxfId="8195" priority="7978" stopIfTrue="1" operator="containsText" text="NS">
      <formula>NOT(ISERROR(SEARCH("NS",Q121:Q125)))</formula>
    </cfRule>
  </conditionalFormatting>
  <conditionalFormatting sqref="Q121:Q125">
    <cfRule type="containsText" dxfId="8194" priority="7979" stopIfTrue="1" operator="containsText" text="DW">
      <formula>NOT(ISERROR(SEARCH("DW",Q121:Q125)))</formula>
    </cfRule>
  </conditionalFormatting>
  <conditionalFormatting sqref="Q121:Q125">
    <cfRule type="containsText" dxfId="8193" priority="7980" stopIfTrue="1" operator="containsText" text="NC">
      <formula>NOT(ISERROR(SEARCH("NC",Q121:Q125)))</formula>
    </cfRule>
  </conditionalFormatting>
  <conditionalFormatting sqref="Q126:Q127">
    <cfRule type="containsText" dxfId="8192" priority="7981" stopIfTrue="1" operator="containsText" text="NS">
      <formula>NOT(ISERROR(SEARCH("NS",Q126:Q127)))</formula>
    </cfRule>
  </conditionalFormatting>
  <conditionalFormatting sqref="Q126:Q127">
    <cfRule type="containsText" dxfId="8191" priority="7982" stopIfTrue="1" operator="containsText" text="DW">
      <formula>NOT(ISERROR(SEARCH("DW",Q126:Q127)))</formula>
    </cfRule>
  </conditionalFormatting>
  <conditionalFormatting sqref="Q126:Q127">
    <cfRule type="containsText" dxfId="8190" priority="7983" stopIfTrue="1" operator="containsText" text="NC">
      <formula>NOT(ISERROR(SEARCH("NC",Q126:Q127)))</formula>
    </cfRule>
  </conditionalFormatting>
  <conditionalFormatting sqref="Q106">
    <cfRule type="containsText" dxfId="8189" priority="7984" stopIfTrue="1" operator="containsText" text="NS">
      <formula>NOT(ISERROR(SEARCH("NS",Q106)))</formula>
    </cfRule>
  </conditionalFormatting>
  <conditionalFormatting sqref="Q106">
    <cfRule type="containsText" dxfId="8188" priority="7985" stopIfTrue="1" operator="containsText" text="DW">
      <formula>NOT(ISERROR(SEARCH("DW",Q106)))</formula>
    </cfRule>
  </conditionalFormatting>
  <conditionalFormatting sqref="Q106">
    <cfRule type="containsText" dxfId="8187" priority="7986" stopIfTrue="1" operator="containsText" text="NC">
      <formula>NOT(ISERROR(SEARCH("NC",Q106)))</formula>
    </cfRule>
  </conditionalFormatting>
  <conditionalFormatting sqref="Q113:Q115">
    <cfRule type="containsText" dxfId="8186" priority="7987" stopIfTrue="1" operator="containsText" text="NS">
      <formula>NOT(ISERROR(SEARCH("NS",Q113:Q115)))</formula>
    </cfRule>
  </conditionalFormatting>
  <conditionalFormatting sqref="Q113:Q115">
    <cfRule type="containsText" dxfId="8185" priority="7988" stopIfTrue="1" operator="containsText" text="DW">
      <formula>NOT(ISERROR(SEARCH("DW",Q113:Q115)))</formula>
    </cfRule>
  </conditionalFormatting>
  <conditionalFormatting sqref="Q113:Q115">
    <cfRule type="containsText" dxfId="8184" priority="7989" stopIfTrue="1" operator="containsText" text="NC">
      <formula>NOT(ISERROR(SEARCH("NC",Q113:Q115)))</formula>
    </cfRule>
  </conditionalFormatting>
  <conditionalFormatting sqref="Q109:Q110">
    <cfRule type="containsText" dxfId="8183" priority="7990" stopIfTrue="1" operator="containsText" text="NS">
      <formula>NOT(ISERROR(SEARCH("NS",Q109:Q110)))</formula>
    </cfRule>
  </conditionalFormatting>
  <conditionalFormatting sqref="Q109:Q110">
    <cfRule type="containsText" dxfId="8182" priority="7991" stopIfTrue="1" operator="containsText" text="DW">
      <formula>NOT(ISERROR(SEARCH("DW",Q109:Q110)))</formula>
    </cfRule>
  </conditionalFormatting>
  <conditionalFormatting sqref="Q109:Q110">
    <cfRule type="containsText" dxfId="8181" priority="7992" stopIfTrue="1" operator="containsText" text="NC">
      <formula>NOT(ISERROR(SEARCH("NC",Q109:Q110)))</formula>
    </cfRule>
  </conditionalFormatting>
  <conditionalFormatting sqref="Q107:Q108">
    <cfRule type="containsText" dxfId="8180" priority="7993" stopIfTrue="1" operator="containsText" text="NS">
      <formula>NOT(ISERROR(SEARCH("NS",Q107:Q108)))</formula>
    </cfRule>
  </conditionalFormatting>
  <conditionalFormatting sqref="Q107:Q108">
    <cfRule type="containsText" dxfId="8179" priority="7994" stopIfTrue="1" operator="containsText" text="DW">
      <formula>NOT(ISERROR(SEARCH("DW",Q107:Q108)))</formula>
    </cfRule>
  </conditionalFormatting>
  <conditionalFormatting sqref="Q107:Q108">
    <cfRule type="containsText" dxfId="8178" priority="7995" stopIfTrue="1" operator="containsText" text="NC">
      <formula>NOT(ISERROR(SEARCH("NC",Q107:Q108)))</formula>
    </cfRule>
  </conditionalFormatting>
  <conditionalFormatting sqref="Q111">
    <cfRule type="containsText" dxfId="8177" priority="7996" stopIfTrue="1" operator="containsText" text="NS">
      <formula>NOT(ISERROR(SEARCH("NS",Q111)))</formula>
    </cfRule>
  </conditionalFormatting>
  <conditionalFormatting sqref="Q111">
    <cfRule type="containsText" dxfId="8176" priority="7997" stopIfTrue="1" operator="containsText" text="DW">
      <formula>NOT(ISERROR(SEARCH("DW",Q111)))</formula>
    </cfRule>
  </conditionalFormatting>
  <conditionalFormatting sqref="Q111">
    <cfRule type="containsText" dxfId="8175" priority="7998" stopIfTrue="1" operator="containsText" text="NC">
      <formula>NOT(ISERROR(SEARCH("NC",Q111)))</formula>
    </cfRule>
  </conditionalFormatting>
  <conditionalFormatting sqref="Q112">
    <cfRule type="containsText" dxfId="8174" priority="7999" stopIfTrue="1" operator="containsText" text="NS">
      <formula>NOT(ISERROR(SEARCH("NS",Q112)))</formula>
    </cfRule>
  </conditionalFormatting>
  <conditionalFormatting sqref="Q112">
    <cfRule type="containsText" dxfId="8173" priority="8000" stopIfTrue="1" operator="containsText" text="DW">
      <formula>NOT(ISERROR(SEARCH("DW",Q112)))</formula>
    </cfRule>
  </conditionalFormatting>
  <conditionalFormatting sqref="Q112">
    <cfRule type="containsText" dxfId="8172" priority="8001" stopIfTrue="1" operator="containsText" text="NC">
      <formula>NOT(ISERROR(SEARCH("NC",Q112)))</formula>
    </cfRule>
  </conditionalFormatting>
  <conditionalFormatting sqref="Q119">
    <cfRule type="containsText" dxfId="8171" priority="8002" stopIfTrue="1" operator="containsText" text="NS">
      <formula>NOT(ISERROR(SEARCH("NS",Q119)))</formula>
    </cfRule>
  </conditionalFormatting>
  <conditionalFormatting sqref="Q119">
    <cfRule type="containsText" dxfId="8170" priority="8003" stopIfTrue="1" operator="containsText" text="DW">
      <formula>NOT(ISERROR(SEARCH("DW",Q119)))</formula>
    </cfRule>
  </conditionalFormatting>
  <conditionalFormatting sqref="Q119">
    <cfRule type="containsText" dxfId="8169" priority="8004" stopIfTrue="1" operator="containsText" text="NC">
      <formula>NOT(ISERROR(SEARCH("NC",Q119)))</formula>
    </cfRule>
  </conditionalFormatting>
  <conditionalFormatting sqref="Q120">
    <cfRule type="containsText" dxfId="8168" priority="8005" stopIfTrue="1" operator="containsText" text="NS">
      <formula>NOT(ISERROR(SEARCH("NS",Q120)))</formula>
    </cfRule>
  </conditionalFormatting>
  <conditionalFormatting sqref="Q120">
    <cfRule type="containsText" dxfId="8167" priority="8006" stopIfTrue="1" operator="containsText" text="DW">
      <formula>NOT(ISERROR(SEARCH("DW",Q120)))</formula>
    </cfRule>
  </conditionalFormatting>
  <conditionalFormatting sqref="Q120">
    <cfRule type="containsText" dxfId="8166" priority="8007" stopIfTrue="1" operator="containsText" text="NC">
      <formula>NOT(ISERROR(SEARCH("NC",Q120)))</formula>
    </cfRule>
  </conditionalFormatting>
  <conditionalFormatting sqref="AD102:AD105">
    <cfRule type="containsText" dxfId="8165" priority="8008" stopIfTrue="1" operator="containsText" text="NS">
      <formula>NOT(ISERROR(SEARCH("NS",AD102:AD105)))</formula>
    </cfRule>
  </conditionalFormatting>
  <conditionalFormatting sqref="AD102:AD105">
    <cfRule type="containsText" dxfId="8164" priority="8009" stopIfTrue="1" operator="containsText" text="DW">
      <formula>NOT(ISERROR(SEARCH("DW",AD102:AD105)))</formula>
    </cfRule>
  </conditionalFormatting>
  <conditionalFormatting sqref="AD102:AD105">
    <cfRule type="containsText" dxfId="8163" priority="8010" stopIfTrue="1" operator="containsText" text="NC">
      <formula>NOT(ISERROR(SEARCH("NC",AD102:AD105)))</formula>
    </cfRule>
  </conditionalFormatting>
  <conditionalFormatting sqref="AD128:AD141">
    <cfRule type="containsText" dxfId="8162" priority="8011" stopIfTrue="1" operator="containsText" text="NS">
      <formula>NOT(ISERROR(SEARCH("NS",AD128:AD141)))</formula>
    </cfRule>
  </conditionalFormatting>
  <conditionalFormatting sqref="AD128:AD141">
    <cfRule type="containsText" dxfId="8161" priority="8012" stopIfTrue="1" operator="containsText" text="DW">
      <formula>NOT(ISERROR(SEARCH("DW",AD128:AD141)))</formula>
    </cfRule>
  </conditionalFormatting>
  <conditionalFormatting sqref="AD128:AD141">
    <cfRule type="containsText" dxfId="8160" priority="8013" stopIfTrue="1" operator="containsText" text="NC">
      <formula>NOT(ISERROR(SEARCH("NC",AD128:AD141)))</formula>
    </cfRule>
  </conditionalFormatting>
  <conditionalFormatting sqref="AD116:AD118">
    <cfRule type="containsText" dxfId="8159" priority="8014" stopIfTrue="1" operator="containsText" text="NS">
      <formula>NOT(ISERROR(SEARCH("NS",AD116:AD118)))</formula>
    </cfRule>
  </conditionalFormatting>
  <conditionalFormatting sqref="AD116:AD118">
    <cfRule type="containsText" dxfId="8158" priority="8015" stopIfTrue="1" operator="containsText" text="DW">
      <formula>NOT(ISERROR(SEARCH("DW",AD116:AD118)))</formula>
    </cfRule>
  </conditionalFormatting>
  <conditionalFormatting sqref="AD116:AD118">
    <cfRule type="containsText" dxfId="8157" priority="8016" stopIfTrue="1" operator="containsText" text="NC">
      <formula>NOT(ISERROR(SEARCH("NC",AD116:AD118)))</formula>
    </cfRule>
  </conditionalFormatting>
  <conditionalFormatting sqref="AD121:AD125">
    <cfRule type="containsText" dxfId="8156" priority="8017" stopIfTrue="1" operator="containsText" text="NS">
      <formula>NOT(ISERROR(SEARCH("NS",AD121:AD125)))</formula>
    </cfRule>
  </conditionalFormatting>
  <conditionalFormatting sqref="AD121:AD125">
    <cfRule type="containsText" dxfId="8155" priority="8018" stopIfTrue="1" operator="containsText" text="DW">
      <formula>NOT(ISERROR(SEARCH("DW",AD121:AD125)))</formula>
    </cfRule>
  </conditionalFormatting>
  <conditionalFormatting sqref="AD121:AD125">
    <cfRule type="containsText" dxfId="8154" priority="8019" stopIfTrue="1" operator="containsText" text="NC">
      <formula>NOT(ISERROR(SEARCH("NC",AD121:AD125)))</formula>
    </cfRule>
  </conditionalFormatting>
  <conditionalFormatting sqref="AD126:AD127">
    <cfRule type="containsText" dxfId="8153" priority="8020" stopIfTrue="1" operator="containsText" text="NS">
      <formula>NOT(ISERROR(SEARCH("NS",AD126:AD127)))</formula>
    </cfRule>
  </conditionalFormatting>
  <conditionalFormatting sqref="AD126:AD127">
    <cfRule type="containsText" dxfId="8152" priority="8021" stopIfTrue="1" operator="containsText" text="DW">
      <formula>NOT(ISERROR(SEARCH("DW",AD126:AD127)))</formula>
    </cfRule>
  </conditionalFormatting>
  <conditionalFormatting sqref="AD126:AD127">
    <cfRule type="containsText" dxfId="8151" priority="8022" stopIfTrue="1" operator="containsText" text="NC">
      <formula>NOT(ISERROR(SEARCH("NC",AD126:AD127)))</formula>
    </cfRule>
  </conditionalFormatting>
  <conditionalFormatting sqref="AD106">
    <cfRule type="containsText" dxfId="8150" priority="8023" stopIfTrue="1" operator="containsText" text="NS">
      <formula>NOT(ISERROR(SEARCH("NS",AD106)))</formula>
    </cfRule>
  </conditionalFormatting>
  <conditionalFormatting sqref="AD106">
    <cfRule type="containsText" dxfId="8149" priority="8024" stopIfTrue="1" operator="containsText" text="DW">
      <formula>NOT(ISERROR(SEARCH("DW",AD106)))</formula>
    </cfRule>
  </conditionalFormatting>
  <conditionalFormatting sqref="AD106">
    <cfRule type="containsText" dxfId="8148" priority="8025" stopIfTrue="1" operator="containsText" text="NC">
      <formula>NOT(ISERROR(SEARCH("NC",AD106)))</formula>
    </cfRule>
  </conditionalFormatting>
  <conditionalFormatting sqref="AD113:AD115">
    <cfRule type="containsText" dxfId="8147" priority="8026" stopIfTrue="1" operator="containsText" text="NS">
      <formula>NOT(ISERROR(SEARCH("NS",AD113:AD115)))</formula>
    </cfRule>
  </conditionalFormatting>
  <conditionalFormatting sqref="AD113:AD115">
    <cfRule type="containsText" dxfId="8146" priority="8027" stopIfTrue="1" operator="containsText" text="DW">
      <formula>NOT(ISERROR(SEARCH("DW",AD113:AD115)))</formula>
    </cfRule>
  </conditionalFormatting>
  <conditionalFormatting sqref="AD113:AD115">
    <cfRule type="containsText" dxfId="8145" priority="8028" stopIfTrue="1" operator="containsText" text="NC">
      <formula>NOT(ISERROR(SEARCH("NC",AD113:AD115)))</formula>
    </cfRule>
  </conditionalFormatting>
  <conditionalFormatting sqref="AD109:AD110">
    <cfRule type="containsText" dxfId="8144" priority="8029" stopIfTrue="1" operator="containsText" text="NS">
      <formula>NOT(ISERROR(SEARCH("NS",AD109:AD110)))</formula>
    </cfRule>
  </conditionalFormatting>
  <conditionalFormatting sqref="AD109:AD110">
    <cfRule type="containsText" dxfId="8143" priority="8030" stopIfTrue="1" operator="containsText" text="DW">
      <formula>NOT(ISERROR(SEARCH("DW",AD109:AD110)))</formula>
    </cfRule>
  </conditionalFormatting>
  <conditionalFormatting sqref="AD109:AD110">
    <cfRule type="containsText" dxfId="8142" priority="8031" stopIfTrue="1" operator="containsText" text="NC">
      <formula>NOT(ISERROR(SEARCH("NC",AD109:AD110)))</formula>
    </cfRule>
  </conditionalFormatting>
  <conditionalFormatting sqref="AD107:AD108">
    <cfRule type="containsText" dxfId="8141" priority="8032" stopIfTrue="1" operator="containsText" text="NS">
      <formula>NOT(ISERROR(SEARCH("NS",AD107:AD108)))</formula>
    </cfRule>
  </conditionalFormatting>
  <conditionalFormatting sqref="AD107:AD108">
    <cfRule type="containsText" dxfId="8140" priority="8033" stopIfTrue="1" operator="containsText" text="DW">
      <formula>NOT(ISERROR(SEARCH("DW",AD107:AD108)))</formula>
    </cfRule>
  </conditionalFormatting>
  <conditionalFormatting sqref="AD107:AD108">
    <cfRule type="containsText" dxfId="8139" priority="8034" stopIfTrue="1" operator="containsText" text="NC">
      <formula>NOT(ISERROR(SEARCH("NC",AD107:AD108)))</formula>
    </cfRule>
  </conditionalFormatting>
  <conditionalFormatting sqref="AD111">
    <cfRule type="containsText" dxfId="8138" priority="8035" stopIfTrue="1" operator="containsText" text="NS">
      <formula>NOT(ISERROR(SEARCH("NS",AD111)))</formula>
    </cfRule>
  </conditionalFormatting>
  <conditionalFormatting sqref="AD111">
    <cfRule type="containsText" dxfId="8137" priority="8036" stopIfTrue="1" operator="containsText" text="DW">
      <formula>NOT(ISERROR(SEARCH("DW",AD111)))</formula>
    </cfRule>
  </conditionalFormatting>
  <conditionalFormatting sqref="AD111">
    <cfRule type="containsText" dxfId="8136" priority="8037" stopIfTrue="1" operator="containsText" text="NC">
      <formula>NOT(ISERROR(SEARCH("NC",AD111)))</formula>
    </cfRule>
  </conditionalFormatting>
  <conditionalFormatting sqref="AD112">
    <cfRule type="containsText" dxfId="8135" priority="8038" stopIfTrue="1" operator="containsText" text="NS">
      <formula>NOT(ISERROR(SEARCH("NS",AD112)))</formula>
    </cfRule>
  </conditionalFormatting>
  <conditionalFormatting sqref="AD112">
    <cfRule type="containsText" dxfId="8134" priority="8039" stopIfTrue="1" operator="containsText" text="DW">
      <formula>NOT(ISERROR(SEARCH("DW",AD112)))</formula>
    </cfRule>
  </conditionalFormatting>
  <conditionalFormatting sqref="AD112">
    <cfRule type="containsText" dxfId="8133" priority="8040" stopIfTrue="1" operator="containsText" text="NC">
      <formula>NOT(ISERROR(SEARCH("NC",AD112)))</formula>
    </cfRule>
  </conditionalFormatting>
  <conditionalFormatting sqref="AD119">
    <cfRule type="containsText" dxfId="8132" priority="8041" stopIfTrue="1" operator="containsText" text="NS">
      <formula>NOT(ISERROR(SEARCH("NS",AD119)))</formula>
    </cfRule>
  </conditionalFormatting>
  <conditionalFormatting sqref="AD119">
    <cfRule type="containsText" dxfId="8131" priority="8042" stopIfTrue="1" operator="containsText" text="DW">
      <formula>NOT(ISERROR(SEARCH("DW",AD119)))</formula>
    </cfRule>
  </conditionalFormatting>
  <conditionalFormatting sqref="AD119">
    <cfRule type="containsText" dxfId="8130" priority="8043" stopIfTrue="1" operator="containsText" text="NC">
      <formula>NOT(ISERROR(SEARCH("NC",AD119)))</formula>
    </cfRule>
  </conditionalFormatting>
  <conditionalFormatting sqref="AD120">
    <cfRule type="containsText" dxfId="8129" priority="8044" stopIfTrue="1" operator="containsText" text="NS">
      <formula>NOT(ISERROR(SEARCH("NS",AD120)))</formula>
    </cfRule>
  </conditionalFormatting>
  <conditionalFormatting sqref="AD120">
    <cfRule type="containsText" dxfId="8128" priority="8045" stopIfTrue="1" operator="containsText" text="DW">
      <formula>NOT(ISERROR(SEARCH("DW",AD120)))</formula>
    </cfRule>
  </conditionalFormatting>
  <conditionalFormatting sqref="AD120">
    <cfRule type="containsText" dxfId="8127" priority="8046" stopIfTrue="1" operator="containsText" text="NC">
      <formula>NOT(ISERROR(SEARCH("NC",AD120)))</formula>
    </cfRule>
  </conditionalFormatting>
  <conditionalFormatting sqref="AI102:AI105">
    <cfRule type="containsText" dxfId="8126" priority="8047" stopIfTrue="1" operator="containsText" text="NS">
      <formula>NOT(ISERROR(SEARCH("NS",AI102:AI105)))</formula>
    </cfRule>
  </conditionalFormatting>
  <conditionalFormatting sqref="AI102:AI105">
    <cfRule type="containsText" dxfId="8125" priority="8048" stopIfTrue="1" operator="containsText" text="DW">
      <formula>NOT(ISERROR(SEARCH("DW",AI102:AI105)))</formula>
    </cfRule>
  </conditionalFormatting>
  <conditionalFormatting sqref="AI102:AI105">
    <cfRule type="containsText" dxfId="8124" priority="8049" stopIfTrue="1" operator="containsText" text="NC">
      <formula>NOT(ISERROR(SEARCH("NC",AI102:AI105)))</formula>
    </cfRule>
  </conditionalFormatting>
  <conditionalFormatting sqref="AI128:AI141">
    <cfRule type="containsText" dxfId="8123" priority="8050" stopIfTrue="1" operator="containsText" text="NS">
      <formula>NOT(ISERROR(SEARCH("NS",AI128:AI141)))</formula>
    </cfRule>
  </conditionalFormatting>
  <conditionalFormatting sqref="AI128:AI141">
    <cfRule type="containsText" dxfId="8122" priority="8051" stopIfTrue="1" operator="containsText" text="DW">
      <formula>NOT(ISERROR(SEARCH("DW",AI128:AI141)))</formula>
    </cfRule>
  </conditionalFormatting>
  <conditionalFormatting sqref="AI128:AI141">
    <cfRule type="containsText" dxfId="8121" priority="8052" stopIfTrue="1" operator="containsText" text="NC">
      <formula>NOT(ISERROR(SEARCH("NC",AI128:AI141)))</formula>
    </cfRule>
  </conditionalFormatting>
  <conditionalFormatting sqref="AI116:AI118">
    <cfRule type="containsText" dxfId="8120" priority="8053" stopIfTrue="1" operator="containsText" text="NS">
      <formula>NOT(ISERROR(SEARCH("NS",AI116:AI118)))</formula>
    </cfRule>
  </conditionalFormatting>
  <conditionalFormatting sqref="AI116:AI118">
    <cfRule type="containsText" dxfId="8119" priority="8054" stopIfTrue="1" operator="containsText" text="DW">
      <formula>NOT(ISERROR(SEARCH("DW",AI116:AI118)))</formula>
    </cfRule>
  </conditionalFormatting>
  <conditionalFormatting sqref="AI116:AI118">
    <cfRule type="containsText" dxfId="8118" priority="8055" stopIfTrue="1" operator="containsText" text="NC">
      <formula>NOT(ISERROR(SEARCH("NC",AI116:AI118)))</formula>
    </cfRule>
  </conditionalFormatting>
  <conditionalFormatting sqref="AI121:AI125">
    <cfRule type="containsText" dxfId="8117" priority="8056" stopIfTrue="1" operator="containsText" text="NS">
      <formula>NOT(ISERROR(SEARCH("NS",AI121:AI125)))</formula>
    </cfRule>
  </conditionalFormatting>
  <conditionalFormatting sqref="AI121:AI125">
    <cfRule type="containsText" dxfId="8116" priority="8057" stopIfTrue="1" operator="containsText" text="DW">
      <formula>NOT(ISERROR(SEARCH("DW",AI121:AI125)))</formula>
    </cfRule>
  </conditionalFormatting>
  <conditionalFormatting sqref="AI121:AI125">
    <cfRule type="containsText" dxfId="8115" priority="8058" stopIfTrue="1" operator="containsText" text="NC">
      <formula>NOT(ISERROR(SEARCH("NC",AI121:AI125)))</formula>
    </cfRule>
  </conditionalFormatting>
  <conditionalFormatting sqref="AI126:AI127">
    <cfRule type="containsText" dxfId="8114" priority="8059" stopIfTrue="1" operator="containsText" text="NS">
      <formula>NOT(ISERROR(SEARCH("NS",AI126:AI127)))</formula>
    </cfRule>
  </conditionalFormatting>
  <conditionalFormatting sqref="AI126:AI127">
    <cfRule type="containsText" dxfId="8113" priority="8060" stopIfTrue="1" operator="containsText" text="DW">
      <formula>NOT(ISERROR(SEARCH("DW",AI126:AI127)))</formula>
    </cfRule>
  </conditionalFormatting>
  <conditionalFormatting sqref="AI126:AI127">
    <cfRule type="containsText" dxfId="8112" priority="8061" stopIfTrue="1" operator="containsText" text="NC">
      <formula>NOT(ISERROR(SEARCH("NC",AI126:AI127)))</formula>
    </cfRule>
  </conditionalFormatting>
  <conditionalFormatting sqref="AI106">
    <cfRule type="containsText" dxfId="8111" priority="8062" stopIfTrue="1" operator="containsText" text="NS">
      <formula>NOT(ISERROR(SEARCH("NS",AI106)))</formula>
    </cfRule>
  </conditionalFormatting>
  <conditionalFormatting sqref="AI106">
    <cfRule type="containsText" dxfId="8110" priority="8063" stopIfTrue="1" operator="containsText" text="DW">
      <formula>NOT(ISERROR(SEARCH("DW",AI106)))</formula>
    </cfRule>
  </conditionalFormatting>
  <conditionalFormatting sqref="AI106">
    <cfRule type="containsText" dxfId="8109" priority="8064" stopIfTrue="1" operator="containsText" text="NC">
      <formula>NOT(ISERROR(SEARCH("NC",AI106)))</formula>
    </cfRule>
  </conditionalFormatting>
  <conditionalFormatting sqref="AI113:AI115">
    <cfRule type="containsText" dxfId="8108" priority="8065" stopIfTrue="1" operator="containsText" text="NS">
      <formula>NOT(ISERROR(SEARCH("NS",AI113:AI115)))</formula>
    </cfRule>
  </conditionalFormatting>
  <conditionalFormatting sqref="AI113:AI115">
    <cfRule type="containsText" dxfId="8107" priority="8066" stopIfTrue="1" operator="containsText" text="DW">
      <formula>NOT(ISERROR(SEARCH("DW",AI113:AI115)))</formula>
    </cfRule>
  </conditionalFormatting>
  <conditionalFormatting sqref="AI113:AI115">
    <cfRule type="containsText" dxfId="8106" priority="8067" stopIfTrue="1" operator="containsText" text="NC">
      <formula>NOT(ISERROR(SEARCH("NC",AI113:AI115)))</formula>
    </cfRule>
  </conditionalFormatting>
  <conditionalFormatting sqref="AI109:AI110">
    <cfRule type="containsText" dxfId="8105" priority="8068" stopIfTrue="1" operator="containsText" text="NS">
      <formula>NOT(ISERROR(SEARCH("NS",AI109:AI110)))</formula>
    </cfRule>
  </conditionalFormatting>
  <conditionalFormatting sqref="AI109:AI110">
    <cfRule type="containsText" dxfId="8104" priority="8069" stopIfTrue="1" operator="containsText" text="DW">
      <formula>NOT(ISERROR(SEARCH("DW",AI109:AI110)))</formula>
    </cfRule>
  </conditionalFormatting>
  <conditionalFormatting sqref="AI109:AI110">
    <cfRule type="containsText" dxfId="8103" priority="8070" stopIfTrue="1" operator="containsText" text="NC">
      <formula>NOT(ISERROR(SEARCH("NC",AI109:AI110)))</formula>
    </cfRule>
  </conditionalFormatting>
  <conditionalFormatting sqref="AI107:AI108">
    <cfRule type="containsText" dxfId="8102" priority="8071" stopIfTrue="1" operator="containsText" text="NS">
      <formula>NOT(ISERROR(SEARCH("NS",AI107:AI108)))</formula>
    </cfRule>
  </conditionalFormatting>
  <conditionalFormatting sqref="AI107:AI108">
    <cfRule type="containsText" dxfId="8101" priority="8072" stopIfTrue="1" operator="containsText" text="DW">
      <formula>NOT(ISERROR(SEARCH("DW",AI107:AI108)))</formula>
    </cfRule>
  </conditionalFormatting>
  <conditionalFormatting sqref="AI107:AI108">
    <cfRule type="containsText" dxfId="8100" priority="8073" stopIfTrue="1" operator="containsText" text="NC">
      <formula>NOT(ISERROR(SEARCH("NC",AI107:AI108)))</formula>
    </cfRule>
  </conditionalFormatting>
  <conditionalFormatting sqref="AI111">
    <cfRule type="containsText" dxfId="8099" priority="8074" stopIfTrue="1" operator="containsText" text="NS">
      <formula>NOT(ISERROR(SEARCH("NS",AI111)))</formula>
    </cfRule>
  </conditionalFormatting>
  <conditionalFormatting sqref="AI111">
    <cfRule type="containsText" dxfId="8098" priority="8075" stopIfTrue="1" operator="containsText" text="DW">
      <formula>NOT(ISERROR(SEARCH("DW",AI111)))</formula>
    </cfRule>
  </conditionalFormatting>
  <conditionalFormatting sqref="AI111">
    <cfRule type="containsText" dxfId="8097" priority="8076" stopIfTrue="1" operator="containsText" text="NC">
      <formula>NOT(ISERROR(SEARCH("NC",AI111)))</formula>
    </cfRule>
  </conditionalFormatting>
  <conditionalFormatting sqref="AI112">
    <cfRule type="containsText" dxfId="8096" priority="8077" stopIfTrue="1" operator="containsText" text="NS">
      <formula>NOT(ISERROR(SEARCH("NS",AI112)))</formula>
    </cfRule>
  </conditionalFormatting>
  <conditionalFormatting sqref="AI112">
    <cfRule type="containsText" dxfId="8095" priority="8078" stopIfTrue="1" operator="containsText" text="DW">
      <formula>NOT(ISERROR(SEARCH("DW",AI112)))</formula>
    </cfRule>
  </conditionalFormatting>
  <conditionalFormatting sqref="AI112">
    <cfRule type="containsText" dxfId="8094" priority="8079" stopIfTrue="1" operator="containsText" text="NC">
      <formula>NOT(ISERROR(SEARCH("NC",AI112)))</formula>
    </cfRule>
  </conditionalFormatting>
  <conditionalFormatting sqref="AI119">
    <cfRule type="containsText" dxfId="8093" priority="8080" stopIfTrue="1" operator="containsText" text="NS">
      <formula>NOT(ISERROR(SEARCH("NS",AI119)))</formula>
    </cfRule>
  </conditionalFormatting>
  <conditionalFormatting sqref="AI119">
    <cfRule type="containsText" dxfId="8092" priority="8081" stopIfTrue="1" operator="containsText" text="DW">
      <formula>NOT(ISERROR(SEARCH("DW",AI119)))</formula>
    </cfRule>
  </conditionalFormatting>
  <conditionalFormatting sqref="AI119">
    <cfRule type="containsText" dxfId="8091" priority="8082" stopIfTrue="1" operator="containsText" text="NC">
      <formula>NOT(ISERROR(SEARCH("NC",AI119)))</formula>
    </cfRule>
  </conditionalFormatting>
  <conditionalFormatting sqref="AI120">
    <cfRule type="containsText" dxfId="8090" priority="8083" stopIfTrue="1" operator="containsText" text="NS">
      <formula>NOT(ISERROR(SEARCH("NS",AI120)))</formula>
    </cfRule>
  </conditionalFormatting>
  <conditionalFormatting sqref="AI120">
    <cfRule type="containsText" dxfId="8089" priority="8084" stopIfTrue="1" operator="containsText" text="DW">
      <formula>NOT(ISERROR(SEARCH("DW",AI120)))</formula>
    </cfRule>
  </conditionalFormatting>
  <conditionalFormatting sqref="AI120">
    <cfRule type="containsText" dxfId="8088" priority="8085" stopIfTrue="1" operator="containsText" text="NC">
      <formula>NOT(ISERROR(SEARCH("NC",AI120)))</formula>
    </cfRule>
  </conditionalFormatting>
  <conditionalFormatting sqref="AU102:AU105">
    <cfRule type="containsText" dxfId="8087" priority="8086" stopIfTrue="1" operator="containsText" text="NS">
      <formula>NOT(ISERROR(SEARCH("NS",AU102:AU105)))</formula>
    </cfRule>
  </conditionalFormatting>
  <conditionalFormatting sqref="AU102:AU105">
    <cfRule type="containsText" dxfId="8086" priority="8087" stopIfTrue="1" operator="containsText" text="DW">
      <formula>NOT(ISERROR(SEARCH("DW",AU102:AU105)))</formula>
    </cfRule>
  </conditionalFormatting>
  <conditionalFormatting sqref="AU102:AU105">
    <cfRule type="containsText" dxfId="8085" priority="8088" stopIfTrue="1" operator="containsText" text="NC">
      <formula>NOT(ISERROR(SEARCH("NC",AU102:AU105)))</formula>
    </cfRule>
  </conditionalFormatting>
  <conditionalFormatting sqref="AU128:AU141">
    <cfRule type="containsText" dxfId="8084" priority="8089" stopIfTrue="1" operator="containsText" text="NS">
      <formula>NOT(ISERROR(SEARCH("NS",AU128:AU141)))</formula>
    </cfRule>
  </conditionalFormatting>
  <conditionalFormatting sqref="AU128:AU141">
    <cfRule type="containsText" dxfId="8083" priority="8090" stopIfTrue="1" operator="containsText" text="DW">
      <formula>NOT(ISERROR(SEARCH("DW",AU128:AU141)))</formula>
    </cfRule>
  </conditionalFormatting>
  <conditionalFormatting sqref="AU128:AU141">
    <cfRule type="containsText" dxfId="8082" priority="8091" stopIfTrue="1" operator="containsText" text="NC">
      <formula>NOT(ISERROR(SEARCH("NC",AU128:AU141)))</formula>
    </cfRule>
  </conditionalFormatting>
  <conditionalFormatting sqref="AU116:AU118">
    <cfRule type="containsText" dxfId="8081" priority="8092" stopIfTrue="1" operator="containsText" text="NS">
      <formula>NOT(ISERROR(SEARCH("NS",AU116:AU118)))</formula>
    </cfRule>
  </conditionalFormatting>
  <conditionalFormatting sqref="AU116:AU118">
    <cfRule type="containsText" dxfId="8080" priority="8093" stopIfTrue="1" operator="containsText" text="DW">
      <formula>NOT(ISERROR(SEARCH("DW",AU116:AU118)))</formula>
    </cfRule>
  </conditionalFormatting>
  <conditionalFormatting sqref="AU116:AU118">
    <cfRule type="containsText" dxfId="8079" priority="8094" stopIfTrue="1" operator="containsText" text="NC">
      <formula>NOT(ISERROR(SEARCH("NC",AU116:AU118)))</formula>
    </cfRule>
  </conditionalFormatting>
  <conditionalFormatting sqref="AU121:AU125">
    <cfRule type="containsText" dxfId="8078" priority="8095" stopIfTrue="1" operator="containsText" text="NS">
      <formula>NOT(ISERROR(SEARCH("NS",AU121:AU125)))</formula>
    </cfRule>
  </conditionalFormatting>
  <conditionalFormatting sqref="AU121:AU125">
    <cfRule type="containsText" dxfId="8077" priority="8096" stopIfTrue="1" operator="containsText" text="DW">
      <formula>NOT(ISERROR(SEARCH("DW",AU121:AU125)))</formula>
    </cfRule>
  </conditionalFormatting>
  <conditionalFormatting sqref="AU121:AU125">
    <cfRule type="containsText" dxfId="8076" priority="8097" stopIfTrue="1" operator="containsText" text="NC">
      <formula>NOT(ISERROR(SEARCH("NC",AU121:AU125)))</formula>
    </cfRule>
  </conditionalFormatting>
  <conditionalFormatting sqref="AU126:AU127">
    <cfRule type="containsText" dxfId="8075" priority="8098" stopIfTrue="1" operator="containsText" text="NS">
      <formula>NOT(ISERROR(SEARCH("NS",AU126:AU127)))</formula>
    </cfRule>
  </conditionalFormatting>
  <conditionalFormatting sqref="AU126:AU127">
    <cfRule type="containsText" dxfId="8074" priority="8099" stopIfTrue="1" operator="containsText" text="DW">
      <formula>NOT(ISERROR(SEARCH("DW",AU126:AU127)))</formula>
    </cfRule>
  </conditionalFormatting>
  <conditionalFormatting sqref="AU126:AU127">
    <cfRule type="containsText" dxfId="8073" priority="8100" stopIfTrue="1" operator="containsText" text="NC">
      <formula>NOT(ISERROR(SEARCH("NC",AU126:AU127)))</formula>
    </cfRule>
  </conditionalFormatting>
  <conditionalFormatting sqref="AU106">
    <cfRule type="containsText" dxfId="8072" priority="8101" stopIfTrue="1" operator="containsText" text="NS">
      <formula>NOT(ISERROR(SEARCH("NS",AU106)))</formula>
    </cfRule>
  </conditionalFormatting>
  <conditionalFormatting sqref="AU106">
    <cfRule type="containsText" dxfId="8071" priority="8102" stopIfTrue="1" operator="containsText" text="DW">
      <formula>NOT(ISERROR(SEARCH("DW",AU106)))</formula>
    </cfRule>
  </conditionalFormatting>
  <conditionalFormatting sqref="AU106">
    <cfRule type="containsText" dxfId="8070" priority="8103" stopIfTrue="1" operator="containsText" text="NC">
      <formula>NOT(ISERROR(SEARCH("NC",AU106)))</formula>
    </cfRule>
  </conditionalFormatting>
  <conditionalFormatting sqref="AU113:AU115">
    <cfRule type="containsText" dxfId="8069" priority="8104" stopIfTrue="1" operator="containsText" text="NS">
      <formula>NOT(ISERROR(SEARCH("NS",AU113:AU115)))</formula>
    </cfRule>
  </conditionalFormatting>
  <conditionalFormatting sqref="AU113:AU115">
    <cfRule type="containsText" dxfId="8068" priority="8105" stopIfTrue="1" operator="containsText" text="DW">
      <formula>NOT(ISERROR(SEARCH("DW",AU113:AU115)))</formula>
    </cfRule>
  </conditionalFormatting>
  <conditionalFormatting sqref="AU113:AU115">
    <cfRule type="containsText" dxfId="8067" priority="8106" stopIfTrue="1" operator="containsText" text="NC">
      <formula>NOT(ISERROR(SEARCH("NC",AU113:AU115)))</formula>
    </cfRule>
  </conditionalFormatting>
  <conditionalFormatting sqref="AU109:AU110">
    <cfRule type="containsText" dxfId="8066" priority="8107" stopIfTrue="1" operator="containsText" text="NS">
      <formula>NOT(ISERROR(SEARCH("NS",AU109:AU110)))</formula>
    </cfRule>
  </conditionalFormatting>
  <conditionalFormatting sqref="AU109:AU110">
    <cfRule type="containsText" dxfId="8065" priority="8108" stopIfTrue="1" operator="containsText" text="DW">
      <formula>NOT(ISERROR(SEARCH("DW",AU109:AU110)))</formula>
    </cfRule>
  </conditionalFormatting>
  <conditionalFormatting sqref="AU109:AU110">
    <cfRule type="containsText" dxfId="8064" priority="8109" stopIfTrue="1" operator="containsText" text="NC">
      <formula>NOT(ISERROR(SEARCH("NC",AU109:AU110)))</formula>
    </cfRule>
  </conditionalFormatting>
  <conditionalFormatting sqref="AU107:AU108">
    <cfRule type="containsText" dxfId="8063" priority="8110" stopIfTrue="1" operator="containsText" text="NS">
      <formula>NOT(ISERROR(SEARCH("NS",AU107:AU108)))</formula>
    </cfRule>
  </conditionalFormatting>
  <conditionalFormatting sqref="AU107:AU108">
    <cfRule type="containsText" dxfId="8062" priority="8111" stopIfTrue="1" operator="containsText" text="DW">
      <formula>NOT(ISERROR(SEARCH("DW",AU107:AU108)))</formula>
    </cfRule>
  </conditionalFormatting>
  <conditionalFormatting sqref="AU107:AU108">
    <cfRule type="containsText" dxfId="8061" priority="8112" stopIfTrue="1" operator="containsText" text="NC">
      <formula>NOT(ISERROR(SEARCH("NC",AU107:AU108)))</formula>
    </cfRule>
  </conditionalFormatting>
  <conditionalFormatting sqref="AU111">
    <cfRule type="containsText" dxfId="8060" priority="8113" stopIfTrue="1" operator="containsText" text="NS">
      <formula>NOT(ISERROR(SEARCH("NS",AU111)))</formula>
    </cfRule>
  </conditionalFormatting>
  <conditionalFormatting sqref="AU111">
    <cfRule type="containsText" dxfId="8059" priority="8114" stopIfTrue="1" operator="containsText" text="DW">
      <formula>NOT(ISERROR(SEARCH("DW",AU111)))</formula>
    </cfRule>
  </conditionalFormatting>
  <conditionalFormatting sqref="AU111">
    <cfRule type="containsText" dxfId="8058" priority="8115" stopIfTrue="1" operator="containsText" text="NC">
      <formula>NOT(ISERROR(SEARCH("NC",AU111)))</formula>
    </cfRule>
  </conditionalFormatting>
  <conditionalFormatting sqref="AU112">
    <cfRule type="containsText" dxfId="8057" priority="8116" stopIfTrue="1" operator="containsText" text="NS">
      <formula>NOT(ISERROR(SEARCH("NS",AU112)))</formula>
    </cfRule>
  </conditionalFormatting>
  <conditionalFormatting sqref="AU112">
    <cfRule type="containsText" dxfId="8056" priority="8117" stopIfTrue="1" operator="containsText" text="DW">
      <formula>NOT(ISERROR(SEARCH("DW",AU112)))</formula>
    </cfRule>
  </conditionalFormatting>
  <conditionalFormatting sqref="AU112">
    <cfRule type="containsText" dxfId="8055" priority="8118" stopIfTrue="1" operator="containsText" text="NC">
      <formula>NOT(ISERROR(SEARCH("NC",AU112)))</formula>
    </cfRule>
  </conditionalFormatting>
  <conditionalFormatting sqref="AU119">
    <cfRule type="containsText" dxfId="8054" priority="8119" stopIfTrue="1" operator="containsText" text="NS">
      <formula>NOT(ISERROR(SEARCH("NS",AU119)))</formula>
    </cfRule>
  </conditionalFormatting>
  <conditionalFormatting sqref="AU119">
    <cfRule type="containsText" dxfId="8053" priority="8120" stopIfTrue="1" operator="containsText" text="DW">
      <formula>NOT(ISERROR(SEARCH("DW",AU119)))</formula>
    </cfRule>
  </conditionalFormatting>
  <conditionalFormatting sqref="AU119">
    <cfRule type="containsText" dxfId="8052" priority="8121" stopIfTrue="1" operator="containsText" text="NC">
      <formula>NOT(ISERROR(SEARCH("NC",AU119)))</formula>
    </cfRule>
  </conditionalFormatting>
  <conditionalFormatting sqref="AU120">
    <cfRule type="containsText" dxfId="8051" priority="8122" stopIfTrue="1" operator="containsText" text="NS">
      <formula>NOT(ISERROR(SEARCH("NS",AU120)))</formula>
    </cfRule>
  </conditionalFormatting>
  <conditionalFormatting sqref="AU120">
    <cfRule type="containsText" dxfId="8050" priority="8123" stopIfTrue="1" operator="containsText" text="DW">
      <formula>NOT(ISERROR(SEARCH("DW",AU120)))</formula>
    </cfRule>
  </conditionalFormatting>
  <conditionalFormatting sqref="AU120">
    <cfRule type="containsText" dxfId="8049" priority="8124" stopIfTrue="1" operator="containsText" text="NC">
      <formula>NOT(ISERROR(SEARCH("NC",AU120)))</formula>
    </cfRule>
  </conditionalFormatting>
  <conditionalFormatting sqref="F75:H90">
    <cfRule type="containsText" dxfId="8048" priority="8125" stopIfTrue="1" operator="containsText" text="NS">
      <formula>NOT(ISERROR(SEARCH("NS",F75:H90)))</formula>
    </cfRule>
  </conditionalFormatting>
  <conditionalFormatting sqref="F75:H90">
    <cfRule type="containsText" dxfId="8047" priority="8126" stopIfTrue="1" operator="containsText" text="DW">
      <formula>NOT(ISERROR(SEARCH("DW",F75:H90)))</formula>
    </cfRule>
  </conditionalFormatting>
  <conditionalFormatting sqref="F75:H90">
    <cfRule type="containsText" dxfId="8046" priority="8127" stopIfTrue="1" operator="containsText" text="NC">
      <formula>NOT(ISERROR(SEARCH("NC",F75:H90)))</formula>
    </cfRule>
  </conditionalFormatting>
  <conditionalFormatting sqref="F51:H64">
    <cfRule type="containsText" dxfId="8045" priority="8128" stopIfTrue="1" operator="containsText" text="NS">
      <formula>NOT(ISERROR(SEARCH("NS",F51:H64)))</formula>
    </cfRule>
  </conditionalFormatting>
  <conditionalFormatting sqref="F51:H64">
    <cfRule type="containsText" dxfId="8044" priority="8129" stopIfTrue="1" operator="containsText" text="DW">
      <formula>NOT(ISERROR(SEARCH("DW",F51:H64)))</formula>
    </cfRule>
  </conditionalFormatting>
  <conditionalFormatting sqref="F51:H64">
    <cfRule type="containsText" dxfId="8043" priority="8130" stopIfTrue="1" operator="containsText" text="NC">
      <formula>NOT(ISERROR(SEARCH("NC",F51:H64)))</formula>
    </cfRule>
  </conditionalFormatting>
  <conditionalFormatting sqref="J51:V64">
    <cfRule type="containsText" dxfId="8042" priority="8131" stopIfTrue="1" operator="containsText" text="NS">
      <formula>NOT(ISERROR(SEARCH("NS",J51:V64)))</formula>
    </cfRule>
  </conditionalFormatting>
  <conditionalFormatting sqref="J51:V64">
    <cfRule type="containsText" dxfId="8041" priority="8132" stopIfTrue="1" operator="containsText" text="DW">
      <formula>NOT(ISERROR(SEARCH("DW",J51:V64)))</formula>
    </cfRule>
  </conditionalFormatting>
  <conditionalFormatting sqref="J51:V64">
    <cfRule type="containsText" dxfId="8040" priority="8133" stopIfTrue="1" operator="containsText" text="NC">
      <formula>NOT(ISERROR(SEARCH("NC",J51:V64)))</formula>
    </cfRule>
  </conditionalFormatting>
  <conditionalFormatting sqref="J75:V90">
    <cfRule type="containsText" dxfId="8039" priority="8134" stopIfTrue="1" operator="containsText" text="NS">
      <formula>NOT(ISERROR(SEARCH("NS",J75:V90)))</formula>
    </cfRule>
  </conditionalFormatting>
  <conditionalFormatting sqref="J75:V90">
    <cfRule type="containsText" dxfId="8038" priority="8135" stopIfTrue="1" operator="containsText" text="DW">
      <formula>NOT(ISERROR(SEARCH("DW",J75:V90)))</formula>
    </cfRule>
  </conditionalFormatting>
  <conditionalFormatting sqref="J75:V90">
    <cfRule type="containsText" dxfId="8037" priority="8136" stopIfTrue="1" operator="containsText" text="NC">
      <formula>NOT(ISERROR(SEARCH("NC",J75:V90)))</formula>
    </cfRule>
  </conditionalFormatting>
  <conditionalFormatting sqref="F65:V74">
    <cfRule type="containsText" dxfId="8036" priority="8137" stopIfTrue="1" operator="containsText" text="NS">
      <formula>NOT(ISERROR(SEARCH("NS",F65:V74)))</formula>
    </cfRule>
  </conditionalFormatting>
  <conditionalFormatting sqref="F65:V74">
    <cfRule type="containsText" dxfId="8035" priority="8138" stopIfTrue="1" operator="containsText" text="DW">
      <formula>NOT(ISERROR(SEARCH("DW",F65:V74)))</formula>
    </cfRule>
  </conditionalFormatting>
  <conditionalFormatting sqref="F65:V74">
    <cfRule type="containsText" dxfId="8034" priority="8139" stopIfTrue="1" operator="containsText" text="NC">
      <formula>NOT(ISERROR(SEARCH("NC",F65:V74)))</formula>
    </cfRule>
  </conditionalFormatting>
  <conditionalFormatting sqref="X51:AE90">
    <cfRule type="containsText" dxfId="8033" priority="8140" stopIfTrue="1" operator="containsText" text="NS">
      <formula>NOT(ISERROR(SEARCH("NS",X51:AE90)))</formula>
    </cfRule>
  </conditionalFormatting>
  <conditionalFormatting sqref="X51:AE90">
    <cfRule type="containsText" dxfId="8032" priority="8141" stopIfTrue="1" operator="containsText" text="DW">
      <formula>NOT(ISERROR(SEARCH("DW",X51:AE90)))</formula>
    </cfRule>
  </conditionalFormatting>
  <conditionalFormatting sqref="X51:AE90">
    <cfRule type="containsText" dxfId="8031" priority="8142" stopIfTrue="1" operator="containsText" text="NC">
      <formula>NOT(ISERROR(SEARCH("NC",X51:AE90)))</formula>
    </cfRule>
  </conditionalFormatting>
  <conditionalFormatting sqref="AG51:AO90">
    <cfRule type="containsText" dxfId="8030" priority="8143" stopIfTrue="1" operator="containsText" text="NS">
      <formula>NOT(ISERROR(SEARCH("NS",AG51:AO90)))</formula>
    </cfRule>
  </conditionalFormatting>
  <conditionalFormatting sqref="AG51:AO90">
    <cfRule type="containsText" dxfId="8029" priority="8144" stopIfTrue="1" operator="containsText" text="DW">
      <formula>NOT(ISERROR(SEARCH("DW",AG51:AO90)))</formula>
    </cfRule>
  </conditionalFormatting>
  <conditionalFormatting sqref="AG51:AO90">
    <cfRule type="containsText" dxfId="8028" priority="8145" stopIfTrue="1" operator="containsText" text="NC">
      <formula>NOT(ISERROR(SEARCH("NC",AG51:AO90)))</formula>
    </cfRule>
  </conditionalFormatting>
  <conditionalFormatting sqref="AQ51:BC90">
    <cfRule type="containsText" dxfId="8027" priority="8146" stopIfTrue="1" operator="containsText" text="NS">
      <formula>NOT(ISERROR(SEARCH("NS",AQ51:BC90)))</formula>
    </cfRule>
  </conditionalFormatting>
  <conditionalFormatting sqref="AQ51:BC90">
    <cfRule type="containsText" dxfId="8026" priority="8147" stopIfTrue="1" operator="containsText" text="DW">
      <formula>NOT(ISERROR(SEARCH("DW",AQ51:BC90)))</formula>
    </cfRule>
  </conditionalFormatting>
  <conditionalFormatting sqref="AQ51:BC90">
    <cfRule type="containsText" dxfId="8025" priority="8148" stopIfTrue="1" operator="containsText" text="NC">
      <formula>NOT(ISERROR(SEARCH("NC",AQ51:BC90)))</formula>
    </cfRule>
  </conditionalFormatting>
  <conditionalFormatting sqref="I51:I54">
    <cfRule type="containsText" dxfId="8024" priority="8149" stopIfTrue="1" operator="containsText" text="NS">
      <formula>NOT(ISERROR(SEARCH("NS",I51:I54)))</formula>
    </cfRule>
  </conditionalFormatting>
  <conditionalFormatting sqref="I51:I54">
    <cfRule type="containsText" dxfId="8023" priority="8150" stopIfTrue="1" operator="containsText" text="DW">
      <formula>NOT(ISERROR(SEARCH("DW",I51:I54)))</formula>
    </cfRule>
  </conditionalFormatting>
  <conditionalFormatting sqref="I51:I54">
    <cfRule type="containsText" dxfId="8022" priority="8151" stopIfTrue="1" operator="containsText" text="NC">
      <formula>NOT(ISERROR(SEARCH("NC",I51:I54)))</formula>
    </cfRule>
  </conditionalFormatting>
  <conditionalFormatting sqref="I77:I90">
    <cfRule type="containsText" dxfId="8021" priority="8152" stopIfTrue="1" operator="containsText" text="NS">
      <formula>NOT(ISERROR(SEARCH("NS",I77:I90)))</formula>
    </cfRule>
  </conditionalFormatting>
  <conditionalFormatting sqref="I77:I90">
    <cfRule type="containsText" dxfId="8020" priority="8153" stopIfTrue="1" operator="containsText" text="DW">
      <formula>NOT(ISERROR(SEARCH("DW",I77:I90)))</formula>
    </cfRule>
  </conditionalFormatting>
  <conditionalFormatting sqref="I77:I90">
    <cfRule type="containsText" dxfId="8019" priority="8154" stopIfTrue="1" operator="containsText" text="NC">
      <formula>NOT(ISERROR(SEARCH("NC",I77:I90)))</formula>
    </cfRule>
  </conditionalFormatting>
  <conditionalFormatting sqref="I75:I76">
    <cfRule type="containsText" dxfId="8018" priority="8155" stopIfTrue="1" operator="containsText" text="NS">
      <formula>NOT(ISERROR(SEARCH("NS",I75:I76)))</formula>
    </cfRule>
  </conditionalFormatting>
  <conditionalFormatting sqref="I75:I76">
    <cfRule type="containsText" dxfId="8017" priority="8156" stopIfTrue="1" operator="containsText" text="DW">
      <formula>NOT(ISERROR(SEARCH("DW",I75:I76)))</formula>
    </cfRule>
  </conditionalFormatting>
  <conditionalFormatting sqref="I75:I76">
    <cfRule type="containsText" dxfId="8016" priority="8157" stopIfTrue="1" operator="containsText" text="NC">
      <formula>NOT(ISERROR(SEARCH("NC",I75:I76)))</formula>
    </cfRule>
  </conditionalFormatting>
  <conditionalFormatting sqref="I55">
    <cfRule type="containsText" dxfId="8015" priority="8158" stopIfTrue="1" operator="containsText" text="NS">
      <formula>NOT(ISERROR(SEARCH("NS",I55)))</formula>
    </cfRule>
  </conditionalFormatting>
  <conditionalFormatting sqref="I55">
    <cfRule type="containsText" dxfId="8014" priority="8159" stopIfTrue="1" operator="containsText" text="DW">
      <formula>NOT(ISERROR(SEARCH("DW",I55)))</formula>
    </cfRule>
  </conditionalFormatting>
  <conditionalFormatting sqref="I55">
    <cfRule type="containsText" dxfId="8013" priority="8160" stopIfTrue="1" operator="containsText" text="NC">
      <formula>NOT(ISERROR(SEARCH("NC",I55)))</formula>
    </cfRule>
  </conditionalFormatting>
  <conditionalFormatting sqref="I62:I64">
    <cfRule type="containsText" dxfId="8012" priority="8161" stopIfTrue="1" operator="containsText" text="NS">
      <formula>NOT(ISERROR(SEARCH("NS",I62:I64)))</formula>
    </cfRule>
  </conditionalFormatting>
  <conditionalFormatting sqref="I62:I64">
    <cfRule type="containsText" dxfId="8011" priority="8162" stopIfTrue="1" operator="containsText" text="DW">
      <formula>NOT(ISERROR(SEARCH("DW",I62:I64)))</formula>
    </cfRule>
  </conditionalFormatting>
  <conditionalFormatting sqref="I62:I64">
    <cfRule type="containsText" dxfId="8010" priority="8163" stopIfTrue="1" operator="containsText" text="NC">
      <formula>NOT(ISERROR(SEARCH("NC",I62:I64)))</formula>
    </cfRule>
  </conditionalFormatting>
  <conditionalFormatting sqref="I58:I59">
    <cfRule type="containsText" dxfId="8009" priority="8164" stopIfTrue="1" operator="containsText" text="NS">
      <formula>NOT(ISERROR(SEARCH("NS",I58:I59)))</formula>
    </cfRule>
  </conditionalFormatting>
  <conditionalFormatting sqref="I58:I59">
    <cfRule type="containsText" dxfId="8008" priority="8165" stopIfTrue="1" operator="containsText" text="DW">
      <formula>NOT(ISERROR(SEARCH("DW",I58:I59)))</formula>
    </cfRule>
  </conditionalFormatting>
  <conditionalFormatting sqref="I58:I59">
    <cfRule type="containsText" dxfId="8007" priority="8166" stopIfTrue="1" operator="containsText" text="NC">
      <formula>NOT(ISERROR(SEARCH("NC",I58:I59)))</formula>
    </cfRule>
  </conditionalFormatting>
  <conditionalFormatting sqref="I56:I57">
    <cfRule type="containsText" dxfId="8006" priority="8167" stopIfTrue="1" operator="containsText" text="NS">
      <formula>NOT(ISERROR(SEARCH("NS",I56:I57)))</formula>
    </cfRule>
  </conditionalFormatting>
  <conditionalFormatting sqref="I56:I57">
    <cfRule type="containsText" dxfId="8005" priority="8168" stopIfTrue="1" operator="containsText" text="DW">
      <formula>NOT(ISERROR(SEARCH("DW",I56:I57)))</formula>
    </cfRule>
  </conditionalFormatting>
  <conditionalFormatting sqref="I56:I57">
    <cfRule type="containsText" dxfId="8004" priority="8169" stopIfTrue="1" operator="containsText" text="NC">
      <formula>NOT(ISERROR(SEARCH("NC",I56:I57)))</formula>
    </cfRule>
  </conditionalFormatting>
  <conditionalFormatting sqref="I60">
    <cfRule type="containsText" dxfId="8003" priority="8170" stopIfTrue="1" operator="containsText" text="NS">
      <formula>NOT(ISERROR(SEARCH("NS",I60)))</formula>
    </cfRule>
  </conditionalFormatting>
  <conditionalFormatting sqref="I60">
    <cfRule type="containsText" dxfId="8002" priority="8171" stopIfTrue="1" operator="containsText" text="DW">
      <formula>NOT(ISERROR(SEARCH("DW",I60)))</formula>
    </cfRule>
  </conditionalFormatting>
  <conditionalFormatting sqref="I60">
    <cfRule type="containsText" dxfId="8001" priority="8172" stopIfTrue="1" operator="containsText" text="NC">
      <formula>NOT(ISERROR(SEARCH("NC",I60)))</formula>
    </cfRule>
  </conditionalFormatting>
  <conditionalFormatting sqref="I61">
    <cfRule type="containsText" dxfId="8000" priority="8173" stopIfTrue="1" operator="containsText" text="NS">
      <formula>NOT(ISERROR(SEARCH("NS",I61)))</formula>
    </cfRule>
  </conditionalFormatting>
  <conditionalFormatting sqref="I61">
    <cfRule type="containsText" dxfId="7999" priority="8174" stopIfTrue="1" operator="containsText" text="DW">
      <formula>NOT(ISERROR(SEARCH("DW",I61)))</formula>
    </cfRule>
  </conditionalFormatting>
  <conditionalFormatting sqref="I61">
    <cfRule type="containsText" dxfId="7998" priority="8175" stopIfTrue="1" operator="containsText" text="NC">
      <formula>NOT(ISERROR(SEARCH("NC",I61)))</formula>
    </cfRule>
  </conditionalFormatting>
  <conditionalFormatting sqref="W51:W54">
    <cfRule type="containsText" dxfId="7997" priority="8176" stopIfTrue="1" operator="containsText" text="NS">
      <formula>NOT(ISERROR(SEARCH("NS",W51:W54)))</formula>
    </cfRule>
  </conditionalFormatting>
  <conditionalFormatting sqref="W51:W54">
    <cfRule type="containsText" dxfId="7996" priority="8177" stopIfTrue="1" operator="containsText" text="DW">
      <formula>NOT(ISERROR(SEARCH("DW",W51:W54)))</formula>
    </cfRule>
  </conditionalFormatting>
  <conditionalFormatting sqref="W51:W54">
    <cfRule type="containsText" dxfId="7995" priority="8178" stopIfTrue="1" operator="containsText" text="NC">
      <formula>NOT(ISERROR(SEARCH("NC",W51:W54)))</formula>
    </cfRule>
  </conditionalFormatting>
  <conditionalFormatting sqref="W77:W90">
    <cfRule type="containsText" dxfId="7994" priority="8179" stopIfTrue="1" operator="containsText" text="NS">
      <formula>NOT(ISERROR(SEARCH("NS",W77:W90)))</formula>
    </cfRule>
  </conditionalFormatting>
  <conditionalFormatting sqref="W77:W90">
    <cfRule type="containsText" dxfId="7993" priority="8180" stopIfTrue="1" operator="containsText" text="DW">
      <formula>NOT(ISERROR(SEARCH("DW",W77:W90)))</formula>
    </cfRule>
  </conditionalFormatting>
  <conditionalFormatting sqref="W77:W90">
    <cfRule type="containsText" dxfId="7992" priority="8181" stopIfTrue="1" operator="containsText" text="NC">
      <formula>NOT(ISERROR(SEARCH("NC",W77:W90)))</formula>
    </cfRule>
  </conditionalFormatting>
  <conditionalFormatting sqref="W65:W73">
    <cfRule type="containsText" dxfId="7991" priority="8182" stopIfTrue="1" operator="containsText" text="NS">
      <formula>NOT(ISERROR(SEARCH("NS",W65:W73)))</formula>
    </cfRule>
  </conditionalFormatting>
  <conditionalFormatting sqref="W65:W73">
    <cfRule type="containsText" dxfId="7990" priority="8183" stopIfTrue="1" operator="containsText" text="DW">
      <formula>NOT(ISERROR(SEARCH("DW",W65:W73)))</formula>
    </cfRule>
  </conditionalFormatting>
  <conditionalFormatting sqref="W65:W73">
    <cfRule type="containsText" dxfId="7989" priority="8184" stopIfTrue="1" operator="containsText" text="NC">
      <formula>NOT(ISERROR(SEARCH("NC",W65:W73)))</formula>
    </cfRule>
  </conditionalFormatting>
  <conditionalFormatting sqref="W75:W76">
    <cfRule type="containsText" dxfId="7988" priority="8185" stopIfTrue="1" operator="containsText" text="NS">
      <formula>NOT(ISERROR(SEARCH("NS",W75:W76)))</formula>
    </cfRule>
  </conditionalFormatting>
  <conditionalFormatting sqref="W75:W76">
    <cfRule type="containsText" dxfId="7987" priority="8186" stopIfTrue="1" operator="containsText" text="DW">
      <formula>NOT(ISERROR(SEARCH("DW",W75:W76)))</formula>
    </cfRule>
  </conditionalFormatting>
  <conditionalFormatting sqref="W75:W76">
    <cfRule type="containsText" dxfId="7986" priority="8187" stopIfTrue="1" operator="containsText" text="NC">
      <formula>NOT(ISERROR(SEARCH("NC",W75:W76)))</formula>
    </cfRule>
  </conditionalFormatting>
  <conditionalFormatting sqref="W55">
    <cfRule type="containsText" dxfId="7985" priority="8188" stopIfTrue="1" operator="containsText" text="NS">
      <formula>NOT(ISERROR(SEARCH("NS",W55)))</formula>
    </cfRule>
  </conditionalFormatting>
  <conditionalFormatting sqref="W55">
    <cfRule type="containsText" dxfId="7984" priority="8189" stopIfTrue="1" operator="containsText" text="DW">
      <formula>NOT(ISERROR(SEARCH("DW",W55)))</formula>
    </cfRule>
  </conditionalFormatting>
  <conditionalFormatting sqref="W55">
    <cfRule type="containsText" dxfId="7983" priority="8190" stopIfTrue="1" operator="containsText" text="NC">
      <formula>NOT(ISERROR(SEARCH("NC",W55)))</formula>
    </cfRule>
  </conditionalFormatting>
  <conditionalFormatting sqref="W62:W64">
    <cfRule type="containsText" dxfId="7982" priority="8191" stopIfTrue="1" operator="containsText" text="NS">
      <formula>NOT(ISERROR(SEARCH("NS",W62:W64)))</formula>
    </cfRule>
  </conditionalFormatting>
  <conditionalFormatting sqref="W62:W64">
    <cfRule type="containsText" dxfId="7981" priority="8192" stopIfTrue="1" operator="containsText" text="DW">
      <formula>NOT(ISERROR(SEARCH("DW",W62:W64)))</formula>
    </cfRule>
  </conditionalFormatting>
  <conditionalFormatting sqref="W62:W64">
    <cfRule type="containsText" dxfId="7980" priority="8193" stopIfTrue="1" operator="containsText" text="NC">
      <formula>NOT(ISERROR(SEARCH("NC",W62:W64)))</formula>
    </cfRule>
  </conditionalFormatting>
  <conditionalFormatting sqref="W58:W59">
    <cfRule type="containsText" dxfId="7979" priority="8194" stopIfTrue="1" operator="containsText" text="NS">
      <formula>NOT(ISERROR(SEARCH("NS",W58:W59)))</formula>
    </cfRule>
  </conditionalFormatting>
  <conditionalFormatting sqref="W58:W59">
    <cfRule type="containsText" dxfId="7978" priority="8195" stopIfTrue="1" operator="containsText" text="DW">
      <formula>NOT(ISERROR(SEARCH("DW",W58:W59)))</formula>
    </cfRule>
  </conditionalFormatting>
  <conditionalFormatting sqref="W58:W59">
    <cfRule type="containsText" dxfId="7977" priority="8196" stopIfTrue="1" operator="containsText" text="NC">
      <formula>NOT(ISERROR(SEARCH("NC",W58:W59)))</formula>
    </cfRule>
  </conditionalFormatting>
  <conditionalFormatting sqref="W56:W57">
    <cfRule type="containsText" dxfId="7976" priority="8197" stopIfTrue="1" operator="containsText" text="NS">
      <formula>NOT(ISERROR(SEARCH("NS",W56:W57)))</formula>
    </cfRule>
  </conditionalFormatting>
  <conditionalFormatting sqref="W56:W57">
    <cfRule type="containsText" dxfId="7975" priority="8198" stopIfTrue="1" operator="containsText" text="DW">
      <formula>NOT(ISERROR(SEARCH("DW",W56:W57)))</formula>
    </cfRule>
  </conditionalFormatting>
  <conditionalFormatting sqref="W56:W57">
    <cfRule type="containsText" dxfId="7974" priority="8199" stopIfTrue="1" operator="containsText" text="NC">
      <formula>NOT(ISERROR(SEARCH("NC",W56:W57)))</formula>
    </cfRule>
  </conditionalFormatting>
  <conditionalFormatting sqref="W60">
    <cfRule type="containsText" dxfId="7973" priority="8200" stopIfTrue="1" operator="containsText" text="NS">
      <formula>NOT(ISERROR(SEARCH("NS",W60)))</formula>
    </cfRule>
  </conditionalFormatting>
  <conditionalFormatting sqref="W60">
    <cfRule type="containsText" dxfId="7972" priority="8201" stopIfTrue="1" operator="containsText" text="DW">
      <formula>NOT(ISERROR(SEARCH("DW",W60)))</formula>
    </cfRule>
  </conditionalFormatting>
  <conditionalFormatting sqref="W60">
    <cfRule type="containsText" dxfId="7971" priority="8202" stopIfTrue="1" operator="containsText" text="NC">
      <formula>NOT(ISERROR(SEARCH("NC",W60)))</formula>
    </cfRule>
  </conditionalFormatting>
  <conditionalFormatting sqref="W61">
    <cfRule type="containsText" dxfId="7970" priority="8203" stopIfTrue="1" operator="containsText" text="NS">
      <formula>NOT(ISERROR(SEARCH("NS",W61)))</formula>
    </cfRule>
  </conditionalFormatting>
  <conditionalFormatting sqref="W61">
    <cfRule type="containsText" dxfId="7969" priority="8204" stopIfTrue="1" operator="containsText" text="DW">
      <formula>NOT(ISERROR(SEARCH("DW",W61)))</formula>
    </cfRule>
  </conditionalFormatting>
  <conditionalFormatting sqref="W61">
    <cfRule type="containsText" dxfId="7968" priority="8205" stopIfTrue="1" operator="containsText" text="NC">
      <formula>NOT(ISERROR(SEARCH("NC",W61)))</formula>
    </cfRule>
  </conditionalFormatting>
  <conditionalFormatting sqref="W74">
    <cfRule type="containsText" dxfId="7967" priority="8206" stopIfTrue="1" operator="containsText" text="NS">
      <formula>NOT(ISERROR(SEARCH("NS",W74)))</formula>
    </cfRule>
  </conditionalFormatting>
  <conditionalFormatting sqref="W74">
    <cfRule type="containsText" dxfId="7966" priority="8207" stopIfTrue="1" operator="containsText" text="DW">
      <formula>NOT(ISERROR(SEARCH("DW",W74)))</formula>
    </cfRule>
  </conditionalFormatting>
  <conditionalFormatting sqref="W74">
    <cfRule type="containsText" dxfId="7965" priority="8208" stopIfTrue="1" operator="containsText" text="NC">
      <formula>NOT(ISERROR(SEARCH("NC",W74)))</formula>
    </cfRule>
  </conditionalFormatting>
  <conditionalFormatting sqref="AF51:AF54">
    <cfRule type="containsText" dxfId="7964" priority="8209" stopIfTrue="1" operator="containsText" text="NS">
      <formula>NOT(ISERROR(SEARCH("NS",AF51:AF54)))</formula>
    </cfRule>
  </conditionalFormatting>
  <conditionalFormatting sqref="AF51:AF54">
    <cfRule type="containsText" dxfId="7963" priority="8210" stopIfTrue="1" operator="containsText" text="DW">
      <formula>NOT(ISERROR(SEARCH("DW",AF51:AF54)))</formula>
    </cfRule>
  </conditionalFormatting>
  <conditionalFormatting sqref="AF51:AF54">
    <cfRule type="containsText" dxfId="7962" priority="8211" stopIfTrue="1" operator="containsText" text="NC">
      <formula>NOT(ISERROR(SEARCH("NC",AF51:AF54)))</formula>
    </cfRule>
  </conditionalFormatting>
  <conditionalFormatting sqref="AF77:AF90">
    <cfRule type="containsText" dxfId="7961" priority="8212" stopIfTrue="1" operator="containsText" text="NS">
      <formula>NOT(ISERROR(SEARCH("NS",AF77:AF90)))</formula>
    </cfRule>
  </conditionalFormatting>
  <conditionalFormatting sqref="AF77:AF90">
    <cfRule type="containsText" dxfId="7960" priority="8213" stopIfTrue="1" operator="containsText" text="DW">
      <formula>NOT(ISERROR(SEARCH("DW",AF77:AF90)))</formula>
    </cfRule>
  </conditionalFormatting>
  <conditionalFormatting sqref="AF77:AF90">
    <cfRule type="containsText" dxfId="7959" priority="8214" stopIfTrue="1" operator="containsText" text="NC">
      <formula>NOT(ISERROR(SEARCH("NC",AF77:AF90)))</formula>
    </cfRule>
  </conditionalFormatting>
  <conditionalFormatting sqref="AF65:AF73">
    <cfRule type="containsText" dxfId="7958" priority="8215" stopIfTrue="1" operator="containsText" text="NS">
      <formula>NOT(ISERROR(SEARCH("NS",AF65:AF73)))</formula>
    </cfRule>
  </conditionalFormatting>
  <conditionalFormatting sqref="AF65:AF73">
    <cfRule type="containsText" dxfId="7957" priority="8216" stopIfTrue="1" operator="containsText" text="DW">
      <formula>NOT(ISERROR(SEARCH("DW",AF65:AF73)))</formula>
    </cfRule>
  </conditionalFormatting>
  <conditionalFormatting sqref="AF65:AF73">
    <cfRule type="containsText" dxfId="7956" priority="8217" stopIfTrue="1" operator="containsText" text="NC">
      <formula>NOT(ISERROR(SEARCH("NC",AF65:AF73)))</formula>
    </cfRule>
  </conditionalFormatting>
  <conditionalFormatting sqref="AF75:AF76">
    <cfRule type="containsText" dxfId="7955" priority="8218" stopIfTrue="1" operator="containsText" text="NS">
      <formula>NOT(ISERROR(SEARCH("NS",AF75:AF76)))</formula>
    </cfRule>
  </conditionalFormatting>
  <conditionalFormatting sqref="AF75:AF76">
    <cfRule type="containsText" dxfId="7954" priority="8219" stopIfTrue="1" operator="containsText" text="DW">
      <formula>NOT(ISERROR(SEARCH("DW",AF75:AF76)))</formula>
    </cfRule>
  </conditionalFormatting>
  <conditionalFormatting sqref="AF75:AF76">
    <cfRule type="containsText" dxfId="7953" priority="8220" stopIfTrue="1" operator="containsText" text="NC">
      <formula>NOT(ISERROR(SEARCH("NC",AF75:AF76)))</formula>
    </cfRule>
  </conditionalFormatting>
  <conditionalFormatting sqref="AF55">
    <cfRule type="containsText" dxfId="7952" priority="8221" stopIfTrue="1" operator="containsText" text="NS">
      <formula>NOT(ISERROR(SEARCH("NS",AF55)))</formula>
    </cfRule>
  </conditionalFormatting>
  <conditionalFormatting sqref="AF55">
    <cfRule type="containsText" dxfId="7951" priority="8222" stopIfTrue="1" operator="containsText" text="DW">
      <formula>NOT(ISERROR(SEARCH("DW",AF55)))</formula>
    </cfRule>
  </conditionalFormatting>
  <conditionalFormatting sqref="AF55">
    <cfRule type="containsText" dxfId="7950" priority="8223" stopIfTrue="1" operator="containsText" text="NC">
      <formula>NOT(ISERROR(SEARCH("NC",AF55)))</formula>
    </cfRule>
  </conditionalFormatting>
  <conditionalFormatting sqref="AF62:AF64">
    <cfRule type="containsText" dxfId="7949" priority="8224" stopIfTrue="1" operator="containsText" text="NS">
      <formula>NOT(ISERROR(SEARCH("NS",AF62:AF64)))</formula>
    </cfRule>
  </conditionalFormatting>
  <conditionalFormatting sqref="AF62:AF64">
    <cfRule type="containsText" dxfId="7948" priority="8225" stopIfTrue="1" operator="containsText" text="DW">
      <formula>NOT(ISERROR(SEARCH("DW",AF62:AF64)))</formula>
    </cfRule>
  </conditionalFormatting>
  <conditionalFormatting sqref="AF62:AF64">
    <cfRule type="containsText" dxfId="7947" priority="8226" stopIfTrue="1" operator="containsText" text="NC">
      <formula>NOT(ISERROR(SEARCH("NC",AF62:AF64)))</formula>
    </cfRule>
  </conditionalFormatting>
  <conditionalFormatting sqref="AF58:AF59">
    <cfRule type="containsText" dxfId="7946" priority="8227" stopIfTrue="1" operator="containsText" text="NS">
      <formula>NOT(ISERROR(SEARCH("NS",AF58:AF59)))</formula>
    </cfRule>
  </conditionalFormatting>
  <conditionalFormatting sqref="AF58:AF59">
    <cfRule type="containsText" dxfId="7945" priority="8228" stopIfTrue="1" operator="containsText" text="DW">
      <formula>NOT(ISERROR(SEARCH("DW",AF58:AF59)))</formula>
    </cfRule>
  </conditionalFormatting>
  <conditionalFormatting sqref="AF58:AF59">
    <cfRule type="containsText" dxfId="7944" priority="8229" stopIfTrue="1" operator="containsText" text="NC">
      <formula>NOT(ISERROR(SEARCH("NC",AF58:AF59)))</formula>
    </cfRule>
  </conditionalFormatting>
  <conditionalFormatting sqref="AF56:AF57">
    <cfRule type="containsText" dxfId="7943" priority="8230" stopIfTrue="1" operator="containsText" text="NS">
      <formula>NOT(ISERROR(SEARCH("NS",AF56:AF57)))</formula>
    </cfRule>
  </conditionalFormatting>
  <conditionalFormatting sqref="AF56:AF57">
    <cfRule type="containsText" dxfId="7942" priority="8231" stopIfTrue="1" operator="containsText" text="DW">
      <formula>NOT(ISERROR(SEARCH("DW",AF56:AF57)))</formula>
    </cfRule>
  </conditionalFormatting>
  <conditionalFormatting sqref="AF56:AF57">
    <cfRule type="containsText" dxfId="7941" priority="8232" stopIfTrue="1" operator="containsText" text="NC">
      <formula>NOT(ISERROR(SEARCH("NC",AF56:AF57)))</formula>
    </cfRule>
  </conditionalFormatting>
  <conditionalFormatting sqref="AF60">
    <cfRule type="containsText" dxfId="7940" priority="8233" stopIfTrue="1" operator="containsText" text="NS">
      <formula>NOT(ISERROR(SEARCH("NS",AF60)))</formula>
    </cfRule>
  </conditionalFormatting>
  <conditionalFormatting sqref="AF60">
    <cfRule type="containsText" dxfId="7939" priority="8234" stopIfTrue="1" operator="containsText" text="DW">
      <formula>NOT(ISERROR(SEARCH("DW",AF60)))</formula>
    </cfRule>
  </conditionalFormatting>
  <conditionalFormatting sqref="AF60">
    <cfRule type="containsText" dxfId="7938" priority="8235" stopIfTrue="1" operator="containsText" text="NC">
      <formula>NOT(ISERROR(SEARCH("NC",AF60)))</formula>
    </cfRule>
  </conditionalFormatting>
  <conditionalFormatting sqref="AF61">
    <cfRule type="containsText" dxfId="7937" priority="8236" stopIfTrue="1" operator="containsText" text="NS">
      <formula>NOT(ISERROR(SEARCH("NS",AF61)))</formula>
    </cfRule>
  </conditionalFormatting>
  <conditionalFormatting sqref="AF61">
    <cfRule type="containsText" dxfId="7936" priority="8237" stopIfTrue="1" operator="containsText" text="DW">
      <formula>NOT(ISERROR(SEARCH("DW",AF61)))</formula>
    </cfRule>
  </conditionalFormatting>
  <conditionalFormatting sqref="AF61">
    <cfRule type="containsText" dxfId="7935" priority="8238" stopIfTrue="1" operator="containsText" text="NC">
      <formula>NOT(ISERROR(SEARCH("NC",AF61)))</formula>
    </cfRule>
  </conditionalFormatting>
  <conditionalFormatting sqref="AF74">
    <cfRule type="containsText" dxfId="7934" priority="8239" stopIfTrue="1" operator="containsText" text="NS">
      <formula>NOT(ISERROR(SEARCH("NS",AF74)))</formula>
    </cfRule>
  </conditionalFormatting>
  <conditionalFormatting sqref="AF74">
    <cfRule type="containsText" dxfId="7933" priority="8240" stopIfTrue="1" operator="containsText" text="DW">
      <formula>NOT(ISERROR(SEARCH("DW",AF74)))</formula>
    </cfRule>
  </conditionalFormatting>
  <conditionalFormatting sqref="AF74">
    <cfRule type="containsText" dxfId="7932" priority="8241" stopIfTrue="1" operator="containsText" text="NC">
      <formula>NOT(ISERROR(SEARCH("NC",AF74)))</formula>
    </cfRule>
  </conditionalFormatting>
  <conditionalFormatting sqref="AP51:AP54">
    <cfRule type="containsText" dxfId="7931" priority="8242" stopIfTrue="1" operator="containsText" text="NS">
      <formula>NOT(ISERROR(SEARCH("NS",AP51:AP54)))</formula>
    </cfRule>
  </conditionalFormatting>
  <conditionalFormatting sqref="AP51:AP54">
    <cfRule type="containsText" dxfId="7930" priority="8243" stopIfTrue="1" operator="containsText" text="DW">
      <formula>NOT(ISERROR(SEARCH("DW",AP51:AP54)))</formula>
    </cfRule>
  </conditionalFormatting>
  <conditionalFormatting sqref="AP51:AP54">
    <cfRule type="containsText" dxfId="7929" priority="8244" stopIfTrue="1" operator="containsText" text="NC">
      <formula>NOT(ISERROR(SEARCH("NC",AP51:AP54)))</formula>
    </cfRule>
  </conditionalFormatting>
  <conditionalFormatting sqref="AP65:AP68">
    <cfRule type="containsText" dxfId="7928" priority="8245" stopIfTrue="1" operator="containsText" text="NS">
      <formula>NOT(ISERROR(SEARCH("NS",AP65:AP68)))</formula>
    </cfRule>
  </conditionalFormatting>
  <conditionalFormatting sqref="AP65:AP68">
    <cfRule type="containsText" dxfId="7927" priority="8246" stopIfTrue="1" operator="containsText" text="DW">
      <formula>NOT(ISERROR(SEARCH("DW",AP65:AP68)))</formula>
    </cfRule>
  </conditionalFormatting>
  <conditionalFormatting sqref="AP65:AP68">
    <cfRule type="containsText" dxfId="7926" priority="8247" stopIfTrue="1" operator="containsText" text="NC">
      <formula>NOT(ISERROR(SEARCH("NC",AP65:AP68)))</formula>
    </cfRule>
  </conditionalFormatting>
  <conditionalFormatting sqref="AP76:AP90">
    <cfRule type="containsText" dxfId="7925" priority="8248" stopIfTrue="1" operator="containsText" text="NS">
      <formula>NOT(ISERROR(SEARCH("NS",AP76:AP90)))</formula>
    </cfRule>
  </conditionalFormatting>
  <conditionalFormatting sqref="AP76:AP90">
    <cfRule type="containsText" dxfId="7924" priority="8249" stopIfTrue="1" operator="containsText" text="DW">
      <formula>NOT(ISERROR(SEARCH("DW",AP76:AP90)))</formula>
    </cfRule>
  </conditionalFormatting>
  <conditionalFormatting sqref="AP76:AP90">
    <cfRule type="containsText" dxfId="7923" priority="8250" stopIfTrue="1" operator="containsText" text="NC">
      <formula>NOT(ISERROR(SEARCH("NC",AP76:AP90)))</formula>
    </cfRule>
  </conditionalFormatting>
  <conditionalFormatting sqref="AP70:AP74">
    <cfRule type="containsText" dxfId="7922" priority="8251" stopIfTrue="1" operator="containsText" text="NS">
      <formula>NOT(ISERROR(SEARCH("NS",AP70:AP74)))</formula>
    </cfRule>
  </conditionalFormatting>
  <conditionalFormatting sqref="AP70:AP74">
    <cfRule type="containsText" dxfId="7921" priority="8252" stopIfTrue="1" operator="containsText" text="DW">
      <formula>NOT(ISERROR(SEARCH("DW",AP70:AP74)))</formula>
    </cfRule>
  </conditionalFormatting>
  <conditionalFormatting sqref="AP70:AP74">
    <cfRule type="containsText" dxfId="7920" priority="8253" stopIfTrue="1" operator="containsText" text="NC">
      <formula>NOT(ISERROR(SEARCH("NC",AP70:AP74)))</formula>
    </cfRule>
  </conditionalFormatting>
  <conditionalFormatting sqref="AP55">
    <cfRule type="containsText" dxfId="7919" priority="8254" stopIfTrue="1" operator="containsText" text="NS">
      <formula>NOT(ISERROR(SEARCH("NS",AP55)))</formula>
    </cfRule>
  </conditionalFormatting>
  <conditionalFormatting sqref="AP55">
    <cfRule type="containsText" dxfId="7918" priority="8255" stopIfTrue="1" operator="containsText" text="DW">
      <formula>NOT(ISERROR(SEARCH("DW",AP55)))</formula>
    </cfRule>
  </conditionalFormatting>
  <conditionalFormatting sqref="AP55">
    <cfRule type="containsText" dxfId="7917" priority="8256" stopIfTrue="1" operator="containsText" text="NC">
      <formula>NOT(ISERROR(SEARCH("NC",AP55)))</formula>
    </cfRule>
  </conditionalFormatting>
  <conditionalFormatting sqref="AP62:AP64">
    <cfRule type="containsText" dxfId="7916" priority="8257" stopIfTrue="1" operator="containsText" text="NS">
      <formula>NOT(ISERROR(SEARCH("NS",AP62:AP64)))</formula>
    </cfRule>
  </conditionalFormatting>
  <conditionalFormatting sqref="AP62:AP64">
    <cfRule type="containsText" dxfId="7915" priority="8258" stopIfTrue="1" operator="containsText" text="DW">
      <formula>NOT(ISERROR(SEARCH("DW",AP62:AP64)))</formula>
    </cfRule>
  </conditionalFormatting>
  <conditionalFormatting sqref="AP62:AP64">
    <cfRule type="containsText" dxfId="7914" priority="8259" stopIfTrue="1" operator="containsText" text="NC">
      <formula>NOT(ISERROR(SEARCH("NC",AP62:AP64)))</formula>
    </cfRule>
  </conditionalFormatting>
  <conditionalFormatting sqref="AP56:AP57">
    <cfRule type="containsText" dxfId="7913" priority="8260" stopIfTrue="1" operator="containsText" text="NS">
      <formula>NOT(ISERROR(SEARCH("NS",AP56:AP57)))</formula>
    </cfRule>
  </conditionalFormatting>
  <conditionalFormatting sqref="AP56:AP57">
    <cfRule type="containsText" dxfId="7912" priority="8261" stopIfTrue="1" operator="containsText" text="DW">
      <formula>NOT(ISERROR(SEARCH("DW",AP56:AP57)))</formula>
    </cfRule>
  </conditionalFormatting>
  <conditionalFormatting sqref="AP56:AP57">
    <cfRule type="containsText" dxfId="7911" priority="8262" stopIfTrue="1" operator="containsText" text="NC">
      <formula>NOT(ISERROR(SEARCH("NC",AP56:AP57)))</formula>
    </cfRule>
  </conditionalFormatting>
  <conditionalFormatting sqref="AP58:AP59">
    <cfRule type="containsText" dxfId="7910" priority="8263" stopIfTrue="1" operator="containsText" text="NS">
      <formula>NOT(ISERROR(SEARCH("NS",AP58:AP59)))</formula>
    </cfRule>
  </conditionalFormatting>
  <conditionalFormatting sqref="AP58:AP59">
    <cfRule type="containsText" dxfId="7909" priority="8264" stopIfTrue="1" operator="containsText" text="DW">
      <formula>NOT(ISERROR(SEARCH("DW",AP58:AP59)))</formula>
    </cfRule>
  </conditionalFormatting>
  <conditionalFormatting sqref="AP58:AP59">
    <cfRule type="containsText" dxfId="7908" priority="8265" stopIfTrue="1" operator="containsText" text="NC">
      <formula>NOT(ISERROR(SEARCH("NC",AP58:AP59)))</formula>
    </cfRule>
  </conditionalFormatting>
  <conditionalFormatting sqref="AP60:AP61">
    <cfRule type="containsText" dxfId="7907" priority="8266" stopIfTrue="1" operator="containsText" text="NS">
      <formula>NOT(ISERROR(SEARCH("NS",AP60:AP61)))</formula>
    </cfRule>
  </conditionalFormatting>
  <conditionalFormatting sqref="AP60:AP61">
    <cfRule type="containsText" dxfId="7906" priority="8267" stopIfTrue="1" operator="containsText" text="DW">
      <formula>NOT(ISERROR(SEARCH("DW",AP60:AP61)))</formula>
    </cfRule>
  </conditionalFormatting>
  <conditionalFormatting sqref="AP60:AP61">
    <cfRule type="containsText" dxfId="7905" priority="8268" stopIfTrue="1" operator="containsText" text="NC">
      <formula>NOT(ISERROR(SEARCH("NC",AP60:AP61)))</formula>
    </cfRule>
  </conditionalFormatting>
  <conditionalFormatting sqref="AP75">
    <cfRule type="containsText" dxfId="7904" priority="8269" stopIfTrue="1" operator="containsText" text="NS">
      <formula>NOT(ISERROR(SEARCH("NS",AP75)))</formula>
    </cfRule>
  </conditionalFormatting>
  <conditionalFormatting sqref="AP75">
    <cfRule type="containsText" dxfId="7903" priority="8270" stopIfTrue="1" operator="containsText" text="DW">
      <formula>NOT(ISERROR(SEARCH("DW",AP75)))</formula>
    </cfRule>
  </conditionalFormatting>
  <conditionalFormatting sqref="AP75">
    <cfRule type="containsText" dxfId="7902" priority="8271" stopIfTrue="1" operator="containsText" text="NC">
      <formula>NOT(ISERROR(SEARCH("NC",AP75)))</formula>
    </cfRule>
  </conditionalFormatting>
  <conditionalFormatting sqref="AP69">
    <cfRule type="containsText" dxfId="7901" priority="8272" stopIfTrue="1" operator="containsText" text="NS">
      <formula>NOT(ISERROR(SEARCH("NS",AP69)))</formula>
    </cfRule>
  </conditionalFormatting>
  <conditionalFormatting sqref="AP69">
    <cfRule type="containsText" dxfId="7900" priority="8273" stopIfTrue="1" operator="containsText" text="DW">
      <formula>NOT(ISERROR(SEARCH("DW",AP69)))</formula>
    </cfRule>
  </conditionalFormatting>
  <conditionalFormatting sqref="AP69">
    <cfRule type="containsText" dxfId="7899" priority="8274" stopIfTrue="1" operator="containsText" text="NC">
      <formula>NOT(ISERROR(SEARCH("NC",AP69)))</formula>
    </cfRule>
  </conditionalFormatting>
  <conditionalFormatting sqref="AT102:AT105">
    <cfRule type="containsText" dxfId="7898" priority="8275" stopIfTrue="1" operator="containsText" text="NS">
      <formula>NOT(ISERROR(SEARCH("NS",AT102:AT105)))</formula>
    </cfRule>
  </conditionalFormatting>
  <conditionalFormatting sqref="AT102:AT105">
    <cfRule type="containsText" dxfId="7897" priority="8276" stopIfTrue="1" operator="containsText" text="DW">
      <formula>NOT(ISERROR(SEARCH("DW",AT102:AT105)))</formula>
    </cfRule>
  </conditionalFormatting>
  <conditionalFormatting sqref="AT102:AT105">
    <cfRule type="containsText" dxfId="7896" priority="8277" stopIfTrue="1" operator="containsText" text="NC">
      <formula>NOT(ISERROR(SEARCH("NC",AT102:AT105)))</formula>
    </cfRule>
  </conditionalFormatting>
  <conditionalFormatting sqref="AT128:AT141">
    <cfRule type="containsText" dxfId="7895" priority="8278" stopIfTrue="1" operator="containsText" text="NS">
      <formula>NOT(ISERROR(SEARCH("NS",AT128:AT141)))</formula>
    </cfRule>
  </conditionalFormatting>
  <conditionalFormatting sqref="AT128:AT141">
    <cfRule type="containsText" dxfId="7894" priority="8279" stopIfTrue="1" operator="containsText" text="DW">
      <formula>NOT(ISERROR(SEARCH("DW",AT128:AT141)))</formula>
    </cfRule>
  </conditionalFormatting>
  <conditionalFormatting sqref="AT128:AT141">
    <cfRule type="containsText" dxfId="7893" priority="8280" stopIfTrue="1" operator="containsText" text="NC">
      <formula>NOT(ISERROR(SEARCH("NC",AT128:AT141)))</formula>
    </cfRule>
  </conditionalFormatting>
  <conditionalFormatting sqref="AT116:AT118">
    <cfRule type="containsText" dxfId="7892" priority="8281" stopIfTrue="1" operator="containsText" text="NS">
      <formula>NOT(ISERROR(SEARCH("NS",AT116:AT118)))</formula>
    </cfRule>
  </conditionalFormatting>
  <conditionalFormatting sqref="AT116:AT118">
    <cfRule type="containsText" dxfId="7891" priority="8282" stopIfTrue="1" operator="containsText" text="DW">
      <formula>NOT(ISERROR(SEARCH("DW",AT116:AT118)))</formula>
    </cfRule>
  </conditionalFormatting>
  <conditionalFormatting sqref="AT116:AT118">
    <cfRule type="containsText" dxfId="7890" priority="8283" stopIfTrue="1" operator="containsText" text="NC">
      <formula>NOT(ISERROR(SEARCH("NC",AT116:AT118)))</formula>
    </cfRule>
  </conditionalFormatting>
  <conditionalFormatting sqref="AT121:AT125">
    <cfRule type="containsText" dxfId="7889" priority="8284" stopIfTrue="1" operator="containsText" text="NS">
      <formula>NOT(ISERROR(SEARCH("NS",AT121:AT125)))</formula>
    </cfRule>
  </conditionalFormatting>
  <conditionalFormatting sqref="AT121:AT125">
    <cfRule type="containsText" dxfId="7888" priority="8285" stopIfTrue="1" operator="containsText" text="DW">
      <formula>NOT(ISERROR(SEARCH("DW",AT121:AT125)))</formula>
    </cfRule>
  </conditionalFormatting>
  <conditionalFormatting sqref="AT121:AT125">
    <cfRule type="containsText" dxfId="7887" priority="8286" stopIfTrue="1" operator="containsText" text="NC">
      <formula>NOT(ISERROR(SEARCH("NC",AT121:AT125)))</formula>
    </cfRule>
  </conditionalFormatting>
  <conditionalFormatting sqref="AT126:AT127">
    <cfRule type="containsText" dxfId="7886" priority="8287" stopIfTrue="1" operator="containsText" text="NS">
      <formula>NOT(ISERROR(SEARCH("NS",AT126:AT127)))</formula>
    </cfRule>
  </conditionalFormatting>
  <conditionalFormatting sqref="AT126:AT127">
    <cfRule type="containsText" dxfId="7885" priority="8288" stopIfTrue="1" operator="containsText" text="DW">
      <formula>NOT(ISERROR(SEARCH("DW",AT126:AT127)))</formula>
    </cfRule>
  </conditionalFormatting>
  <conditionalFormatting sqref="AT126:AT127">
    <cfRule type="containsText" dxfId="7884" priority="8289" stopIfTrue="1" operator="containsText" text="NC">
      <formula>NOT(ISERROR(SEARCH("NC",AT126:AT127)))</formula>
    </cfRule>
  </conditionalFormatting>
  <conditionalFormatting sqref="AT106">
    <cfRule type="containsText" dxfId="7883" priority="8290" stopIfTrue="1" operator="containsText" text="NS">
      <formula>NOT(ISERROR(SEARCH("NS",AT106)))</formula>
    </cfRule>
  </conditionalFormatting>
  <conditionalFormatting sqref="AT106">
    <cfRule type="containsText" dxfId="7882" priority="8291" stopIfTrue="1" operator="containsText" text="DW">
      <formula>NOT(ISERROR(SEARCH("DW",AT106)))</formula>
    </cfRule>
  </conditionalFormatting>
  <conditionalFormatting sqref="AT106">
    <cfRule type="containsText" dxfId="7881" priority="8292" stopIfTrue="1" operator="containsText" text="NC">
      <formula>NOT(ISERROR(SEARCH("NC",AT106)))</formula>
    </cfRule>
  </conditionalFormatting>
  <conditionalFormatting sqref="AT113:AT115">
    <cfRule type="containsText" dxfId="7880" priority="8293" stopIfTrue="1" operator="containsText" text="NS">
      <formula>NOT(ISERROR(SEARCH("NS",AT113:AT115)))</formula>
    </cfRule>
  </conditionalFormatting>
  <conditionalFormatting sqref="AT113:AT115">
    <cfRule type="containsText" dxfId="7879" priority="8294" stopIfTrue="1" operator="containsText" text="DW">
      <formula>NOT(ISERROR(SEARCH("DW",AT113:AT115)))</formula>
    </cfRule>
  </conditionalFormatting>
  <conditionalFormatting sqref="AT113:AT115">
    <cfRule type="containsText" dxfId="7878" priority="8295" stopIfTrue="1" operator="containsText" text="NC">
      <formula>NOT(ISERROR(SEARCH("NC",AT113:AT115)))</formula>
    </cfRule>
  </conditionalFormatting>
  <conditionalFormatting sqref="AT109:AT110">
    <cfRule type="containsText" dxfId="7877" priority="8296" stopIfTrue="1" operator="containsText" text="NS">
      <formula>NOT(ISERROR(SEARCH("NS",AT109:AT110)))</formula>
    </cfRule>
  </conditionalFormatting>
  <conditionalFormatting sqref="AT109:AT110">
    <cfRule type="containsText" dxfId="7876" priority="8297" stopIfTrue="1" operator="containsText" text="DW">
      <formula>NOT(ISERROR(SEARCH("DW",AT109:AT110)))</formula>
    </cfRule>
  </conditionalFormatting>
  <conditionalFormatting sqref="AT109:AT110">
    <cfRule type="containsText" dxfId="7875" priority="8298" stopIfTrue="1" operator="containsText" text="NC">
      <formula>NOT(ISERROR(SEARCH("NC",AT109:AT110)))</formula>
    </cfRule>
  </conditionalFormatting>
  <conditionalFormatting sqref="AT107:AT108">
    <cfRule type="containsText" dxfId="7874" priority="8299" stopIfTrue="1" operator="containsText" text="NS">
      <formula>NOT(ISERROR(SEARCH("NS",AT107:AT108)))</formula>
    </cfRule>
  </conditionalFormatting>
  <conditionalFormatting sqref="AT107:AT108">
    <cfRule type="containsText" dxfId="7873" priority="8300" stopIfTrue="1" operator="containsText" text="DW">
      <formula>NOT(ISERROR(SEARCH("DW",AT107:AT108)))</formula>
    </cfRule>
  </conditionalFormatting>
  <conditionalFormatting sqref="AT107:AT108">
    <cfRule type="containsText" dxfId="7872" priority="8301" stopIfTrue="1" operator="containsText" text="NC">
      <formula>NOT(ISERROR(SEARCH("NC",AT107:AT108)))</formula>
    </cfRule>
  </conditionalFormatting>
  <conditionalFormatting sqref="AT111">
    <cfRule type="containsText" dxfId="7871" priority="8302" stopIfTrue="1" operator="containsText" text="NS">
      <formula>NOT(ISERROR(SEARCH("NS",AT111)))</formula>
    </cfRule>
  </conditionalFormatting>
  <conditionalFormatting sqref="AT111">
    <cfRule type="containsText" dxfId="7870" priority="8303" stopIfTrue="1" operator="containsText" text="DW">
      <formula>NOT(ISERROR(SEARCH("DW",AT111)))</formula>
    </cfRule>
  </conditionalFormatting>
  <conditionalFormatting sqref="AT111">
    <cfRule type="containsText" dxfId="7869" priority="8304" stopIfTrue="1" operator="containsText" text="NC">
      <formula>NOT(ISERROR(SEARCH("NC",AT111)))</formula>
    </cfRule>
  </conditionalFormatting>
  <conditionalFormatting sqref="AT112">
    <cfRule type="containsText" dxfId="7868" priority="8305" stopIfTrue="1" operator="containsText" text="NS">
      <formula>NOT(ISERROR(SEARCH("NS",AT112)))</formula>
    </cfRule>
  </conditionalFormatting>
  <conditionalFormatting sqref="AT112">
    <cfRule type="containsText" dxfId="7867" priority="8306" stopIfTrue="1" operator="containsText" text="DW">
      <formula>NOT(ISERROR(SEARCH("DW",AT112)))</formula>
    </cfRule>
  </conditionalFormatting>
  <conditionalFormatting sqref="AT112">
    <cfRule type="containsText" dxfId="7866" priority="8307" stopIfTrue="1" operator="containsText" text="NC">
      <formula>NOT(ISERROR(SEARCH("NC",AT112)))</formula>
    </cfRule>
  </conditionalFormatting>
  <conditionalFormatting sqref="AT119">
    <cfRule type="containsText" dxfId="7865" priority="8308" stopIfTrue="1" operator="containsText" text="NS">
      <formula>NOT(ISERROR(SEARCH("NS",AT119)))</formula>
    </cfRule>
  </conditionalFormatting>
  <conditionalFormatting sqref="AT119">
    <cfRule type="containsText" dxfId="7864" priority="8309" stopIfTrue="1" operator="containsText" text="DW">
      <formula>NOT(ISERROR(SEARCH("DW",AT119)))</formula>
    </cfRule>
  </conditionalFormatting>
  <conditionalFormatting sqref="AT119">
    <cfRule type="containsText" dxfId="7863" priority="8310" stopIfTrue="1" operator="containsText" text="NC">
      <formula>NOT(ISERROR(SEARCH("NC",AT119)))</formula>
    </cfRule>
  </conditionalFormatting>
  <conditionalFormatting sqref="AT120">
    <cfRule type="containsText" dxfId="7862" priority="8311" stopIfTrue="1" operator="containsText" text="NS">
      <formula>NOT(ISERROR(SEARCH("NS",AT120)))</formula>
    </cfRule>
  </conditionalFormatting>
  <conditionalFormatting sqref="AT120">
    <cfRule type="containsText" dxfId="7861" priority="8312" stopIfTrue="1" operator="containsText" text="DW">
      <formula>NOT(ISERROR(SEARCH("DW",AT120)))</formula>
    </cfRule>
  </conditionalFormatting>
  <conditionalFormatting sqref="AT120">
    <cfRule type="containsText" dxfId="7860" priority="8313" stopIfTrue="1" operator="containsText" text="NC">
      <formula>NOT(ISERROR(SEARCH("NC",AT120)))</formula>
    </cfRule>
  </conditionalFormatting>
  <conditionalFormatting sqref="AW102:AW105">
    <cfRule type="containsText" dxfId="7859" priority="8314" stopIfTrue="1" operator="containsText" text="NS">
      <formula>NOT(ISERROR(SEARCH("NS",AW102:AW105)))</formula>
    </cfRule>
  </conditionalFormatting>
  <conditionalFormatting sqref="AW102:AW105">
    <cfRule type="containsText" dxfId="7858" priority="8315" stopIfTrue="1" operator="containsText" text="DW">
      <formula>NOT(ISERROR(SEARCH("DW",AW102:AW105)))</formula>
    </cfRule>
  </conditionalFormatting>
  <conditionalFormatting sqref="AW102:AW105">
    <cfRule type="containsText" dxfId="7857" priority="8316" stopIfTrue="1" operator="containsText" text="NC">
      <formula>NOT(ISERROR(SEARCH("NC",AW102:AW105)))</formula>
    </cfRule>
  </conditionalFormatting>
  <conditionalFormatting sqref="AW128:AW141">
    <cfRule type="containsText" dxfId="7856" priority="8317" stopIfTrue="1" operator="containsText" text="NS">
      <formula>NOT(ISERROR(SEARCH("NS",AW128:AW141)))</formula>
    </cfRule>
  </conditionalFormatting>
  <conditionalFormatting sqref="AW128:AW141">
    <cfRule type="containsText" dxfId="7855" priority="8318" stopIfTrue="1" operator="containsText" text="DW">
      <formula>NOT(ISERROR(SEARCH("DW",AW128:AW141)))</formula>
    </cfRule>
  </conditionalFormatting>
  <conditionalFormatting sqref="AW128:AW141">
    <cfRule type="containsText" dxfId="7854" priority="8319" stopIfTrue="1" operator="containsText" text="NC">
      <formula>NOT(ISERROR(SEARCH("NC",AW128:AW141)))</formula>
    </cfRule>
  </conditionalFormatting>
  <conditionalFormatting sqref="AW116:AW118">
    <cfRule type="containsText" dxfId="7853" priority="8320" stopIfTrue="1" operator="containsText" text="NS">
      <formula>NOT(ISERROR(SEARCH("NS",AW116:AW118)))</formula>
    </cfRule>
  </conditionalFormatting>
  <conditionalFormatting sqref="AW116:AW118">
    <cfRule type="containsText" dxfId="7852" priority="8321" stopIfTrue="1" operator="containsText" text="DW">
      <formula>NOT(ISERROR(SEARCH("DW",AW116:AW118)))</formula>
    </cfRule>
  </conditionalFormatting>
  <conditionalFormatting sqref="AW116:AW118">
    <cfRule type="containsText" dxfId="7851" priority="8322" stopIfTrue="1" operator="containsText" text="NC">
      <formula>NOT(ISERROR(SEARCH("NC",AW116:AW118)))</formula>
    </cfRule>
  </conditionalFormatting>
  <conditionalFormatting sqref="AW121:AW125">
    <cfRule type="containsText" dxfId="7850" priority="8323" stopIfTrue="1" operator="containsText" text="NS">
      <formula>NOT(ISERROR(SEARCH("NS",AW121:AW125)))</formula>
    </cfRule>
  </conditionalFormatting>
  <conditionalFormatting sqref="AW121:AW125">
    <cfRule type="containsText" dxfId="7849" priority="8324" stopIfTrue="1" operator="containsText" text="DW">
      <formula>NOT(ISERROR(SEARCH("DW",AW121:AW125)))</formula>
    </cfRule>
  </conditionalFormatting>
  <conditionalFormatting sqref="AW121:AW125">
    <cfRule type="containsText" dxfId="7848" priority="8325" stopIfTrue="1" operator="containsText" text="NC">
      <formula>NOT(ISERROR(SEARCH("NC",AW121:AW125)))</formula>
    </cfRule>
  </conditionalFormatting>
  <conditionalFormatting sqref="AW126:AW127">
    <cfRule type="containsText" dxfId="7847" priority="8326" stopIfTrue="1" operator="containsText" text="NS">
      <formula>NOT(ISERROR(SEARCH("NS",AW126:AW127)))</formula>
    </cfRule>
  </conditionalFormatting>
  <conditionalFormatting sqref="AW126:AW127">
    <cfRule type="containsText" dxfId="7846" priority="8327" stopIfTrue="1" operator="containsText" text="DW">
      <formula>NOT(ISERROR(SEARCH("DW",AW126:AW127)))</formula>
    </cfRule>
  </conditionalFormatting>
  <conditionalFormatting sqref="AW126:AW127">
    <cfRule type="containsText" dxfId="7845" priority="8328" stopIfTrue="1" operator="containsText" text="NC">
      <formula>NOT(ISERROR(SEARCH("NC",AW126:AW127)))</formula>
    </cfRule>
  </conditionalFormatting>
  <conditionalFormatting sqref="AW106">
    <cfRule type="containsText" dxfId="7844" priority="8329" stopIfTrue="1" operator="containsText" text="NS">
      <formula>NOT(ISERROR(SEARCH("NS",AW106)))</formula>
    </cfRule>
  </conditionalFormatting>
  <conditionalFormatting sqref="AW106">
    <cfRule type="containsText" dxfId="7843" priority="8330" stopIfTrue="1" operator="containsText" text="DW">
      <formula>NOT(ISERROR(SEARCH("DW",AW106)))</formula>
    </cfRule>
  </conditionalFormatting>
  <conditionalFormatting sqref="AW106">
    <cfRule type="containsText" dxfId="7842" priority="8331" stopIfTrue="1" operator="containsText" text="NC">
      <formula>NOT(ISERROR(SEARCH("NC",AW106)))</formula>
    </cfRule>
  </conditionalFormatting>
  <conditionalFormatting sqref="AW113:AW115">
    <cfRule type="containsText" dxfId="7841" priority="8332" stopIfTrue="1" operator="containsText" text="NS">
      <formula>NOT(ISERROR(SEARCH("NS",AW113:AW115)))</formula>
    </cfRule>
  </conditionalFormatting>
  <conditionalFormatting sqref="AW113:AW115">
    <cfRule type="containsText" dxfId="7840" priority="8333" stopIfTrue="1" operator="containsText" text="DW">
      <formula>NOT(ISERROR(SEARCH("DW",AW113:AW115)))</formula>
    </cfRule>
  </conditionalFormatting>
  <conditionalFormatting sqref="AW113:AW115">
    <cfRule type="containsText" dxfId="7839" priority="8334" stopIfTrue="1" operator="containsText" text="NC">
      <formula>NOT(ISERROR(SEARCH("NC",AW113:AW115)))</formula>
    </cfRule>
  </conditionalFormatting>
  <conditionalFormatting sqref="AW109:AW110">
    <cfRule type="containsText" dxfId="7838" priority="8335" stopIfTrue="1" operator="containsText" text="NS">
      <formula>NOT(ISERROR(SEARCH("NS",AW109:AW110)))</formula>
    </cfRule>
  </conditionalFormatting>
  <conditionalFormatting sqref="AW109:AW110">
    <cfRule type="containsText" dxfId="7837" priority="8336" stopIfTrue="1" operator="containsText" text="DW">
      <formula>NOT(ISERROR(SEARCH("DW",AW109:AW110)))</formula>
    </cfRule>
  </conditionalFormatting>
  <conditionalFormatting sqref="AW109:AW110">
    <cfRule type="containsText" dxfId="7836" priority="8337" stopIfTrue="1" operator="containsText" text="NC">
      <formula>NOT(ISERROR(SEARCH("NC",AW109:AW110)))</formula>
    </cfRule>
  </conditionalFormatting>
  <conditionalFormatting sqref="AW107:AW108">
    <cfRule type="containsText" dxfId="7835" priority="8338" stopIfTrue="1" operator="containsText" text="NS">
      <formula>NOT(ISERROR(SEARCH("NS",AW107:AW108)))</formula>
    </cfRule>
  </conditionalFormatting>
  <conditionalFormatting sqref="AW107:AW108">
    <cfRule type="containsText" dxfId="7834" priority="8339" stopIfTrue="1" operator="containsText" text="DW">
      <formula>NOT(ISERROR(SEARCH("DW",AW107:AW108)))</formula>
    </cfRule>
  </conditionalFormatting>
  <conditionalFormatting sqref="AW107:AW108">
    <cfRule type="containsText" dxfId="7833" priority="8340" stopIfTrue="1" operator="containsText" text="NC">
      <formula>NOT(ISERROR(SEARCH("NC",AW107:AW108)))</formula>
    </cfRule>
  </conditionalFormatting>
  <conditionalFormatting sqref="AW111">
    <cfRule type="containsText" dxfId="7832" priority="8341" stopIfTrue="1" operator="containsText" text="NS">
      <formula>NOT(ISERROR(SEARCH("NS",AW111)))</formula>
    </cfRule>
  </conditionalFormatting>
  <conditionalFormatting sqref="AW111">
    <cfRule type="containsText" dxfId="7831" priority="8342" stopIfTrue="1" operator="containsText" text="DW">
      <formula>NOT(ISERROR(SEARCH("DW",AW111)))</formula>
    </cfRule>
  </conditionalFormatting>
  <conditionalFormatting sqref="AW111">
    <cfRule type="containsText" dxfId="7830" priority="8343" stopIfTrue="1" operator="containsText" text="NC">
      <formula>NOT(ISERROR(SEARCH("NC",AW111)))</formula>
    </cfRule>
  </conditionalFormatting>
  <conditionalFormatting sqref="AW112">
    <cfRule type="containsText" dxfId="7829" priority="8344" stopIfTrue="1" operator="containsText" text="NS">
      <formula>NOT(ISERROR(SEARCH("NS",AW112)))</formula>
    </cfRule>
  </conditionalFormatting>
  <conditionalFormatting sqref="AW112">
    <cfRule type="containsText" dxfId="7828" priority="8345" stopIfTrue="1" operator="containsText" text="DW">
      <formula>NOT(ISERROR(SEARCH("DW",AW112)))</formula>
    </cfRule>
  </conditionalFormatting>
  <conditionalFormatting sqref="AW112">
    <cfRule type="containsText" dxfId="7827" priority="8346" stopIfTrue="1" operator="containsText" text="NC">
      <formula>NOT(ISERROR(SEARCH("NC",AW112)))</formula>
    </cfRule>
  </conditionalFormatting>
  <conditionalFormatting sqref="AW119">
    <cfRule type="containsText" dxfId="7826" priority="8347" stopIfTrue="1" operator="containsText" text="NS">
      <formula>NOT(ISERROR(SEARCH("NS",AW119)))</formula>
    </cfRule>
  </conditionalFormatting>
  <conditionalFormatting sqref="AW119">
    <cfRule type="containsText" dxfId="7825" priority="8348" stopIfTrue="1" operator="containsText" text="DW">
      <formula>NOT(ISERROR(SEARCH("DW",AW119)))</formula>
    </cfRule>
  </conditionalFormatting>
  <conditionalFormatting sqref="AW119">
    <cfRule type="containsText" dxfId="7824" priority="8349" stopIfTrue="1" operator="containsText" text="NC">
      <formula>NOT(ISERROR(SEARCH("NC",AW119)))</formula>
    </cfRule>
  </conditionalFormatting>
  <conditionalFormatting sqref="AW120">
    <cfRule type="containsText" dxfId="7823" priority="8350" stopIfTrue="1" operator="containsText" text="NS">
      <formula>NOT(ISERROR(SEARCH("NS",AW120)))</formula>
    </cfRule>
  </conditionalFormatting>
  <conditionalFormatting sqref="AW120">
    <cfRule type="containsText" dxfId="7822" priority="8351" stopIfTrue="1" operator="containsText" text="DW">
      <formula>NOT(ISERROR(SEARCH("DW",AW120)))</formula>
    </cfRule>
  </conditionalFormatting>
  <conditionalFormatting sqref="AW120">
    <cfRule type="containsText" dxfId="7821" priority="8352" stopIfTrue="1" operator="containsText" text="NC">
      <formula>NOT(ISERROR(SEARCH("NC",AW120)))</formula>
    </cfRule>
  </conditionalFormatting>
  <conditionalFormatting sqref="AQ102:AQ105">
    <cfRule type="containsText" dxfId="7820" priority="8353" stopIfTrue="1" operator="containsText" text="NS">
      <formula>NOT(ISERROR(SEARCH("NS",AQ102:AQ105)))</formula>
    </cfRule>
  </conditionalFormatting>
  <conditionalFormatting sqref="AQ102:AQ105">
    <cfRule type="containsText" dxfId="7819" priority="8354" stopIfTrue="1" operator="containsText" text="DW">
      <formula>NOT(ISERROR(SEARCH("DW",AQ102:AQ105)))</formula>
    </cfRule>
  </conditionalFormatting>
  <conditionalFormatting sqref="AQ102:AQ105">
    <cfRule type="containsText" dxfId="7818" priority="8355" stopIfTrue="1" operator="containsText" text="NC">
      <formula>NOT(ISERROR(SEARCH("NC",AQ102:AQ105)))</formula>
    </cfRule>
  </conditionalFormatting>
  <conditionalFormatting sqref="AQ128:AQ141">
    <cfRule type="containsText" dxfId="7817" priority="8356" stopIfTrue="1" operator="containsText" text="NS">
      <formula>NOT(ISERROR(SEARCH("NS",AQ128:AQ141)))</formula>
    </cfRule>
  </conditionalFormatting>
  <conditionalFormatting sqref="AQ128:AQ141">
    <cfRule type="containsText" dxfId="7816" priority="8357" stopIfTrue="1" operator="containsText" text="DW">
      <formula>NOT(ISERROR(SEARCH("DW",AQ128:AQ141)))</formula>
    </cfRule>
  </conditionalFormatting>
  <conditionalFormatting sqref="AQ128:AQ141">
    <cfRule type="containsText" dxfId="7815" priority="8358" stopIfTrue="1" operator="containsText" text="NC">
      <formula>NOT(ISERROR(SEARCH("NC",AQ128:AQ141)))</formula>
    </cfRule>
  </conditionalFormatting>
  <conditionalFormatting sqref="AQ116:AQ118">
    <cfRule type="containsText" dxfId="7814" priority="8359" stopIfTrue="1" operator="containsText" text="NS">
      <formula>NOT(ISERROR(SEARCH("NS",AQ116:AQ118)))</formula>
    </cfRule>
  </conditionalFormatting>
  <conditionalFormatting sqref="AQ116:AQ118">
    <cfRule type="containsText" dxfId="7813" priority="8360" stopIfTrue="1" operator="containsText" text="DW">
      <formula>NOT(ISERROR(SEARCH("DW",AQ116:AQ118)))</formula>
    </cfRule>
  </conditionalFormatting>
  <conditionalFormatting sqref="AQ116:AQ118">
    <cfRule type="containsText" dxfId="7812" priority="8361" stopIfTrue="1" operator="containsText" text="NC">
      <formula>NOT(ISERROR(SEARCH("NC",AQ116:AQ118)))</formula>
    </cfRule>
  </conditionalFormatting>
  <conditionalFormatting sqref="AQ121:AQ125">
    <cfRule type="containsText" dxfId="7811" priority="8362" stopIfTrue="1" operator="containsText" text="NS">
      <formula>NOT(ISERROR(SEARCH("NS",AQ121:AQ125)))</formula>
    </cfRule>
  </conditionalFormatting>
  <conditionalFormatting sqref="AQ121:AQ125">
    <cfRule type="containsText" dxfId="7810" priority="8363" stopIfTrue="1" operator="containsText" text="DW">
      <formula>NOT(ISERROR(SEARCH("DW",AQ121:AQ125)))</formula>
    </cfRule>
  </conditionalFormatting>
  <conditionalFormatting sqref="AQ121:AQ125">
    <cfRule type="containsText" dxfId="7809" priority="8364" stopIfTrue="1" operator="containsText" text="NC">
      <formula>NOT(ISERROR(SEARCH("NC",AQ121:AQ125)))</formula>
    </cfRule>
  </conditionalFormatting>
  <conditionalFormatting sqref="AQ126:AQ127">
    <cfRule type="containsText" dxfId="7808" priority="8365" stopIfTrue="1" operator="containsText" text="NS">
      <formula>NOT(ISERROR(SEARCH("NS",AQ126:AQ127)))</formula>
    </cfRule>
  </conditionalFormatting>
  <conditionalFormatting sqref="AQ126:AQ127">
    <cfRule type="containsText" dxfId="7807" priority="8366" stopIfTrue="1" operator="containsText" text="DW">
      <formula>NOT(ISERROR(SEARCH("DW",AQ126:AQ127)))</formula>
    </cfRule>
  </conditionalFormatting>
  <conditionalFormatting sqref="AQ126:AQ127">
    <cfRule type="containsText" dxfId="7806" priority="8367" stopIfTrue="1" operator="containsText" text="NC">
      <formula>NOT(ISERROR(SEARCH("NC",AQ126:AQ127)))</formula>
    </cfRule>
  </conditionalFormatting>
  <conditionalFormatting sqref="AQ106">
    <cfRule type="containsText" dxfId="7805" priority="8368" stopIfTrue="1" operator="containsText" text="NS">
      <formula>NOT(ISERROR(SEARCH("NS",AQ106)))</formula>
    </cfRule>
  </conditionalFormatting>
  <conditionalFormatting sqref="AQ106">
    <cfRule type="containsText" dxfId="7804" priority="8369" stopIfTrue="1" operator="containsText" text="DW">
      <formula>NOT(ISERROR(SEARCH("DW",AQ106)))</formula>
    </cfRule>
  </conditionalFormatting>
  <conditionalFormatting sqref="AQ106">
    <cfRule type="containsText" dxfId="7803" priority="8370" stopIfTrue="1" operator="containsText" text="NC">
      <formula>NOT(ISERROR(SEARCH("NC",AQ106)))</formula>
    </cfRule>
  </conditionalFormatting>
  <conditionalFormatting sqref="AQ113:AQ115">
    <cfRule type="containsText" dxfId="7802" priority="8371" stopIfTrue="1" operator="containsText" text="NS">
      <formula>NOT(ISERROR(SEARCH("NS",AQ113:AQ115)))</formula>
    </cfRule>
  </conditionalFormatting>
  <conditionalFormatting sqref="AQ113:AQ115">
    <cfRule type="containsText" dxfId="7801" priority="8372" stopIfTrue="1" operator="containsText" text="DW">
      <formula>NOT(ISERROR(SEARCH("DW",AQ113:AQ115)))</formula>
    </cfRule>
  </conditionalFormatting>
  <conditionalFormatting sqref="AQ113:AQ115">
    <cfRule type="containsText" dxfId="7800" priority="8373" stopIfTrue="1" operator="containsText" text="NC">
      <formula>NOT(ISERROR(SEARCH("NC",AQ113:AQ115)))</formula>
    </cfRule>
  </conditionalFormatting>
  <conditionalFormatting sqref="AQ109:AQ110">
    <cfRule type="containsText" dxfId="7799" priority="8374" stopIfTrue="1" operator="containsText" text="NS">
      <formula>NOT(ISERROR(SEARCH("NS",AQ109:AQ110)))</formula>
    </cfRule>
  </conditionalFormatting>
  <conditionalFormatting sqref="AQ109:AQ110">
    <cfRule type="containsText" dxfId="7798" priority="8375" stopIfTrue="1" operator="containsText" text="DW">
      <formula>NOT(ISERROR(SEARCH("DW",AQ109:AQ110)))</formula>
    </cfRule>
  </conditionalFormatting>
  <conditionalFormatting sqref="AQ109:AQ110">
    <cfRule type="containsText" dxfId="7797" priority="8376" stopIfTrue="1" operator="containsText" text="NC">
      <formula>NOT(ISERROR(SEARCH("NC",AQ109:AQ110)))</formula>
    </cfRule>
  </conditionalFormatting>
  <conditionalFormatting sqref="AQ107:AQ108">
    <cfRule type="containsText" dxfId="7796" priority="8377" stopIfTrue="1" operator="containsText" text="NS">
      <formula>NOT(ISERROR(SEARCH("NS",AQ107:AQ108)))</formula>
    </cfRule>
  </conditionalFormatting>
  <conditionalFormatting sqref="AQ107:AQ108">
    <cfRule type="containsText" dxfId="7795" priority="8378" stopIfTrue="1" operator="containsText" text="DW">
      <formula>NOT(ISERROR(SEARCH("DW",AQ107:AQ108)))</formula>
    </cfRule>
  </conditionalFormatting>
  <conditionalFormatting sqref="AQ107:AQ108">
    <cfRule type="containsText" dxfId="7794" priority="8379" stopIfTrue="1" operator="containsText" text="NC">
      <formula>NOT(ISERROR(SEARCH("NC",AQ107:AQ108)))</formula>
    </cfRule>
  </conditionalFormatting>
  <conditionalFormatting sqref="AQ111">
    <cfRule type="containsText" dxfId="7793" priority="8380" stopIfTrue="1" operator="containsText" text="NS">
      <formula>NOT(ISERROR(SEARCH("NS",AQ111)))</formula>
    </cfRule>
  </conditionalFormatting>
  <conditionalFormatting sqref="AQ111">
    <cfRule type="containsText" dxfId="7792" priority="8381" stopIfTrue="1" operator="containsText" text="DW">
      <formula>NOT(ISERROR(SEARCH("DW",AQ111)))</formula>
    </cfRule>
  </conditionalFormatting>
  <conditionalFormatting sqref="AQ111">
    <cfRule type="containsText" dxfId="7791" priority="8382" stopIfTrue="1" operator="containsText" text="NC">
      <formula>NOT(ISERROR(SEARCH("NC",AQ111)))</formula>
    </cfRule>
  </conditionalFormatting>
  <conditionalFormatting sqref="AQ112">
    <cfRule type="containsText" dxfId="7790" priority="8383" stopIfTrue="1" operator="containsText" text="NS">
      <formula>NOT(ISERROR(SEARCH("NS",AQ112)))</formula>
    </cfRule>
  </conditionalFormatting>
  <conditionalFormatting sqref="AQ112">
    <cfRule type="containsText" dxfId="7789" priority="8384" stopIfTrue="1" operator="containsText" text="DW">
      <formula>NOT(ISERROR(SEARCH("DW",AQ112)))</formula>
    </cfRule>
  </conditionalFormatting>
  <conditionalFormatting sqref="AQ112">
    <cfRule type="containsText" dxfId="7788" priority="8385" stopIfTrue="1" operator="containsText" text="NC">
      <formula>NOT(ISERROR(SEARCH("NC",AQ112)))</formula>
    </cfRule>
  </conditionalFormatting>
  <conditionalFormatting sqref="AQ119">
    <cfRule type="containsText" dxfId="7787" priority="8386" stopIfTrue="1" operator="containsText" text="NS">
      <formula>NOT(ISERROR(SEARCH("NS",AQ119)))</formula>
    </cfRule>
  </conditionalFormatting>
  <conditionalFormatting sqref="AQ119">
    <cfRule type="containsText" dxfId="7786" priority="8387" stopIfTrue="1" operator="containsText" text="DW">
      <formula>NOT(ISERROR(SEARCH("DW",AQ119)))</formula>
    </cfRule>
  </conditionalFormatting>
  <conditionalFormatting sqref="AQ119">
    <cfRule type="containsText" dxfId="7785" priority="8388" stopIfTrue="1" operator="containsText" text="NC">
      <formula>NOT(ISERROR(SEARCH("NC",AQ119)))</formula>
    </cfRule>
  </conditionalFormatting>
  <conditionalFormatting sqref="AQ120">
    <cfRule type="containsText" dxfId="7784" priority="8389" stopIfTrue="1" operator="containsText" text="NS">
      <formula>NOT(ISERROR(SEARCH("NS",AQ120)))</formula>
    </cfRule>
  </conditionalFormatting>
  <conditionalFormatting sqref="AQ120">
    <cfRule type="containsText" dxfId="7783" priority="8390" stopIfTrue="1" operator="containsText" text="DW">
      <formula>NOT(ISERROR(SEARCH("DW",AQ120)))</formula>
    </cfRule>
  </conditionalFormatting>
  <conditionalFormatting sqref="AQ120">
    <cfRule type="containsText" dxfId="7782" priority="8391" stopIfTrue="1" operator="containsText" text="NC">
      <formula>NOT(ISERROR(SEARCH("NC",AQ120)))</formula>
    </cfRule>
  </conditionalFormatting>
  <conditionalFormatting sqref="T153:T156">
    <cfRule type="containsText" dxfId="7781" priority="8392" stopIfTrue="1" operator="containsText" text="NS">
      <formula>NOT(ISERROR(SEARCH("NS",T153:T156)))</formula>
    </cfRule>
  </conditionalFormatting>
  <conditionalFormatting sqref="T153:T156">
    <cfRule type="containsText" dxfId="7780" priority="8393" stopIfTrue="1" operator="containsText" text="DW">
      <formula>NOT(ISERROR(SEARCH("DW",T153:T156)))</formula>
    </cfRule>
  </conditionalFormatting>
  <conditionalFormatting sqref="T153:T156">
    <cfRule type="containsText" dxfId="7779" priority="8394" stopIfTrue="1" operator="containsText" text="NC">
      <formula>NOT(ISERROR(SEARCH("NC",T153:T156)))</formula>
    </cfRule>
  </conditionalFormatting>
  <conditionalFormatting sqref="T167:T174">
    <cfRule type="containsText" dxfId="7778" priority="8395" stopIfTrue="1" operator="containsText" text="NS">
      <formula>NOT(ISERROR(SEARCH("NS",T167:T174)))</formula>
    </cfRule>
  </conditionalFormatting>
  <conditionalFormatting sqref="T167:T174">
    <cfRule type="containsText" dxfId="7777" priority="8396" stopIfTrue="1" operator="containsText" text="DW">
      <formula>NOT(ISERROR(SEARCH("DW",T167:T174)))</formula>
    </cfRule>
  </conditionalFormatting>
  <conditionalFormatting sqref="T167:T174">
    <cfRule type="containsText" dxfId="7776" priority="8397" stopIfTrue="1" operator="containsText" text="NC">
      <formula>NOT(ISERROR(SEARCH("NC",T167:T174)))</formula>
    </cfRule>
  </conditionalFormatting>
  <conditionalFormatting sqref="T176:T192">
    <cfRule type="containsText" dxfId="7775" priority="8398" stopIfTrue="1" operator="containsText" text="NS">
      <formula>NOT(ISERROR(SEARCH("NS",T176:T192)))</formula>
    </cfRule>
  </conditionalFormatting>
  <conditionalFormatting sqref="T176:T192">
    <cfRule type="containsText" dxfId="7774" priority="8399" stopIfTrue="1" operator="containsText" text="DW">
      <formula>NOT(ISERROR(SEARCH("DW",T176:T192)))</formula>
    </cfRule>
  </conditionalFormatting>
  <conditionalFormatting sqref="T176:T192">
    <cfRule type="containsText" dxfId="7773" priority="8400" stopIfTrue="1" operator="containsText" text="NC">
      <formula>NOT(ISERROR(SEARCH("NC",T176:T192)))</formula>
    </cfRule>
  </conditionalFormatting>
  <conditionalFormatting sqref="T157">
    <cfRule type="containsText" dxfId="7772" priority="8401" stopIfTrue="1" operator="containsText" text="NS">
      <formula>NOT(ISERROR(SEARCH("NS",T157)))</formula>
    </cfRule>
  </conditionalFormatting>
  <conditionalFormatting sqref="T157">
    <cfRule type="containsText" dxfId="7771" priority="8402" stopIfTrue="1" operator="containsText" text="DW">
      <formula>NOT(ISERROR(SEARCH("DW",T157)))</formula>
    </cfRule>
  </conditionalFormatting>
  <conditionalFormatting sqref="T157">
    <cfRule type="containsText" dxfId="7770" priority="8403" stopIfTrue="1" operator="containsText" text="NC">
      <formula>NOT(ISERROR(SEARCH("NC",T157)))</formula>
    </cfRule>
  </conditionalFormatting>
  <conditionalFormatting sqref="T164:T166">
    <cfRule type="containsText" dxfId="7769" priority="8404" stopIfTrue="1" operator="containsText" text="NS">
      <formula>NOT(ISERROR(SEARCH("NS",T164:T166)))</formula>
    </cfRule>
  </conditionalFormatting>
  <conditionalFormatting sqref="T164:T166">
    <cfRule type="containsText" dxfId="7768" priority="8405" stopIfTrue="1" operator="containsText" text="DW">
      <formula>NOT(ISERROR(SEARCH("DW",T164:T166)))</formula>
    </cfRule>
  </conditionalFormatting>
  <conditionalFormatting sqref="T164:T166">
    <cfRule type="containsText" dxfId="7767" priority="8406" stopIfTrue="1" operator="containsText" text="NC">
      <formula>NOT(ISERROR(SEARCH("NC",T164:T166)))</formula>
    </cfRule>
  </conditionalFormatting>
  <conditionalFormatting sqref="T160:T161">
    <cfRule type="containsText" dxfId="7766" priority="8407" stopIfTrue="1" operator="containsText" text="NS">
      <formula>NOT(ISERROR(SEARCH("NS",T160:T161)))</formula>
    </cfRule>
  </conditionalFormatting>
  <conditionalFormatting sqref="T160:T161">
    <cfRule type="containsText" dxfId="7765" priority="8408" stopIfTrue="1" operator="containsText" text="DW">
      <formula>NOT(ISERROR(SEARCH("DW",T160:T161)))</formula>
    </cfRule>
  </conditionalFormatting>
  <conditionalFormatting sqref="T160:T161">
    <cfRule type="containsText" dxfId="7764" priority="8409" stopIfTrue="1" operator="containsText" text="NC">
      <formula>NOT(ISERROR(SEARCH("NC",T160:T161)))</formula>
    </cfRule>
  </conditionalFormatting>
  <conditionalFormatting sqref="T158:T159">
    <cfRule type="containsText" dxfId="7763" priority="8410" stopIfTrue="1" operator="containsText" text="NS">
      <formula>NOT(ISERROR(SEARCH("NS",T158:T159)))</formula>
    </cfRule>
  </conditionalFormatting>
  <conditionalFormatting sqref="T158:T159">
    <cfRule type="containsText" dxfId="7762" priority="8411" stopIfTrue="1" operator="containsText" text="DW">
      <formula>NOT(ISERROR(SEARCH("DW",T158:T159)))</formula>
    </cfRule>
  </conditionalFormatting>
  <conditionalFormatting sqref="T158:T159">
    <cfRule type="containsText" dxfId="7761" priority="8412" stopIfTrue="1" operator="containsText" text="NC">
      <formula>NOT(ISERROR(SEARCH("NC",T158:T159)))</formula>
    </cfRule>
  </conditionalFormatting>
  <conditionalFormatting sqref="T162">
    <cfRule type="containsText" dxfId="7760" priority="8413" stopIfTrue="1" operator="containsText" text="NS">
      <formula>NOT(ISERROR(SEARCH("NS",T162)))</formula>
    </cfRule>
  </conditionalFormatting>
  <conditionalFormatting sqref="T162">
    <cfRule type="containsText" dxfId="7759" priority="8414" stopIfTrue="1" operator="containsText" text="DW">
      <formula>NOT(ISERROR(SEARCH("DW",T162)))</formula>
    </cfRule>
  </conditionalFormatting>
  <conditionalFormatting sqref="T162">
    <cfRule type="containsText" dxfId="7758" priority="8415" stopIfTrue="1" operator="containsText" text="NC">
      <formula>NOT(ISERROR(SEARCH("NC",T162)))</formula>
    </cfRule>
  </conditionalFormatting>
  <conditionalFormatting sqref="T163">
    <cfRule type="containsText" dxfId="7757" priority="8416" stopIfTrue="1" operator="containsText" text="NS">
      <formula>NOT(ISERROR(SEARCH("NS",T163)))</formula>
    </cfRule>
  </conditionalFormatting>
  <conditionalFormatting sqref="T163">
    <cfRule type="containsText" dxfId="7756" priority="8417" stopIfTrue="1" operator="containsText" text="DW">
      <formula>NOT(ISERROR(SEARCH("DW",T163)))</formula>
    </cfRule>
  </conditionalFormatting>
  <conditionalFormatting sqref="T163">
    <cfRule type="containsText" dxfId="7755" priority="8418" stopIfTrue="1" operator="containsText" text="NC">
      <formula>NOT(ISERROR(SEARCH("NC",T163)))</formula>
    </cfRule>
  </conditionalFormatting>
  <conditionalFormatting sqref="T175">
    <cfRule type="containsText" dxfId="7754" priority="8419" stopIfTrue="1" operator="containsText" text="NS">
      <formula>NOT(ISERROR(SEARCH("NS",T175)))</formula>
    </cfRule>
  </conditionalFormatting>
  <conditionalFormatting sqref="T175">
    <cfRule type="containsText" dxfId="7753" priority="8420" stopIfTrue="1" operator="containsText" text="DW">
      <formula>NOT(ISERROR(SEARCH("DW",T175)))</formula>
    </cfRule>
  </conditionalFormatting>
  <conditionalFormatting sqref="T175">
    <cfRule type="containsText" dxfId="7752" priority="8421" stopIfTrue="1" operator="containsText" text="NC">
      <formula>NOT(ISERROR(SEARCH("NC",T175)))</formula>
    </cfRule>
  </conditionalFormatting>
  <conditionalFormatting sqref="O153:O156">
    <cfRule type="containsText" dxfId="7751" priority="8422" stopIfTrue="1" operator="containsText" text="NS">
      <formula>NOT(ISERROR(SEARCH("NS",O153:O156)))</formula>
    </cfRule>
  </conditionalFormatting>
  <conditionalFormatting sqref="O153:O156">
    <cfRule type="containsText" dxfId="7750" priority="8423" stopIfTrue="1" operator="containsText" text="DW">
      <formula>NOT(ISERROR(SEARCH("DW",O153:O156)))</formula>
    </cfRule>
  </conditionalFormatting>
  <conditionalFormatting sqref="O153:O156">
    <cfRule type="containsText" dxfId="7749" priority="8424" stopIfTrue="1" operator="containsText" text="NC">
      <formula>NOT(ISERROR(SEARCH("NC",O153:O156)))</formula>
    </cfRule>
  </conditionalFormatting>
  <conditionalFormatting sqref="O167:O174">
    <cfRule type="containsText" dxfId="7748" priority="8425" stopIfTrue="1" operator="containsText" text="NS">
      <formula>NOT(ISERROR(SEARCH("NS",O167:O174)))</formula>
    </cfRule>
  </conditionalFormatting>
  <conditionalFormatting sqref="O167:O174">
    <cfRule type="containsText" dxfId="7747" priority="8426" stopIfTrue="1" operator="containsText" text="DW">
      <formula>NOT(ISERROR(SEARCH("DW",O167:O174)))</formula>
    </cfRule>
  </conditionalFormatting>
  <conditionalFormatting sqref="O167:O174">
    <cfRule type="containsText" dxfId="7746" priority="8427" stopIfTrue="1" operator="containsText" text="NC">
      <formula>NOT(ISERROR(SEARCH("NC",O167:O174)))</formula>
    </cfRule>
  </conditionalFormatting>
  <conditionalFormatting sqref="O176:O192">
    <cfRule type="containsText" dxfId="7745" priority="8428" stopIfTrue="1" operator="containsText" text="NS">
      <formula>NOT(ISERROR(SEARCH("NS",O176:O192)))</formula>
    </cfRule>
  </conditionalFormatting>
  <conditionalFormatting sqref="O176:O192">
    <cfRule type="containsText" dxfId="7744" priority="8429" stopIfTrue="1" operator="containsText" text="DW">
      <formula>NOT(ISERROR(SEARCH("DW",O176:O192)))</formula>
    </cfRule>
  </conditionalFormatting>
  <conditionalFormatting sqref="O176:O192">
    <cfRule type="containsText" dxfId="7743" priority="8430" stopIfTrue="1" operator="containsText" text="NC">
      <formula>NOT(ISERROR(SEARCH("NC",O176:O192)))</formula>
    </cfRule>
  </conditionalFormatting>
  <conditionalFormatting sqref="O157">
    <cfRule type="containsText" dxfId="7742" priority="8431" stopIfTrue="1" operator="containsText" text="NS">
      <formula>NOT(ISERROR(SEARCH("NS",O157)))</formula>
    </cfRule>
  </conditionalFormatting>
  <conditionalFormatting sqref="O157">
    <cfRule type="containsText" dxfId="7741" priority="8432" stopIfTrue="1" operator="containsText" text="DW">
      <formula>NOT(ISERROR(SEARCH("DW",O157)))</formula>
    </cfRule>
  </conditionalFormatting>
  <conditionalFormatting sqref="O157">
    <cfRule type="containsText" dxfId="7740" priority="8433" stopIfTrue="1" operator="containsText" text="NC">
      <formula>NOT(ISERROR(SEARCH("NC",O157)))</formula>
    </cfRule>
  </conditionalFormatting>
  <conditionalFormatting sqref="O164:O166">
    <cfRule type="containsText" dxfId="7739" priority="8434" stopIfTrue="1" operator="containsText" text="NS">
      <formula>NOT(ISERROR(SEARCH("NS",O164:O166)))</formula>
    </cfRule>
  </conditionalFormatting>
  <conditionalFormatting sqref="O164:O166">
    <cfRule type="containsText" dxfId="7738" priority="8435" stopIfTrue="1" operator="containsText" text="DW">
      <formula>NOT(ISERROR(SEARCH("DW",O164:O166)))</formula>
    </cfRule>
  </conditionalFormatting>
  <conditionalFormatting sqref="O164:O166">
    <cfRule type="containsText" dxfId="7737" priority="8436" stopIfTrue="1" operator="containsText" text="NC">
      <formula>NOT(ISERROR(SEARCH("NC",O164:O166)))</formula>
    </cfRule>
  </conditionalFormatting>
  <conditionalFormatting sqref="O160:O161">
    <cfRule type="containsText" dxfId="7736" priority="8437" stopIfTrue="1" operator="containsText" text="NS">
      <formula>NOT(ISERROR(SEARCH("NS",O160:O161)))</formula>
    </cfRule>
  </conditionalFormatting>
  <conditionalFormatting sqref="O160:O161">
    <cfRule type="containsText" dxfId="7735" priority="8438" stopIfTrue="1" operator="containsText" text="DW">
      <formula>NOT(ISERROR(SEARCH("DW",O160:O161)))</formula>
    </cfRule>
  </conditionalFormatting>
  <conditionalFormatting sqref="O160:O161">
    <cfRule type="containsText" dxfId="7734" priority="8439" stopIfTrue="1" operator="containsText" text="NC">
      <formula>NOT(ISERROR(SEARCH("NC",O160:O161)))</formula>
    </cfRule>
  </conditionalFormatting>
  <conditionalFormatting sqref="O158:O159">
    <cfRule type="containsText" dxfId="7733" priority="8440" stopIfTrue="1" operator="containsText" text="NS">
      <formula>NOT(ISERROR(SEARCH("NS",O158:O159)))</formula>
    </cfRule>
  </conditionalFormatting>
  <conditionalFormatting sqref="O158:O159">
    <cfRule type="containsText" dxfId="7732" priority="8441" stopIfTrue="1" operator="containsText" text="DW">
      <formula>NOT(ISERROR(SEARCH("DW",O158:O159)))</formula>
    </cfRule>
  </conditionalFormatting>
  <conditionalFormatting sqref="O158:O159">
    <cfRule type="containsText" dxfId="7731" priority="8442" stopIfTrue="1" operator="containsText" text="NC">
      <formula>NOT(ISERROR(SEARCH("NC",O158:O159)))</formula>
    </cfRule>
  </conditionalFormatting>
  <conditionalFormatting sqref="O162">
    <cfRule type="containsText" dxfId="7730" priority="8443" stopIfTrue="1" operator="containsText" text="NS">
      <formula>NOT(ISERROR(SEARCH("NS",O162)))</formula>
    </cfRule>
  </conditionalFormatting>
  <conditionalFormatting sqref="O162">
    <cfRule type="containsText" dxfId="7729" priority="8444" stopIfTrue="1" operator="containsText" text="DW">
      <formula>NOT(ISERROR(SEARCH("DW",O162)))</formula>
    </cfRule>
  </conditionalFormatting>
  <conditionalFormatting sqref="O162">
    <cfRule type="containsText" dxfId="7728" priority="8445" stopIfTrue="1" operator="containsText" text="NC">
      <formula>NOT(ISERROR(SEARCH("NC",O162)))</formula>
    </cfRule>
  </conditionalFormatting>
  <conditionalFormatting sqref="O163">
    <cfRule type="containsText" dxfId="7727" priority="8446" stopIfTrue="1" operator="containsText" text="NS">
      <formula>NOT(ISERROR(SEARCH("NS",O163)))</formula>
    </cfRule>
  </conditionalFormatting>
  <conditionalFormatting sqref="O163">
    <cfRule type="containsText" dxfId="7726" priority="8447" stopIfTrue="1" operator="containsText" text="DW">
      <formula>NOT(ISERROR(SEARCH("DW",O163)))</formula>
    </cfRule>
  </conditionalFormatting>
  <conditionalFormatting sqref="O163">
    <cfRule type="containsText" dxfId="7725" priority="8448" stopIfTrue="1" operator="containsText" text="NC">
      <formula>NOT(ISERROR(SEARCH("NC",O163)))</formula>
    </cfRule>
  </conditionalFormatting>
  <conditionalFormatting sqref="O175">
    <cfRule type="containsText" dxfId="7724" priority="8449" stopIfTrue="1" operator="containsText" text="NS">
      <formula>NOT(ISERROR(SEARCH("NS",O175)))</formula>
    </cfRule>
  </conditionalFormatting>
  <conditionalFormatting sqref="O175">
    <cfRule type="containsText" dxfId="7723" priority="8450" stopIfTrue="1" operator="containsText" text="DW">
      <formula>NOT(ISERROR(SEARCH("DW",O175)))</formula>
    </cfRule>
  </conditionalFormatting>
  <conditionalFormatting sqref="O175">
    <cfRule type="containsText" dxfId="7722" priority="8451" stopIfTrue="1" operator="containsText" text="NC">
      <formula>NOT(ISERROR(SEARCH("NC",O175)))</formula>
    </cfRule>
  </conditionalFormatting>
  <conditionalFormatting sqref="K153:K156">
    <cfRule type="containsText" dxfId="7721" priority="8452" stopIfTrue="1" operator="containsText" text="NS">
      <formula>NOT(ISERROR(SEARCH("NS",K153:K156)))</formula>
    </cfRule>
  </conditionalFormatting>
  <conditionalFormatting sqref="K153:K156">
    <cfRule type="containsText" dxfId="7720" priority="8453" stopIfTrue="1" operator="containsText" text="DW">
      <formula>NOT(ISERROR(SEARCH("DW",K153:K156)))</formula>
    </cfRule>
  </conditionalFormatting>
  <conditionalFormatting sqref="K153:K156">
    <cfRule type="containsText" dxfId="7719" priority="8454" stopIfTrue="1" operator="containsText" text="NC">
      <formula>NOT(ISERROR(SEARCH("NC",K153:K156)))</formula>
    </cfRule>
  </conditionalFormatting>
  <conditionalFormatting sqref="K167:K174">
    <cfRule type="containsText" dxfId="7718" priority="8455" stopIfTrue="1" operator="containsText" text="NS">
      <formula>NOT(ISERROR(SEARCH("NS",K167:K174)))</formula>
    </cfRule>
  </conditionalFormatting>
  <conditionalFormatting sqref="K167:K174">
    <cfRule type="containsText" dxfId="7717" priority="8456" stopIfTrue="1" operator="containsText" text="DW">
      <formula>NOT(ISERROR(SEARCH("DW",K167:K174)))</formula>
    </cfRule>
  </conditionalFormatting>
  <conditionalFormatting sqref="K167:K174">
    <cfRule type="containsText" dxfId="7716" priority="8457" stopIfTrue="1" operator="containsText" text="NC">
      <formula>NOT(ISERROR(SEARCH("NC",K167:K174)))</formula>
    </cfRule>
  </conditionalFormatting>
  <conditionalFormatting sqref="K176:K192">
    <cfRule type="containsText" dxfId="7715" priority="8458" stopIfTrue="1" operator="containsText" text="NS">
      <formula>NOT(ISERROR(SEARCH("NS",K176:K192)))</formula>
    </cfRule>
  </conditionalFormatting>
  <conditionalFormatting sqref="K176:K192">
    <cfRule type="containsText" dxfId="7714" priority="8459" stopIfTrue="1" operator="containsText" text="DW">
      <formula>NOT(ISERROR(SEARCH("DW",K176:K192)))</formula>
    </cfRule>
  </conditionalFormatting>
  <conditionalFormatting sqref="K176:K192">
    <cfRule type="containsText" dxfId="7713" priority="8460" stopIfTrue="1" operator="containsText" text="NC">
      <formula>NOT(ISERROR(SEARCH("NC",K176:K192)))</formula>
    </cfRule>
  </conditionalFormatting>
  <conditionalFormatting sqref="K157">
    <cfRule type="containsText" dxfId="7712" priority="8461" stopIfTrue="1" operator="containsText" text="NS">
      <formula>NOT(ISERROR(SEARCH("NS",K157)))</formula>
    </cfRule>
  </conditionalFormatting>
  <conditionalFormatting sqref="K157">
    <cfRule type="containsText" dxfId="7711" priority="8462" stopIfTrue="1" operator="containsText" text="DW">
      <formula>NOT(ISERROR(SEARCH("DW",K157)))</formula>
    </cfRule>
  </conditionalFormatting>
  <conditionalFormatting sqref="K157">
    <cfRule type="containsText" dxfId="7710" priority="8463" stopIfTrue="1" operator="containsText" text="NC">
      <formula>NOT(ISERROR(SEARCH("NC",K157)))</formula>
    </cfRule>
  </conditionalFormatting>
  <conditionalFormatting sqref="K164:K166">
    <cfRule type="containsText" dxfId="7709" priority="8464" stopIfTrue="1" operator="containsText" text="NS">
      <formula>NOT(ISERROR(SEARCH("NS",K164:K166)))</formula>
    </cfRule>
  </conditionalFormatting>
  <conditionalFormatting sqref="K164:K166">
    <cfRule type="containsText" dxfId="7708" priority="8465" stopIfTrue="1" operator="containsText" text="DW">
      <formula>NOT(ISERROR(SEARCH("DW",K164:K166)))</formula>
    </cfRule>
  </conditionalFormatting>
  <conditionalFormatting sqref="K164:K166">
    <cfRule type="containsText" dxfId="7707" priority="8466" stopIfTrue="1" operator="containsText" text="NC">
      <formula>NOT(ISERROR(SEARCH("NC",K164:K166)))</formula>
    </cfRule>
  </conditionalFormatting>
  <conditionalFormatting sqref="K160:K161">
    <cfRule type="containsText" dxfId="7706" priority="8467" stopIfTrue="1" operator="containsText" text="NS">
      <formula>NOT(ISERROR(SEARCH("NS",K160:K161)))</formula>
    </cfRule>
  </conditionalFormatting>
  <conditionalFormatting sqref="K160:K161">
    <cfRule type="containsText" dxfId="7705" priority="8468" stopIfTrue="1" operator="containsText" text="DW">
      <formula>NOT(ISERROR(SEARCH("DW",K160:K161)))</formula>
    </cfRule>
  </conditionalFormatting>
  <conditionalFormatting sqref="K160:K161">
    <cfRule type="containsText" dxfId="7704" priority="8469" stopIfTrue="1" operator="containsText" text="NC">
      <formula>NOT(ISERROR(SEARCH("NC",K160:K161)))</formula>
    </cfRule>
  </conditionalFormatting>
  <conditionalFormatting sqref="K158:K159">
    <cfRule type="containsText" dxfId="7703" priority="8470" stopIfTrue="1" operator="containsText" text="NS">
      <formula>NOT(ISERROR(SEARCH("NS",K158:K159)))</formula>
    </cfRule>
  </conditionalFormatting>
  <conditionalFormatting sqref="K158:K159">
    <cfRule type="containsText" dxfId="7702" priority="8471" stopIfTrue="1" operator="containsText" text="DW">
      <formula>NOT(ISERROR(SEARCH("DW",K158:K159)))</formula>
    </cfRule>
  </conditionalFormatting>
  <conditionalFormatting sqref="K158:K159">
    <cfRule type="containsText" dxfId="7701" priority="8472" stopIfTrue="1" operator="containsText" text="NC">
      <formula>NOT(ISERROR(SEARCH("NC",K158:K159)))</formula>
    </cfRule>
  </conditionalFormatting>
  <conditionalFormatting sqref="K162">
    <cfRule type="containsText" dxfId="7700" priority="8473" stopIfTrue="1" operator="containsText" text="NS">
      <formula>NOT(ISERROR(SEARCH("NS",K162)))</formula>
    </cfRule>
  </conditionalFormatting>
  <conditionalFormatting sqref="K162">
    <cfRule type="containsText" dxfId="7699" priority="8474" stopIfTrue="1" operator="containsText" text="DW">
      <formula>NOT(ISERROR(SEARCH("DW",K162)))</formula>
    </cfRule>
  </conditionalFormatting>
  <conditionalFormatting sqref="K162">
    <cfRule type="containsText" dxfId="7698" priority="8475" stopIfTrue="1" operator="containsText" text="NC">
      <formula>NOT(ISERROR(SEARCH("NC",K162)))</formula>
    </cfRule>
  </conditionalFormatting>
  <conditionalFormatting sqref="K163">
    <cfRule type="containsText" dxfId="7697" priority="8476" stopIfTrue="1" operator="containsText" text="NS">
      <formula>NOT(ISERROR(SEARCH("NS",K163)))</formula>
    </cfRule>
  </conditionalFormatting>
  <conditionalFormatting sqref="K163">
    <cfRule type="containsText" dxfId="7696" priority="8477" stopIfTrue="1" operator="containsText" text="DW">
      <formula>NOT(ISERROR(SEARCH("DW",K163)))</formula>
    </cfRule>
  </conditionalFormatting>
  <conditionalFormatting sqref="K163">
    <cfRule type="containsText" dxfId="7695" priority="8478" stopIfTrue="1" operator="containsText" text="NC">
      <formula>NOT(ISERROR(SEARCH("NC",K163)))</formula>
    </cfRule>
  </conditionalFormatting>
  <conditionalFormatting sqref="K175">
    <cfRule type="containsText" dxfId="7694" priority="8479" stopIfTrue="1" operator="containsText" text="NS">
      <formula>NOT(ISERROR(SEARCH("NS",K175)))</formula>
    </cfRule>
  </conditionalFormatting>
  <conditionalFormatting sqref="K175">
    <cfRule type="containsText" dxfId="7693" priority="8480" stopIfTrue="1" operator="containsText" text="DW">
      <formula>NOT(ISERROR(SEARCH("DW",K175)))</formula>
    </cfRule>
  </conditionalFormatting>
  <conditionalFormatting sqref="K175">
    <cfRule type="containsText" dxfId="7692" priority="8481" stopIfTrue="1" operator="containsText" text="NC">
      <formula>NOT(ISERROR(SEARCH("NC",K175)))</formula>
    </cfRule>
  </conditionalFormatting>
  <conditionalFormatting sqref="W153:W156">
    <cfRule type="containsText" dxfId="7691" priority="8482" stopIfTrue="1" operator="containsText" text="NS">
      <formula>NOT(ISERROR(SEARCH("NS",W153:W156)))</formula>
    </cfRule>
  </conditionalFormatting>
  <conditionalFormatting sqref="W153:W156">
    <cfRule type="containsText" dxfId="7690" priority="8483" stopIfTrue="1" operator="containsText" text="DW">
      <formula>NOT(ISERROR(SEARCH("DW",W153:W156)))</formula>
    </cfRule>
  </conditionalFormatting>
  <conditionalFormatting sqref="W153:W156">
    <cfRule type="containsText" dxfId="7689" priority="8484" stopIfTrue="1" operator="containsText" text="NC">
      <formula>NOT(ISERROR(SEARCH("NC",W153:W156)))</formula>
    </cfRule>
  </conditionalFormatting>
  <conditionalFormatting sqref="W167:W174">
    <cfRule type="containsText" dxfId="7688" priority="8485" stopIfTrue="1" operator="containsText" text="NS">
      <formula>NOT(ISERROR(SEARCH("NS",W167:W174)))</formula>
    </cfRule>
  </conditionalFormatting>
  <conditionalFormatting sqref="W167:W174">
    <cfRule type="containsText" dxfId="7687" priority="8486" stopIfTrue="1" operator="containsText" text="DW">
      <formula>NOT(ISERROR(SEARCH("DW",W167:W174)))</formula>
    </cfRule>
  </conditionalFormatting>
  <conditionalFormatting sqref="W167:W174">
    <cfRule type="containsText" dxfId="7686" priority="8487" stopIfTrue="1" operator="containsText" text="NC">
      <formula>NOT(ISERROR(SEARCH("NC",W167:W174)))</formula>
    </cfRule>
  </conditionalFormatting>
  <conditionalFormatting sqref="W176:W192">
    <cfRule type="containsText" dxfId="7685" priority="8488" stopIfTrue="1" operator="containsText" text="NS">
      <formula>NOT(ISERROR(SEARCH("NS",W176:W192)))</formula>
    </cfRule>
  </conditionalFormatting>
  <conditionalFormatting sqref="W176:W192">
    <cfRule type="containsText" dxfId="7684" priority="8489" stopIfTrue="1" operator="containsText" text="DW">
      <formula>NOT(ISERROR(SEARCH("DW",W176:W192)))</formula>
    </cfRule>
  </conditionalFormatting>
  <conditionalFormatting sqref="W176:W192">
    <cfRule type="containsText" dxfId="7683" priority="8490" stopIfTrue="1" operator="containsText" text="NC">
      <formula>NOT(ISERROR(SEARCH("NC",W176:W192)))</formula>
    </cfRule>
  </conditionalFormatting>
  <conditionalFormatting sqref="W157">
    <cfRule type="containsText" dxfId="7682" priority="8491" stopIfTrue="1" operator="containsText" text="NS">
      <formula>NOT(ISERROR(SEARCH("NS",W157)))</formula>
    </cfRule>
  </conditionalFormatting>
  <conditionalFormatting sqref="W157">
    <cfRule type="containsText" dxfId="7681" priority="8492" stopIfTrue="1" operator="containsText" text="DW">
      <formula>NOT(ISERROR(SEARCH("DW",W157)))</formula>
    </cfRule>
  </conditionalFormatting>
  <conditionalFormatting sqref="W157">
    <cfRule type="containsText" dxfId="7680" priority="8493" stopIfTrue="1" operator="containsText" text="NC">
      <formula>NOT(ISERROR(SEARCH("NC",W157)))</formula>
    </cfRule>
  </conditionalFormatting>
  <conditionalFormatting sqref="W164:W166">
    <cfRule type="containsText" dxfId="7679" priority="8494" stopIfTrue="1" operator="containsText" text="NS">
      <formula>NOT(ISERROR(SEARCH("NS",W164:W166)))</formula>
    </cfRule>
  </conditionalFormatting>
  <conditionalFormatting sqref="W164:W166">
    <cfRule type="containsText" dxfId="7678" priority="8495" stopIfTrue="1" operator="containsText" text="DW">
      <formula>NOT(ISERROR(SEARCH("DW",W164:W166)))</formula>
    </cfRule>
  </conditionalFormatting>
  <conditionalFormatting sqref="W164:W166">
    <cfRule type="containsText" dxfId="7677" priority="8496" stopIfTrue="1" operator="containsText" text="NC">
      <formula>NOT(ISERROR(SEARCH("NC",W164:W166)))</formula>
    </cfRule>
  </conditionalFormatting>
  <conditionalFormatting sqref="W160:W161">
    <cfRule type="containsText" dxfId="7676" priority="8497" stopIfTrue="1" operator="containsText" text="NS">
      <formula>NOT(ISERROR(SEARCH("NS",W160:W161)))</formula>
    </cfRule>
  </conditionalFormatting>
  <conditionalFormatting sqref="W160:W161">
    <cfRule type="containsText" dxfId="7675" priority="8498" stopIfTrue="1" operator="containsText" text="DW">
      <formula>NOT(ISERROR(SEARCH("DW",W160:W161)))</formula>
    </cfRule>
  </conditionalFormatting>
  <conditionalFormatting sqref="W160:W161">
    <cfRule type="containsText" dxfId="7674" priority="8499" stopIfTrue="1" operator="containsText" text="NC">
      <formula>NOT(ISERROR(SEARCH("NC",W160:W161)))</formula>
    </cfRule>
  </conditionalFormatting>
  <conditionalFormatting sqref="W158:W159">
    <cfRule type="containsText" dxfId="7673" priority="8500" stopIfTrue="1" operator="containsText" text="NS">
      <formula>NOT(ISERROR(SEARCH("NS",W158:W159)))</formula>
    </cfRule>
  </conditionalFormatting>
  <conditionalFormatting sqref="W158:W159">
    <cfRule type="containsText" dxfId="7672" priority="8501" stopIfTrue="1" operator="containsText" text="DW">
      <formula>NOT(ISERROR(SEARCH("DW",W158:W159)))</formula>
    </cfRule>
  </conditionalFormatting>
  <conditionalFormatting sqref="W158:W159">
    <cfRule type="containsText" dxfId="7671" priority="8502" stopIfTrue="1" operator="containsText" text="NC">
      <formula>NOT(ISERROR(SEARCH("NC",W158:W159)))</formula>
    </cfRule>
  </conditionalFormatting>
  <conditionalFormatting sqref="W162">
    <cfRule type="containsText" dxfId="7670" priority="8503" stopIfTrue="1" operator="containsText" text="NS">
      <formula>NOT(ISERROR(SEARCH("NS",W162)))</formula>
    </cfRule>
  </conditionalFormatting>
  <conditionalFormatting sqref="W162">
    <cfRule type="containsText" dxfId="7669" priority="8504" stopIfTrue="1" operator="containsText" text="DW">
      <formula>NOT(ISERROR(SEARCH("DW",W162)))</formula>
    </cfRule>
  </conditionalFormatting>
  <conditionalFormatting sqref="W162">
    <cfRule type="containsText" dxfId="7668" priority="8505" stopIfTrue="1" operator="containsText" text="NC">
      <formula>NOT(ISERROR(SEARCH("NC",W162)))</formula>
    </cfRule>
  </conditionalFormatting>
  <conditionalFormatting sqref="W163">
    <cfRule type="containsText" dxfId="7667" priority="8506" stopIfTrue="1" operator="containsText" text="NS">
      <formula>NOT(ISERROR(SEARCH("NS",W163)))</formula>
    </cfRule>
  </conditionalFormatting>
  <conditionalFormatting sqref="W163">
    <cfRule type="containsText" dxfId="7666" priority="8507" stopIfTrue="1" operator="containsText" text="DW">
      <formula>NOT(ISERROR(SEARCH("DW",W163)))</formula>
    </cfRule>
  </conditionalFormatting>
  <conditionalFormatting sqref="W163">
    <cfRule type="containsText" dxfId="7665" priority="8508" stopIfTrue="1" operator="containsText" text="NC">
      <formula>NOT(ISERROR(SEARCH("NC",W163)))</formula>
    </cfRule>
  </conditionalFormatting>
  <conditionalFormatting sqref="W175">
    <cfRule type="containsText" dxfId="7664" priority="8509" stopIfTrue="1" operator="containsText" text="NS">
      <formula>NOT(ISERROR(SEARCH("NS",W175)))</formula>
    </cfRule>
  </conditionalFormatting>
  <conditionalFormatting sqref="W175">
    <cfRule type="containsText" dxfId="7663" priority="8510" stopIfTrue="1" operator="containsText" text="DW">
      <formula>NOT(ISERROR(SEARCH("DW",W175)))</formula>
    </cfRule>
  </conditionalFormatting>
  <conditionalFormatting sqref="W175">
    <cfRule type="containsText" dxfId="7662" priority="8511" stopIfTrue="1" operator="containsText" text="NC">
      <formula>NOT(ISERROR(SEARCH("NC",W175)))</formula>
    </cfRule>
  </conditionalFormatting>
  <conditionalFormatting sqref="AJ153:AJ156">
    <cfRule type="containsText" dxfId="7661" priority="8512" stopIfTrue="1" operator="containsText" text="NS">
      <formula>NOT(ISERROR(SEARCH("NS",AJ153:AJ156)))</formula>
    </cfRule>
  </conditionalFormatting>
  <conditionalFormatting sqref="AJ153:AJ156">
    <cfRule type="containsText" dxfId="7660" priority="8513" stopIfTrue="1" operator="containsText" text="DW">
      <formula>NOT(ISERROR(SEARCH("DW",AJ153:AJ156)))</formula>
    </cfRule>
  </conditionalFormatting>
  <conditionalFormatting sqref="AJ153:AJ156">
    <cfRule type="containsText" dxfId="7659" priority="8514" stopIfTrue="1" operator="containsText" text="NC">
      <formula>NOT(ISERROR(SEARCH("NC",AJ153:AJ156)))</formula>
    </cfRule>
  </conditionalFormatting>
  <conditionalFormatting sqref="AJ167:AJ174">
    <cfRule type="containsText" dxfId="7658" priority="8515" stopIfTrue="1" operator="containsText" text="NS">
      <formula>NOT(ISERROR(SEARCH("NS",AJ167:AJ174)))</formula>
    </cfRule>
  </conditionalFormatting>
  <conditionalFormatting sqref="AJ167:AJ174">
    <cfRule type="containsText" dxfId="7657" priority="8516" stopIfTrue="1" operator="containsText" text="DW">
      <formula>NOT(ISERROR(SEARCH("DW",AJ167:AJ174)))</formula>
    </cfRule>
  </conditionalFormatting>
  <conditionalFormatting sqref="AJ167:AJ174">
    <cfRule type="containsText" dxfId="7656" priority="8517" stopIfTrue="1" operator="containsText" text="NC">
      <formula>NOT(ISERROR(SEARCH("NC",AJ167:AJ174)))</formula>
    </cfRule>
  </conditionalFormatting>
  <conditionalFormatting sqref="AJ176:AJ192">
    <cfRule type="containsText" dxfId="7655" priority="8518" stopIfTrue="1" operator="containsText" text="NS">
      <formula>NOT(ISERROR(SEARCH("NS",AJ176:AJ192)))</formula>
    </cfRule>
  </conditionalFormatting>
  <conditionalFormatting sqref="AJ176:AJ192">
    <cfRule type="containsText" dxfId="7654" priority="8519" stopIfTrue="1" operator="containsText" text="DW">
      <formula>NOT(ISERROR(SEARCH("DW",AJ176:AJ192)))</formula>
    </cfRule>
  </conditionalFormatting>
  <conditionalFormatting sqref="AJ176:AJ192">
    <cfRule type="containsText" dxfId="7653" priority="8520" stopIfTrue="1" operator="containsText" text="NC">
      <formula>NOT(ISERROR(SEARCH("NC",AJ176:AJ192)))</formula>
    </cfRule>
  </conditionalFormatting>
  <conditionalFormatting sqref="AJ157">
    <cfRule type="containsText" dxfId="7652" priority="8521" stopIfTrue="1" operator="containsText" text="NS">
      <formula>NOT(ISERROR(SEARCH("NS",AJ157)))</formula>
    </cfRule>
  </conditionalFormatting>
  <conditionalFormatting sqref="AJ157">
    <cfRule type="containsText" dxfId="7651" priority="8522" stopIfTrue="1" operator="containsText" text="DW">
      <formula>NOT(ISERROR(SEARCH("DW",AJ157)))</formula>
    </cfRule>
  </conditionalFormatting>
  <conditionalFormatting sqref="AJ157">
    <cfRule type="containsText" dxfId="7650" priority="8523" stopIfTrue="1" operator="containsText" text="NC">
      <formula>NOT(ISERROR(SEARCH("NC",AJ157)))</formula>
    </cfRule>
  </conditionalFormatting>
  <conditionalFormatting sqref="AJ164:AJ166">
    <cfRule type="containsText" dxfId="7649" priority="8524" stopIfTrue="1" operator="containsText" text="NS">
      <formula>NOT(ISERROR(SEARCH("NS",AJ164:AJ166)))</formula>
    </cfRule>
  </conditionalFormatting>
  <conditionalFormatting sqref="AJ164:AJ166">
    <cfRule type="containsText" dxfId="7648" priority="8525" stopIfTrue="1" operator="containsText" text="DW">
      <formula>NOT(ISERROR(SEARCH("DW",AJ164:AJ166)))</formula>
    </cfRule>
  </conditionalFormatting>
  <conditionalFormatting sqref="AJ164:AJ166">
    <cfRule type="containsText" dxfId="7647" priority="8526" stopIfTrue="1" operator="containsText" text="NC">
      <formula>NOT(ISERROR(SEARCH("NC",AJ164:AJ166)))</formula>
    </cfRule>
  </conditionalFormatting>
  <conditionalFormatting sqref="AJ160:AJ161">
    <cfRule type="containsText" dxfId="7646" priority="8527" stopIfTrue="1" operator="containsText" text="NS">
      <formula>NOT(ISERROR(SEARCH("NS",AJ160:AJ161)))</formula>
    </cfRule>
  </conditionalFormatting>
  <conditionalFormatting sqref="AJ160:AJ161">
    <cfRule type="containsText" dxfId="7645" priority="8528" stopIfTrue="1" operator="containsText" text="DW">
      <formula>NOT(ISERROR(SEARCH("DW",AJ160:AJ161)))</formula>
    </cfRule>
  </conditionalFormatting>
  <conditionalFormatting sqref="AJ160:AJ161">
    <cfRule type="containsText" dxfId="7644" priority="8529" stopIfTrue="1" operator="containsText" text="NC">
      <formula>NOT(ISERROR(SEARCH("NC",AJ160:AJ161)))</formula>
    </cfRule>
  </conditionalFormatting>
  <conditionalFormatting sqref="AJ158:AJ159">
    <cfRule type="containsText" dxfId="7643" priority="8530" stopIfTrue="1" operator="containsText" text="NS">
      <formula>NOT(ISERROR(SEARCH("NS",AJ158:AJ159)))</formula>
    </cfRule>
  </conditionalFormatting>
  <conditionalFormatting sqref="AJ158:AJ159">
    <cfRule type="containsText" dxfId="7642" priority="8531" stopIfTrue="1" operator="containsText" text="DW">
      <formula>NOT(ISERROR(SEARCH("DW",AJ158:AJ159)))</formula>
    </cfRule>
  </conditionalFormatting>
  <conditionalFormatting sqref="AJ158:AJ159">
    <cfRule type="containsText" dxfId="7641" priority="8532" stopIfTrue="1" operator="containsText" text="NC">
      <formula>NOT(ISERROR(SEARCH("NC",AJ158:AJ159)))</formula>
    </cfRule>
  </conditionalFormatting>
  <conditionalFormatting sqref="AJ162">
    <cfRule type="containsText" dxfId="7640" priority="8533" stopIfTrue="1" operator="containsText" text="NS">
      <formula>NOT(ISERROR(SEARCH("NS",AJ162)))</formula>
    </cfRule>
  </conditionalFormatting>
  <conditionalFormatting sqref="AJ162">
    <cfRule type="containsText" dxfId="7639" priority="8534" stopIfTrue="1" operator="containsText" text="DW">
      <formula>NOT(ISERROR(SEARCH("DW",AJ162)))</formula>
    </cfRule>
  </conditionalFormatting>
  <conditionalFormatting sqref="AJ162">
    <cfRule type="containsText" dxfId="7638" priority="8535" stopIfTrue="1" operator="containsText" text="NC">
      <formula>NOT(ISERROR(SEARCH("NC",AJ162)))</formula>
    </cfRule>
  </conditionalFormatting>
  <conditionalFormatting sqref="AJ163">
    <cfRule type="containsText" dxfId="7637" priority="8536" stopIfTrue="1" operator="containsText" text="NS">
      <formula>NOT(ISERROR(SEARCH("NS",AJ163)))</formula>
    </cfRule>
  </conditionalFormatting>
  <conditionalFormatting sqref="AJ163">
    <cfRule type="containsText" dxfId="7636" priority="8537" stopIfTrue="1" operator="containsText" text="DW">
      <formula>NOT(ISERROR(SEARCH("DW",AJ163)))</formula>
    </cfRule>
  </conditionalFormatting>
  <conditionalFormatting sqref="AJ163">
    <cfRule type="containsText" dxfId="7635" priority="8538" stopIfTrue="1" operator="containsText" text="NC">
      <formula>NOT(ISERROR(SEARCH("NC",AJ163)))</formula>
    </cfRule>
  </conditionalFormatting>
  <conditionalFormatting sqref="AJ175">
    <cfRule type="containsText" dxfId="7634" priority="8539" stopIfTrue="1" operator="containsText" text="NS">
      <formula>NOT(ISERROR(SEARCH("NS",AJ175)))</formula>
    </cfRule>
  </conditionalFormatting>
  <conditionalFormatting sqref="AJ175">
    <cfRule type="containsText" dxfId="7633" priority="8540" stopIfTrue="1" operator="containsText" text="DW">
      <formula>NOT(ISERROR(SEARCH("DW",AJ175)))</formula>
    </cfRule>
  </conditionalFormatting>
  <conditionalFormatting sqref="AJ175">
    <cfRule type="containsText" dxfId="7632" priority="8541" stopIfTrue="1" operator="containsText" text="NC">
      <formula>NOT(ISERROR(SEARCH("NC",AJ175)))</formula>
    </cfRule>
  </conditionalFormatting>
  <conditionalFormatting sqref="AI153:AI156">
    <cfRule type="containsText" dxfId="7631" priority="8542" stopIfTrue="1" operator="containsText" text="NS">
      <formula>NOT(ISERROR(SEARCH("NS",AI153:AI156)))</formula>
    </cfRule>
  </conditionalFormatting>
  <conditionalFormatting sqref="AI153:AI156">
    <cfRule type="containsText" dxfId="7630" priority="8543" stopIfTrue="1" operator="containsText" text="DW">
      <formula>NOT(ISERROR(SEARCH("DW",AI153:AI156)))</formula>
    </cfRule>
  </conditionalFormatting>
  <conditionalFormatting sqref="AI153:AI156">
    <cfRule type="containsText" dxfId="7629" priority="8544" stopIfTrue="1" operator="containsText" text="NC">
      <formula>NOT(ISERROR(SEARCH("NC",AI153:AI156)))</formula>
    </cfRule>
  </conditionalFormatting>
  <conditionalFormatting sqref="AI167:AI174">
    <cfRule type="containsText" dxfId="7628" priority="8545" stopIfTrue="1" operator="containsText" text="NS">
      <formula>NOT(ISERROR(SEARCH("NS",AI167:AI174)))</formula>
    </cfRule>
  </conditionalFormatting>
  <conditionalFormatting sqref="AI167:AI174">
    <cfRule type="containsText" dxfId="7627" priority="8546" stopIfTrue="1" operator="containsText" text="DW">
      <formula>NOT(ISERROR(SEARCH("DW",AI167:AI174)))</formula>
    </cfRule>
  </conditionalFormatting>
  <conditionalFormatting sqref="AI167:AI174">
    <cfRule type="containsText" dxfId="7626" priority="8547" stopIfTrue="1" operator="containsText" text="NC">
      <formula>NOT(ISERROR(SEARCH("NC",AI167:AI174)))</formula>
    </cfRule>
  </conditionalFormatting>
  <conditionalFormatting sqref="AI176:AI192">
    <cfRule type="containsText" dxfId="7625" priority="8548" stopIfTrue="1" operator="containsText" text="NS">
      <formula>NOT(ISERROR(SEARCH("NS",AI176:AI192)))</formula>
    </cfRule>
  </conditionalFormatting>
  <conditionalFormatting sqref="AI176:AI192">
    <cfRule type="containsText" dxfId="7624" priority="8549" stopIfTrue="1" operator="containsText" text="DW">
      <formula>NOT(ISERROR(SEARCH("DW",AI176:AI192)))</formula>
    </cfRule>
  </conditionalFormatting>
  <conditionalFormatting sqref="AI176:AI192">
    <cfRule type="containsText" dxfId="7623" priority="8550" stopIfTrue="1" operator="containsText" text="NC">
      <formula>NOT(ISERROR(SEARCH("NC",AI176:AI192)))</formula>
    </cfRule>
  </conditionalFormatting>
  <conditionalFormatting sqref="AI157">
    <cfRule type="containsText" dxfId="7622" priority="8551" stopIfTrue="1" operator="containsText" text="NS">
      <formula>NOT(ISERROR(SEARCH("NS",AI157)))</formula>
    </cfRule>
  </conditionalFormatting>
  <conditionalFormatting sqref="AI157">
    <cfRule type="containsText" dxfId="7621" priority="8552" stopIfTrue="1" operator="containsText" text="DW">
      <formula>NOT(ISERROR(SEARCH("DW",AI157)))</formula>
    </cfRule>
  </conditionalFormatting>
  <conditionalFormatting sqref="AI157">
    <cfRule type="containsText" dxfId="7620" priority="8553" stopIfTrue="1" operator="containsText" text="NC">
      <formula>NOT(ISERROR(SEARCH("NC",AI157)))</formula>
    </cfRule>
  </conditionalFormatting>
  <conditionalFormatting sqref="AI164:AI166">
    <cfRule type="containsText" dxfId="7619" priority="8554" stopIfTrue="1" operator="containsText" text="NS">
      <formula>NOT(ISERROR(SEARCH("NS",AI164:AI166)))</formula>
    </cfRule>
  </conditionalFormatting>
  <conditionalFormatting sqref="AI164:AI166">
    <cfRule type="containsText" dxfId="7618" priority="8555" stopIfTrue="1" operator="containsText" text="DW">
      <formula>NOT(ISERROR(SEARCH("DW",AI164:AI166)))</formula>
    </cfRule>
  </conditionalFormatting>
  <conditionalFormatting sqref="AI164:AI166">
    <cfRule type="containsText" dxfId="7617" priority="8556" stopIfTrue="1" operator="containsText" text="NC">
      <formula>NOT(ISERROR(SEARCH("NC",AI164:AI166)))</formula>
    </cfRule>
  </conditionalFormatting>
  <conditionalFormatting sqref="AI160:AI161">
    <cfRule type="containsText" dxfId="7616" priority="8557" stopIfTrue="1" operator="containsText" text="NS">
      <formula>NOT(ISERROR(SEARCH("NS",AI160:AI161)))</formula>
    </cfRule>
  </conditionalFormatting>
  <conditionalFormatting sqref="AI160:AI161">
    <cfRule type="containsText" dxfId="7615" priority="8558" stopIfTrue="1" operator="containsText" text="DW">
      <formula>NOT(ISERROR(SEARCH("DW",AI160:AI161)))</formula>
    </cfRule>
  </conditionalFormatting>
  <conditionalFormatting sqref="AI160:AI161">
    <cfRule type="containsText" dxfId="7614" priority="8559" stopIfTrue="1" operator="containsText" text="NC">
      <formula>NOT(ISERROR(SEARCH("NC",AI160:AI161)))</formula>
    </cfRule>
  </conditionalFormatting>
  <conditionalFormatting sqref="AI158:AI159">
    <cfRule type="containsText" dxfId="7613" priority="8560" stopIfTrue="1" operator="containsText" text="NS">
      <formula>NOT(ISERROR(SEARCH("NS",AI158:AI159)))</formula>
    </cfRule>
  </conditionalFormatting>
  <conditionalFormatting sqref="AI158:AI159">
    <cfRule type="containsText" dxfId="7612" priority="8561" stopIfTrue="1" operator="containsText" text="DW">
      <formula>NOT(ISERROR(SEARCH("DW",AI158:AI159)))</formula>
    </cfRule>
  </conditionalFormatting>
  <conditionalFormatting sqref="AI158:AI159">
    <cfRule type="containsText" dxfId="7611" priority="8562" stopIfTrue="1" operator="containsText" text="NC">
      <formula>NOT(ISERROR(SEARCH("NC",AI158:AI159)))</formula>
    </cfRule>
  </conditionalFormatting>
  <conditionalFormatting sqref="AI162">
    <cfRule type="containsText" dxfId="7610" priority="8563" stopIfTrue="1" operator="containsText" text="NS">
      <formula>NOT(ISERROR(SEARCH("NS",AI162)))</formula>
    </cfRule>
  </conditionalFormatting>
  <conditionalFormatting sqref="AI162">
    <cfRule type="containsText" dxfId="7609" priority="8564" stopIfTrue="1" operator="containsText" text="DW">
      <formula>NOT(ISERROR(SEARCH("DW",AI162)))</formula>
    </cfRule>
  </conditionalFormatting>
  <conditionalFormatting sqref="AI162">
    <cfRule type="containsText" dxfId="7608" priority="8565" stopIfTrue="1" operator="containsText" text="NC">
      <formula>NOT(ISERROR(SEARCH("NC",AI162)))</formula>
    </cfRule>
  </conditionalFormatting>
  <conditionalFormatting sqref="AI163">
    <cfRule type="containsText" dxfId="7607" priority="8566" stopIfTrue="1" operator="containsText" text="NS">
      <formula>NOT(ISERROR(SEARCH("NS",AI163)))</formula>
    </cfRule>
  </conditionalFormatting>
  <conditionalFormatting sqref="AI163">
    <cfRule type="containsText" dxfId="7606" priority="8567" stopIfTrue="1" operator="containsText" text="DW">
      <formula>NOT(ISERROR(SEARCH("DW",AI163)))</formula>
    </cfRule>
  </conditionalFormatting>
  <conditionalFormatting sqref="AI163">
    <cfRule type="containsText" dxfId="7605" priority="8568" stopIfTrue="1" operator="containsText" text="NC">
      <formula>NOT(ISERROR(SEARCH("NC",AI163)))</formula>
    </cfRule>
  </conditionalFormatting>
  <conditionalFormatting sqref="AI175">
    <cfRule type="containsText" dxfId="7604" priority="8569" stopIfTrue="1" operator="containsText" text="NS">
      <formula>NOT(ISERROR(SEARCH("NS",AI175)))</formula>
    </cfRule>
  </conditionalFormatting>
  <conditionalFormatting sqref="AI175">
    <cfRule type="containsText" dxfId="7603" priority="8570" stopIfTrue="1" operator="containsText" text="DW">
      <formula>NOT(ISERROR(SEARCH("DW",AI175)))</formula>
    </cfRule>
  </conditionalFormatting>
  <conditionalFormatting sqref="AI175">
    <cfRule type="containsText" dxfId="7602" priority="8571" stopIfTrue="1" operator="containsText" text="NC">
      <formula>NOT(ISERROR(SEARCH("NC",AI175)))</formula>
    </cfRule>
  </conditionalFormatting>
  <conditionalFormatting sqref="AM153:AM156">
    <cfRule type="containsText" dxfId="7601" priority="8572" stopIfTrue="1" operator="containsText" text="NS">
      <formula>NOT(ISERROR(SEARCH("NS",AM153:AM156)))</formula>
    </cfRule>
  </conditionalFormatting>
  <conditionalFormatting sqref="AM153:AM156">
    <cfRule type="containsText" dxfId="7600" priority="8573" stopIfTrue="1" operator="containsText" text="DW">
      <formula>NOT(ISERROR(SEARCH("DW",AM153:AM156)))</formula>
    </cfRule>
  </conditionalFormatting>
  <conditionalFormatting sqref="AM153:AM156">
    <cfRule type="containsText" dxfId="7599" priority="8574" stopIfTrue="1" operator="containsText" text="NC">
      <formula>NOT(ISERROR(SEARCH("NC",AM153:AM156)))</formula>
    </cfRule>
  </conditionalFormatting>
  <conditionalFormatting sqref="AM167:AM174">
    <cfRule type="containsText" dxfId="7598" priority="8575" stopIfTrue="1" operator="containsText" text="NS">
      <formula>NOT(ISERROR(SEARCH("NS",AM167:AM174)))</formula>
    </cfRule>
  </conditionalFormatting>
  <conditionalFormatting sqref="AM167:AM174">
    <cfRule type="containsText" dxfId="7597" priority="8576" stopIfTrue="1" operator="containsText" text="DW">
      <formula>NOT(ISERROR(SEARCH("DW",AM167:AM174)))</formula>
    </cfRule>
  </conditionalFormatting>
  <conditionalFormatting sqref="AM167:AM174">
    <cfRule type="containsText" dxfId="7596" priority="8577" stopIfTrue="1" operator="containsText" text="NC">
      <formula>NOT(ISERROR(SEARCH("NC",AM167:AM174)))</formula>
    </cfRule>
  </conditionalFormatting>
  <conditionalFormatting sqref="AM176:AM192">
    <cfRule type="containsText" dxfId="7595" priority="8578" stopIfTrue="1" operator="containsText" text="NS">
      <formula>NOT(ISERROR(SEARCH("NS",AM176:AM192)))</formula>
    </cfRule>
  </conditionalFormatting>
  <conditionalFormatting sqref="AM176:AM192">
    <cfRule type="containsText" dxfId="7594" priority="8579" stopIfTrue="1" operator="containsText" text="DW">
      <formula>NOT(ISERROR(SEARCH("DW",AM176:AM192)))</formula>
    </cfRule>
  </conditionalFormatting>
  <conditionalFormatting sqref="AM176:AM192">
    <cfRule type="containsText" dxfId="7593" priority="8580" stopIfTrue="1" operator="containsText" text="NC">
      <formula>NOT(ISERROR(SEARCH("NC",AM176:AM192)))</formula>
    </cfRule>
  </conditionalFormatting>
  <conditionalFormatting sqref="AM157">
    <cfRule type="containsText" dxfId="7592" priority="8581" stopIfTrue="1" operator="containsText" text="NS">
      <formula>NOT(ISERROR(SEARCH("NS",AM157)))</formula>
    </cfRule>
  </conditionalFormatting>
  <conditionalFormatting sqref="AM157">
    <cfRule type="containsText" dxfId="7591" priority="8582" stopIfTrue="1" operator="containsText" text="DW">
      <formula>NOT(ISERROR(SEARCH("DW",AM157)))</formula>
    </cfRule>
  </conditionalFormatting>
  <conditionalFormatting sqref="AM157">
    <cfRule type="containsText" dxfId="7590" priority="8583" stopIfTrue="1" operator="containsText" text="NC">
      <formula>NOT(ISERROR(SEARCH("NC",AM157)))</formula>
    </cfRule>
  </conditionalFormatting>
  <conditionalFormatting sqref="AM164:AM166">
    <cfRule type="containsText" dxfId="7589" priority="8584" stopIfTrue="1" operator="containsText" text="NS">
      <formula>NOT(ISERROR(SEARCH("NS",AM164:AM166)))</formula>
    </cfRule>
  </conditionalFormatting>
  <conditionalFormatting sqref="AM164:AM166">
    <cfRule type="containsText" dxfId="7588" priority="8585" stopIfTrue="1" operator="containsText" text="DW">
      <formula>NOT(ISERROR(SEARCH("DW",AM164:AM166)))</formula>
    </cfRule>
  </conditionalFormatting>
  <conditionalFormatting sqref="AM164:AM166">
    <cfRule type="containsText" dxfId="7587" priority="8586" stopIfTrue="1" operator="containsText" text="NC">
      <formula>NOT(ISERROR(SEARCH("NC",AM164:AM166)))</formula>
    </cfRule>
  </conditionalFormatting>
  <conditionalFormatting sqref="AM160:AM161">
    <cfRule type="containsText" dxfId="7586" priority="8587" stopIfTrue="1" operator="containsText" text="NS">
      <formula>NOT(ISERROR(SEARCH("NS",AM160:AM161)))</formula>
    </cfRule>
  </conditionalFormatting>
  <conditionalFormatting sqref="AM160:AM161">
    <cfRule type="containsText" dxfId="7585" priority="8588" stopIfTrue="1" operator="containsText" text="DW">
      <formula>NOT(ISERROR(SEARCH("DW",AM160:AM161)))</formula>
    </cfRule>
  </conditionalFormatting>
  <conditionalFormatting sqref="AM160:AM161">
    <cfRule type="containsText" dxfId="7584" priority="8589" stopIfTrue="1" operator="containsText" text="NC">
      <formula>NOT(ISERROR(SEARCH("NC",AM160:AM161)))</formula>
    </cfRule>
  </conditionalFormatting>
  <conditionalFormatting sqref="AM158:AM159">
    <cfRule type="containsText" dxfId="7583" priority="8590" stopIfTrue="1" operator="containsText" text="NS">
      <formula>NOT(ISERROR(SEARCH("NS",AM158:AM159)))</formula>
    </cfRule>
  </conditionalFormatting>
  <conditionalFormatting sqref="AM158:AM159">
    <cfRule type="containsText" dxfId="7582" priority="8591" stopIfTrue="1" operator="containsText" text="DW">
      <formula>NOT(ISERROR(SEARCH("DW",AM158:AM159)))</formula>
    </cfRule>
  </conditionalFormatting>
  <conditionalFormatting sqref="AM158:AM159">
    <cfRule type="containsText" dxfId="7581" priority="8592" stopIfTrue="1" operator="containsText" text="NC">
      <formula>NOT(ISERROR(SEARCH("NC",AM158:AM159)))</formula>
    </cfRule>
  </conditionalFormatting>
  <conditionalFormatting sqref="AM162">
    <cfRule type="containsText" dxfId="7580" priority="8593" stopIfTrue="1" operator="containsText" text="NS">
      <formula>NOT(ISERROR(SEARCH("NS",AM162)))</formula>
    </cfRule>
  </conditionalFormatting>
  <conditionalFormatting sqref="AM162">
    <cfRule type="containsText" dxfId="7579" priority="8594" stopIfTrue="1" operator="containsText" text="DW">
      <formula>NOT(ISERROR(SEARCH("DW",AM162)))</formula>
    </cfRule>
  </conditionalFormatting>
  <conditionalFormatting sqref="AM162">
    <cfRule type="containsText" dxfId="7578" priority="8595" stopIfTrue="1" operator="containsText" text="NC">
      <formula>NOT(ISERROR(SEARCH("NC",AM162)))</formula>
    </cfRule>
  </conditionalFormatting>
  <conditionalFormatting sqref="AM163">
    <cfRule type="containsText" dxfId="7577" priority="8596" stopIfTrue="1" operator="containsText" text="NS">
      <formula>NOT(ISERROR(SEARCH("NS",AM163)))</formula>
    </cfRule>
  </conditionalFormatting>
  <conditionalFormatting sqref="AM163">
    <cfRule type="containsText" dxfId="7576" priority="8597" stopIfTrue="1" operator="containsText" text="DW">
      <formula>NOT(ISERROR(SEARCH("DW",AM163)))</formula>
    </cfRule>
  </conditionalFormatting>
  <conditionalFormatting sqref="AM163">
    <cfRule type="containsText" dxfId="7575" priority="8598" stopIfTrue="1" operator="containsText" text="NC">
      <formula>NOT(ISERROR(SEARCH("NC",AM163)))</formula>
    </cfRule>
  </conditionalFormatting>
  <conditionalFormatting sqref="AM175">
    <cfRule type="containsText" dxfId="7574" priority="8599" stopIfTrue="1" operator="containsText" text="NS">
      <formula>NOT(ISERROR(SEARCH("NS",AM175)))</formula>
    </cfRule>
  </conditionalFormatting>
  <conditionalFormatting sqref="AM175">
    <cfRule type="containsText" dxfId="7573" priority="8600" stopIfTrue="1" operator="containsText" text="DW">
      <formula>NOT(ISERROR(SEARCH("DW",AM175)))</formula>
    </cfRule>
  </conditionalFormatting>
  <conditionalFormatting sqref="AM175">
    <cfRule type="containsText" dxfId="7572" priority="8601" stopIfTrue="1" operator="containsText" text="NC">
      <formula>NOT(ISERROR(SEARCH("NC",AM175)))</formula>
    </cfRule>
  </conditionalFormatting>
  <conditionalFormatting sqref="N153:N156">
    <cfRule type="containsText" dxfId="7571" priority="8602" stopIfTrue="1" operator="containsText" text="NS">
      <formula>NOT(ISERROR(SEARCH("NS",N153:N156)))</formula>
    </cfRule>
  </conditionalFormatting>
  <conditionalFormatting sqref="N153:N156">
    <cfRule type="containsText" dxfId="7570" priority="8603" stopIfTrue="1" operator="containsText" text="DW">
      <formula>NOT(ISERROR(SEARCH("DW",N153:N156)))</formula>
    </cfRule>
  </conditionalFormatting>
  <conditionalFormatting sqref="N153:N156">
    <cfRule type="containsText" dxfId="7569" priority="8604" stopIfTrue="1" operator="containsText" text="NC">
      <formula>NOT(ISERROR(SEARCH("NC",N153:N156)))</formula>
    </cfRule>
  </conditionalFormatting>
  <conditionalFormatting sqref="N167:N174">
    <cfRule type="containsText" dxfId="7568" priority="8605" stopIfTrue="1" operator="containsText" text="NS">
      <formula>NOT(ISERROR(SEARCH("NS",N167:N174)))</formula>
    </cfRule>
  </conditionalFormatting>
  <conditionalFormatting sqref="N167:N174">
    <cfRule type="containsText" dxfId="7567" priority="8606" stopIfTrue="1" operator="containsText" text="DW">
      <formula>NOT(ISERROR(SEARCH("DW",N167:N174)))</formula>
    </cfRule>
  </conditionalFormatting>
  <conditionalFormatting sqref="N167:N174">
    <cfRule type="containsText" dxfId="7566" priority="8607" stopIfTrue="1" operator="containsText" text="NC">
      <formula>NOT(ISERROR(SEARCH("NC",N167:N174)))</formula>
    </cfRule>
  </conditionalFormatting>
  <conditionalFormatting sqref="N176:N192">
    <cfRule type="containsText" dxfId="7565" priority="8608" stopIfTrue="1" operator="containsText" text="NS">
      <formula>NOT(ISERROR(SEARCH("NS",N176:N192)))</formula>
    </cfRule>
  </conditionalFormatting>
  <conditionalFormatting sqref="N176:N192">
    <cfRule type="containsText" dxfId="7564" priority="8609" stopIfTrue="1" operator="containsText" text="DW">
      <formula>NOT(ISERROR(SEARCH("DW",N176:N192)))</formula>
    </cfRule>
  </conditionalFormatting>
  <conditionalFormatting sqref="N176:N192">
    <cfRule type="containsText" dxfId="7563" priority="8610" stopIfTrue="1" operator="containsText" text="NC">
      <formula>NOT(ISERROR(SEARCH("NC",N176:N192)))</formula>
    </cfRule>
  </conditionalFormatting>
  <conditionalFormatting sqref="N157">
    <cfRule type="containsText" dxfId="7562" priority="8611" stopIfTrue="1" operator="containsText" text="NS">
      <formula>NOT(ISERROR(SEARCH("NS",N157)))</formula>
    </cfRule>
  </conditionalFormatting>
  <conditionalFormatting sqref="N157">
    <cfRule type="containsText" dxfId="7561" priority="8612" stopIfTrue="1" operator="containsText" text="DW">
      <formula>NOT(ISERROR(SEARCH("DW",N157)))</formula>
    </cfRule>
  </conditionalFormatting>
  <conditionalFormatting sqref="N157">
    <cfRule type="containsText" dxfId="7560" priority="8613" stopIfTrue="1" operator="containsText" text="NC">
      <formula>NOT(ISERROR(SEARCH("NC",N157)))</formula>
    </cfRule>
  </conditionalFormatting>
  <conditionalFormatting sqref="N164:N166">
    <cfRule type="containsText" dxfId="7559" priority="8614" stopIfTrue="1" operator="containsText" text="NS">
      <formula>NOT(ISERROR(SEARCH("NS",N164:N166)))</formula>
    </cfRule>
  </conditionalFormatting>
  <conditionalFormatting sqref="N164:N166">
    <cfRule type="containsText" dxfId="7558" priority="8615" stopIfTrue="1" operator="containsText" text="DW">
      <formula>NOT(ISERROR(SEARCH("DW",N164:N166)))</formula>
    </cfRule>
  </conditionalFormatting>
  <conditionalFormatting sqref="N164:N166">
    <cfRule type="containsText" dxfId="7557" priority="8616" stopIfTrue="1" operator="containsText" text="NC">
      <formula>NOT(ISERROR(SEARCH("NC",N164:N166)))</formula>
    </cfRule>
  </conditionalFormatting>
  <conditionalFormatting sqref="N160:N161">
    <cfRule type="containsText" dxfId="7556" priority="8617" stopIfTrue="1" operator="containsText" text="NS">
      <formula>NOT(ISERROR(SEARCH("NS",N160:N161)))</formula>
    </cfRule>
  </conditionalFormatting>
  <conditionalFormatting sqref="N160:N161">
    <cfRule type="containsText" dxfId="7555" priority="8618" stopIfTrue="1" operator="containsText" text="DW">
      <formula>NOT(ISERROR(SEARCH("DW",N160:N161)))</formula>
    </cfRule>
  </conditionalFormatting>
  <conditionalFormatting sqref="N160:N161">
    <cfRule type="containsText" dxfId="7554" priority="8619" stopIfTrue="1" operator="containsText" text="NC">
      <formula>NOT(ISERROR(SEARCH("NC",N160:N161)))</formula>
    </cfRule>
  </conditionalFormatting>
  <conditionalFormatting sqref="N158:N159">
    <cfRule type="containsText" dxfId="7553" priority="8620" stopIfTrue="1" operator="containsText" text="NS">
      <formula>NOT(ISERROR(SEARCH("NS",N158:N159)))</formula>
    </cfRule>
  </conditionalFormatting>
  <conditionalFormatting sqref="N158:N159">
    <cfRule type="containsText" dxfId="7552" priority="8621" stopIfTrue="1" operator="containsText" text="DW">
      <formula>NOT(ISERROR(SEARCH("DW",N158:N159)))</formula>
    </cfRule>
  </conditionalFormatting>
  <conditionalFormatting sqref="N158:N159">
    <cfRule type="containsText" dxfId="7551" priority="8622" stopIfTrue="1" operator="containsText" text="NC">
      <formula>NOT(ISERROR(SEARCH("NC",N158:N159)))</formula>
    </cfRule>
  </conditionalFormatting>
  <conditionalFormatting sqref="N162">
    <cfRule type="containsText" dxfId="7550" priority="8623" stopIfTrue="1" operator="containsText" text="NS">
      <formula>NOT(ISERROR(SEARCH("NS",N162)))</formula>
    </cfRule>
  </conditionalFormatting>
  <conditionalFormatting sqref="N162">
    <cfRule type="containsText" dxfId="7549" priority="8624" stopIfTrue="1" operator="containsText" text="DW">
      <formula>NOT(ISERROR(SEARCH("DW",N162)))</formula>
    </cfRule>
  </conditionalFormatting>
  <conditionalFormatting sqref="N162">
    <cfRule type="containsText" dxfId="7548" priority="8625" stopIfTrue="1" operator="containsText" text="NC">
      <formula>NOT(ISERROR(SEARCH("NC",N162)))</formula>
    </cfRule>
  </conditionalFormatting>
  <conditionalFormatting sqref="N163">
    <cfRule type="containsText" dxfId="7547" priority="8626" stopIfTrue="1" operator="containsText" text="NS">
      <formula>NOT(ISERROR(SEARCH("NS",N163)))</formula>
    </cfRule>
  </conditionalFormatting>
  <conditionalFormatting sqref="N163">
    <cfRule type="containsText" dxfId="7546" priority="8627" stopIfTrue="1" operator="containsText" text="DW">
      <formula>NOT(ISERROR(SEARCH("DW",N163)))</formula>
    </cfRule>
  </conditionalFormatting>
  <conditionalFormatting sqref="N163">
    <cfRule type="containsText" dxfId="7545" priority="8628" stopIfTrue="1" operator="containsText" text="NC">
      <formula>NOT(ISERROR(SEARCH("NC",N163)))</formula>
    </cfRule>
  </conditionalFormatting>
  <conditionalFormatting sqref="N175">
    <cfRule type="containsText" dxfId="7544" priority="8629" stopIfTrue="1" operator="containsText" text="NS">
      <formula>NOT(ISERROR(SEARCH("NS",N175)))</formula>
    </cfRule>
  </conditionalFormatting>
  <conditionalFormatting sqref="N175">
    <cfRule type="containsText" dxfId="7543" priority="8630" stopIfTrue="1" operator="containsText" text="DW">
      <formula>NOT(ISERROR(SEARCH("DW",N175)))</formula>
    </cfRule>
  </conditionalFormatting>
  <conditionalFormatting sqref="N175">
    <cfRule type="containsText" dxfId="7542" priority="8631" stopIfTrue="1" operator="containsText" text="NC">
      <formula>NOT(ISERROR(SEARCH("NC",N175)))</formula>
    </cfRule>
  </conditionalFormatting>
  <conditionalFormatting sqref="AS153:AS156">
    <cfRule type="containsText" dxfId="7541" priority="8632" stopIfTrue="1" operator="containsText" text="NS">
      <formula>NOT(ISERROR(SEARCH("NS",AS153:AS156)))</formula>
    </cfRule>
  </conditionalFormatting>
  <conditionalFormatting sqref="AS153:AS156">
    <cfRule type="containsText" dxfId="7540" priority="8633" stopIfTrue="1" operator="containsText" text="DW">
      <formula>NOT(ISERROR(SEARCH("DW",AS153:AS156)))</formula>
    </cfRule>
  </conditionalFormatting>
  <conditionalFormatting sqref="AS153:AS156">
    <cfRule type="containsText" dxfId="7539" priority="8634" stopIfTrue="1" operator="containsText" text="NC">
      <formula>NOT(ISERROR(SEARCH("NC",AS153:AS156)))</formula>
    </cfRule>
  </conditionalFormatting>
  <conditionalFormatting sqref="AS167:AS174">
    <cfRule type="containsText" dxfId="7538" priority="8635" stopIfTrue="1" operator="containsText" text="NS">
      <formula>NOT(ISERROR(SEARCH("NS",AS167:AS174)))</formula>
    </cfRule>
  </conditionalFormatting>
  <conditionalFormatting sqref="AS167:AS174">
    <cfRule type="containsText" dxfId="7537" priority="8636" stopIfTrue="1" operator="containsText" text="DW">
      <formula>NOT(ISERROR(SEARCH("DW",AS167:AS174)))</formula>
    </cfRule>
  </conditionalFormatting>
  <conditionalFormatting sqref="AS167:AS174">
    <cfRule type="containsText" dxfId="7536" priority="8637" stopIfTrue="1" operator="containsText" text="NC">
      <formula>NOT(ISERROR(SEARCH("NC",AS167:AS174)))</formula>
    </cfRule>
  </conditionalFormatting>
  <conditionalFormatting sqref="AS176:AS192">
    <cfRule type="containsText" dxfId="7535" priority="8638" stopIfTrue="1" operator="containsText" text="NS">
      <formula>NOT(ISERROR(SEARCH("NS",AS176:AS192)))</formula>
    </cfRule>
  </conditionalFormatting>
  <conditionalFormatting sqref="AS176:AS192">
    <cfRule type="containsText" dxfId="7534" priority="8639" stopIfTrue="1" operator="containsText" text="DW">
      <formula>NOT(ISERROR(SEARCH("DW",AS176:AS192)))</formula>
    </cfRule>
  </conditionalFormatting>
  <conditionalFormatting sqref="AS176:AS192">
    <cfRule type="containsText" dxfId="7533" priority="8640" stopIfTrue="1" operator="containsText" text="NC">
      <formula>NOT(ISERROR(SEARCH("NC",AS176:AS192)))</formula>
    </cfRule>
  </conditionalFormatting>
  <conditionalFormatting sqref="AS157">
    <cfRule type="containsText" dxfId="7532" priority="8641" stopIfTrue="1" operator="containsText" text="NS">
      <formula>NOT(ISERROR(SEARCH("NS",AS157)))</formula>
    </cfRule>
  </conditionalFormatting>
  <conditionalFormatting sqref="AS157">
    <cfRule type="containsText" dxfId="7531" priority="8642" stopIfTrue="1" operator="containsText" text="DW">
      <formula>NOT(ISERROR(SEARCH("DW",AS157)))</formula>
    </cfRule>
  </conditionalFormatting>
  <conditionalFormatting sqref="AS157">
    <cfRule type="containsText" dxfId="7530" priority="8643" stopIfTrue="1" operator="containsText" text="NC">
      <formula>NOT(ISERROR(SEARCH("NC",AS157)))</formula>
    </cfRule>
  </conditionalFormatting>
  <conditionalFormatting sqref="AS164:AS166">
    <cfRule type="containsText" dxfId="7529" priority="8644" stopIfTrue="1" operator="containsText" text="NS">
      <formula>NOT(ISERROR(SEARCH("NS",AS164:AS166)))</formula>
    </cfRule>
  </conditionalFormatting>
  <conditionalFormatting sqref="AS164:AS166">
    <cfRule type="containsText" dxfId="7528" priority="8645" stopIfTrue="1" operator="containsText" text="DW">
      <formula>NOT(ISERROR(SEARCH("DW",AS164:AS166)))</formula>
    </cfRule>
  </conditionalFormatting>
  <conditionalFormatting sqref="AS164:AS166">
    <cfRule type="containsText" dxfId="7527" priority="8646" stopIfTrue="1" operator="containsText" text="NC">
      <formula>NOT(ISERROR(SEARCH("NC",AS164:AS166)))</formula>
    </cfRule>
  </conditionalFormatting>
  <conditionalFormatting sqref="AS160:AS161">
    <cfRule type="containsText" dxfId="7526" priority="8647" stopIfTrue="1" operator="containsText" text="NS">
      <formula>NOT(ISERROR(SEARCH("NS",AS160:AS161)))</formula>
    </cfRule>
  </conditionalFormatting>
  <conditionalFormatting sqref="AS160:AS161">
    <cfRule type="containsText" dxfId="7525" priority="8648" stopIfTrue="1" operator="containsText" text="DW">
      <formula>NOT(ISERROR(SEARCH("DW",AS160:AS161)))</formula>
    </cfRule>
  </conditionalFormatting>
  <conditionalFormatting sqref="AS160:AS161">
    <cfRule type="containsText" dxfId="7524" priority="8649" stopIfTrue="1" operator="containsText" text="NC">
      <formula>NOT(ISERROR(SEARCH("NC",AS160:AS161)))</formula>
    </cfRule>
  </conditionalFormatting>
  <conditionalFormatting sqref="AS158:AS159">
    <cfRule type="containsText" dxfId="7523" priority="8650" stopIfTrue="1" operator="containsText" text="NS">
      <formula>NOT(ISERROR(SEARCH("NS",AS158:AS159)))</formula>
    </cfRule>
  </conditionalFormatting>
  <conditionalFormatting sqref="AS158:AS159">
    <cfRule type="containsText" dxfId="7522" priority="8651" stopIfTrue="1" operator="containsText" text="DW">
      <formula>NOT(ISERROR(SEARCH("DW",AS158:AS159)))</formula>
    </cfRule>
  </conditionalFormatting>
  <conditionalFormatting sqref="AS158:AS159">
    <cfRule type="containsText" dxfId="7521" priority="8652" stopIfTrue="1" operator="containsText" text="NC">
      <formula>NOT(ISERROR(SEARCH("NC",AS158:AS159)))</formula>
    </cfRule>
  </conditionalFormatting>
  <conditionalFormatting sqref="AS162">
    <cfRule type="containsText" dxfId="7520" priority="8653" stopIfTrue="1" operator="containsText" text="NS">
      <formula>NOT(ISERROR(SEARCH("NS",AS162)))</formula>
    </cfRule>
  </conditionalFormatting>
  <conditionalFormatting sqref="AS162">
    <cfRule type="containsText" dxfId="7519" priority="8654" stopIfTrue="1" operator="containsText" text="DW">
      <formula>NOT(ISERROR(SEARCH("DW",AS162)))</formula>
    </cfRule>
  </conditionalFormatting>
  <conditionalFormatting sqref="AS162">
    <cfRule type="containsText" dxfId="7518" priority="8655" stopIfTrue="1" operator="containsText" text="NC">
      <formula>NOT(ISERROR(SEARCH("NC",AS162)))</formula>
    </cfRule>
  </conditionalFormatting>
  <conditionalFormatting sqref="AS163">
    <cfRule type="containsText" dxfId="7517" priority="8656" stopIfTrue="1" operator="containsText" text="NS">
      <formula>NOT(ISERROR(SEARCH("NS",AS163)))</formula>
    </cfRule>
  </conditionalFormatting>
  <conditionalFormatting sqref="AS163">
    <cfRule type="containsText" dxfId="7516" priority="8657" stopIfTrue="1" operator="containsText" text="DW">
      <formula>NOT(ISERROR(SEARCH("DW",AS163)))</formula>
    </cfRule>
  </conditionalFormatting>
  <conditionalFormatting sqref="AS163">
    <cfRule type="containsText" dxfId="7515" priority="8658" stopIfTrue="1" operator="containsText" text="NC">
      <formula>NOT(ISERROR(SEARCH("NC",AS163)))</formula>
    </cfRule>
  </conditionalFormatting>
  <conditionalFormatting sqref="AS175">
    <cfRule type="containsText" dxfId="7514" priority="8659" stopIfTrue="1" operator="containsText" text="NS">
      <formula>NOT(ISERROR(SEARCH("NS",AS175)))</formula>
    </cfRule>
  </conditionalFormatting>
  <conditionalFormatting sqref="AS175">
    <cfRule type="containsText" dxfId="7513" priority="8660" stopIfTrue="1" operator="containsText" text="DW">
      <formula>NOT(ISERROR(SEARCH("DW",AS175)))</formula>
    </cfRule>
  </conditionalFormatting>
  <conditionalFormatting sqref="AS175">
    <cfRule type="containsText" dxfId="7512" priority="8661" stopIfTrue="1" operator="containsText" text="NC">
      <formula>NOT(ISERROR(SEARCH("NC",AS175)))</formula>
    </cfRule>
  </conditionalFormatting>
  <conditionalFormatting sqref="AH153:AH156">
    <cfRule type="containsText" dxfId="7511" priority="8662" stopIfTrue="1" operator="containsText" text="NS">
      <formula>NOT(ISERROR(SEARCH("NS",AH153:AH156)))</formula>
    </cfRule>
  </conditionalFormatting>
  <conditionalFormatting sqref="AH153:AH156">
    <cfRule type="containsText" dxfId="7510" priority="8663" stopIfTrue="1" operator="containsText" text="DW">
      <formula>NOT(ISERROR(SEARCH("DW",AH153:AH156)))</formula>
    </cfRule>
  </conditionalFormatting>
  <conditionalFormatting sqref="AH153:AH156">
    <cfRule type="containsText" dxfId="7509" priority="8664" stopIfTrue="1" operator="containsText" text="NC">
      <formula>NOT(ISERROR(SEARCH("NC",AH153:AH156)))</formula>
    </cfRule>
  </conditionalFormatting>
  <conditionalFormatting sqref="AH167:AH174">
    <cfRule type="containsText" dxfId="7508" priority="8665" stopIfTrue="1" operator="containsText" text="NS">
      <formula>NOT(ISERROR(SEARCH("NS",AH167:AH174)))</formula>
    </cfRule>
  </conditionalFormatting>
  <conditionalFormatting sqref="AH167:AH174">
    <cfRule type="containsText" dxfId="7507" priority="8666" stopIfTrue="1" operator="containsText" text="DW">
      <formula>NOT(ISERROR(SEARCH("DW",AH167:AH174)))</formula>
    </cfRule>
  </conditionalFormatting>
  <conditionalFormatting sqref="AH167:AH174">
    <cfRule type="containsText" dxfId="7506" priority="8667" stopIfTrue="1" operator="containsText" text="NC">
      <formula>NOT(ISERROR(SEARCH("NC",AH167:AH174)))</formula>
    </cfRule>
  </conditionalFormatting>
  <conditionalFormatting sqref="AH176:AH192">
    <cfRule type="containsText" dxfId="7505" priority="8668" stopIfTrue="1" operator="containsText" text="NS">
      <formula>NOT(ISERROR(SEARCH("NS",AH176:AH192)))</formula>
    </cfRule>
  </conditionalFormatting>
  <conditionalFormatting sqref="AH176:AH192">
    <cfRule type="containsText" dxfId="7504" priority="8669" stopIfTrue="1" operator="containsText" text="DW">
      <formula>NOT(ISERROR(SEARCH("DW",AH176:AH192)))</formula>
    </cfRule>
  </conditionalFormatting>
  <conditionalFormatting sqref="AH176:AH192">
    <cfRule type="containsText" dxfId="7503" priority="8670" stopIfTrue="1" operator="containsText" text="NC">
      <formula>NOT(ISERROR(SEARCH("NC",AH176:AH192)))</formula>
    </cfRule>
  </conditionalFormatting>
  <conditionalFormatting sqref="AH157">
    <cfRule type="containsText" dxfId="7502" priority="8671" stopIfTrue="1" operator="containsText" text="NS">
      <formula>NOT(ISERROR(SEARCH("NS",AH157)))</formula>
    </cfRule>
  </conditionalFormatting>
  <conditionalFormatting sqref="AH157">
    <cfRule type="containsText" dxfId="7501" priority="8672" stopIfTrue="1" operator="containsText" text="DW">
      <formula>NOT(ISERROR(SEARCH("DW",AH157)))</formula>
    </cfRule>
  </conditionalFormatting>
  <conditionalFormatting sqref="AH157">
    <cfRule type="containsText" dxfId="7500" priority="8673" stopIfTrue="1" operator="containsText" text="NC">
      <formula>NOT(ISERROR(SEARCH("NC",AH157)))</formula>
    </cfRule>
  </conditionalFormatting>
  <conditionalFormatting sqref="AH164:AH166">
    <cfRule type="containsText" dxfId="7499" priority="8674" stopIfTrue="1" operator="containsText" text="NS">
      <formula>NOT(ISERROR(SEARCH("NS",AH164:AH166)))</formula>
    </cfRule>
  </conditionalFormatting>
  <conditionalFormatting sqref="AH164:AH166">
    <cfRule type="containsText" dxfId="7498" priority="8675" stopIfTrue="1" operator="containsText" text="DW">
      <formula>NOT(ISERROR(SEARCH("DW",AH164:AH166)))</formula>
    </cfRule>
  </conditionalFormatting>
  <conditionalFormatting sqref="AH164:AH166">
    <cfRule type="containsText" dxfId="7497" priority="8676" stopIfTrue="1" operator="containsText" text="NC">
      <formula>NOT(ISERROR(SEARCH("NC",AH164:AH166)))</formula>
    </cfRule>
  </conditionalFormatting>
  <conditionalFormatting sqref="AH160:AH161">
    <cfRule type="containsText" dxfId="7496" priority="8677" stopIfTrue="1" operator="containsText" text="NS">
      <formula>NOT(ISERROR(SEARCH("NS",AH160:AH161)))</formula>
    </cfRule>
  </conditionalFormatting>
  <conditionalFormatting sqref="AH160:AH161">
    <cfRule type="containsText" dxfId="7495" priority="8678" stopIfTrue="1" operator="containsText" text="DW">
      <formula>NOT(ISERROR(SEARCH("DW",AH160:AH161)))</formula>
    </cfRule>
  </conditionalFormatting>
  <conditionalFormatting sqref="AH160:AH161">
    <cfRule type="containsText" dxfId="7494" priority="8679" stopIfTrue="1" operator="containsText" text="NC">
      <formula>NOT(ISERROR(SEARCH("NC",AH160:AH161)))</formula>
    </cfRule>
  </conditionalFormatting>
  <conditionalFormatting sqref="AH158:AH159">
    <cfRule type="containsText" dxfId="7493" priority="8680" stopIfTrue="1" operator="containsText" text="NS">
      <formula>NOT(ISERROR(SEARCH("NS",AH158:AH159)))</formula>
    </cfRule>
  </conditionalFormatting>
  <conditionalFormatting sqref="AH158:AH159">
    <cfRule type="containsText" dxfId="7492" priority="8681" stopIfTrue="1" operator="containsText" text="DW">
      <formula>NOT(ISERROR(SEARCH("DW",AH158:AH159)))</formula>
    </cfRule>
  </conditionalFormatting>
  <conditionalFormatting sqref="AH158:AH159">
    <cfRule type="containsText" dxfId="7491" priority="8682" stopIfTrue="1" operator="containsText" text="NC">
      <formula>NOT(ISERROR(SEARCH("NC",AH158:AH159)))</formula>
    </cfRule>
  </conditionalFormatting>
  <conditionalFormatting sqref="AH162">
    <cfRule type="containsText" dxfId="7490" priority="8683" stopIfTrue="1" operator="containsText" text="NS">
      <formula>NOT(ISERROR(SEARCH("NS",AH162)))</formula>
    </cfRule>
  </conditionalFormatting>
  <conditionalFormatting sqref="AH162">
    <cfRule type="containsText" dxfId="7489" priority="8684" stopIfTrue="1" operator="containsText" text="DW">
      <formula>NOT(ISERROR(SEARCH("DW",AH162)))</formula>
    </cfRule>
  </conditionalFormatting>
  <conditionalFormatting sqref="AH162">
    <cfRule type="containsText" dxfId="7488" priority="8685" stopIfTrue="1" operator="containsText" text="NC">
      <formula>NOT(ISERROR(SEARCH("NC",AH162)))</formula>
    </cfRule>
  </conditionalFormatting>
  <conditionalFormatting sqref="AH163">
    <cfRule type="containsText" dxfId="7487" priority="8686" stopIfTrue="1" operator="containsText" text="NS">
      <formula>NOT(ISERROR(SEARCH("NS",AH163)))</formula>
    </cfRule>
  </conditionalFormatting>
  <conditionalFormatting sqref="AH163">
    <cfRule type="containsText" dxfId="7486" priority="8687" stopIfTrue="1" operator="containsText" text="DW">
      <formula>NOT(ISERROR(SEARCH("DW",AH163)))</formula>
    </cfRule>
  </conditionalFormatting>
  <conditionalFormatting sqref="AH163">
    <cfRule type="containsText" dxfId="7485" priority="8688" stopIfTrue="1" operator="containsText" text="NC">
      <formula>NOT(ISERROR(SEARCH("NC",AH163)))</formula>
    </cfRule>
  </conditionalFormatting>
  <conditionalFormatting sqref="AH175">
    <cfRule type="containsText" dxfId="7484" priority="8689" stopIfTrue="1" operator="containsText" text="NS">
      <formula>NOT(ISERROR(SEARCH("NS",AH175)))</formula>
    </cfRule>
  </conditionalFormatting>
  <conditionalFormatting sqref="AH175">
    <cfRule type="containsText" dxfId="7483" priority="8690" stopIfTrue="1" operator="containsText" text="DW">
      <formula>NOT(ISERROR(SEARCH("DW",AH175)))</formula>
    </cfRule>
  </conditionalFormatting>
  <conditionalFormatting sqref="AH175">
    <cfRule type="containsText" dxfId="7482" priority="8691" stopIfTrue="1" operator="containsText" text="NC">
      <formula>NOT(ISERROR(SEARCH("NC",AH175)))</formula>
    </cfRule>
  </conditionalFormatting>
  <conditionalFormatting sqref="AY153:AY156">
    <cfRule type="containsText" dxfId="7481" priority="8692" stopIfTrue="1" operator="containsText" text="NS">
      <formula>NOT(ISERROR(SEARCH("NS",AY153:AY156)))</formula>
    </cfRule>
  </conditionalFormatting>
  <conditionalFormatting sqref="AY153:AY156">
    <cfRule type="containsText" dxfId="7480" priority="8693" stopIfTrue="1" operator="containsText" text="DW">
      <formula>NOT(ISERROR(SEARCH("DW",AY153:AY156)))</formula>
    </cfRule>
  </conditionalFormatting>
  <conditionalFormatting sqref="AY153:AY156">
    <cfRule type="containsText" dxfId="7479" priority="8694" stopIfTrue="1" operator="containsText" text="NC">
      <formula>NOT(ISERROR(SEARCH("NC",AY153:AY156)))</formula>
    </cfRule>
  </conditionalFormatting>
  <conditionalFormatting sqref="AY167:AY174">
    <cfRule type="containsText" dxfId="7478" priority="8695" stopIfTrue="1" operator="containsText" text="NS">
      <formula>NOT(ISERROR(SEARCH("NS",AY167:AY174)))</formula>
    </cfRule>
  </conditionalFormatting>
  <conditionalFormatting sqref="AY167:AY174">
    <cfRule type="containsText" dxfId="7477" priority="8696" stopIfTrue="1" operator="containsText" text="DW">
      <formula>NOT(ISERROR(SEARCH("DW",AY167:AY174)))</formula>
    </cfRule>
  </conditionalFormatting>
  <conditionalFormatting sqref="AY167:AY174">
    <cfRule type="containsText" dxfId="7476" priority="8697" stopIfTrue="1" operator="containsText" text="NC">
      <formula>NOT(ISERROR(SEARCH("NC",AY167:AY174)))</formula>
    </cfRule>
  </conditionalFormatting>
  <conditionalFormatting sqref="AY176:AY192">
    <cfRule type="containsText" dxfId="7475" priority="8698" stopIfTrue="1" operator="containsText" text="NS">
      <formula>NOT(ISERROR(SEARCH("NS",AY176:AY192)))</formula>
    </cfRule>
  </conditionalFormatting>
  <conditionalFormatting sqref="AY176:AY192">
    <cfRule type="containsText" dxfId="7474" priority="8699" stopIfTrue="1" operator="containsText" text="DW">
      <formula>NOT(ISERROR(SEARCH("DW",AY176:AY192)))</formula>
    </cfRule>
  </conditionalFormatting>
  <conditionalFormatting sqref="AY176:AY192">
    <cfRule type="containsText" dxfId="7473" priority="8700" stopIfTrue="1" operator="containsText" text="NC">
      <formula>NOT(ISERROR(SEARCH("NC",AY176:AY192)))</formula>
    </cfRule>
  </conditionalFormatting>
  <conditionalFormatting sqref="AY157">
    <cfRule type="containsText" dxfId="7472" priority="8701" stopIfTrue="1" operator="containsText" text="NS">
      <formula>NOT(ISERROR(SEARCH("NS",AY157)))</formula>
    </cfRule>
  </conditionalFormatting>
  <conditionalFormatting sqref="AY157">
    <cfRule type="containsText" dxfId="7471" priority="8702" stopIfTrue="1" operator="containsText" text="DW">
      <formula>NOT(ISERROR(SEARCH("DW",AY157)))</formula>
    </cfRule>
  </conditionalFormatting>
  <conditionalFormatting sqref="AY157">
    <cfRule type="containsText" dxfId="7470" priority="8703" stopIfTrue="1" operator="containsText" text="NC">
      <formula>NOT(ISERROR(SEARCH("NC",AY157)))</formula>
    </cfRule>
  </conditionalFormatting>
  <conditionalFormatting sqref="AY164:AY166">
    <cfRule type="containsText" dxfId="7469" priority="8704" stopIfTrue="1" operator="containsText" text="NS">
      <formula>NOT(ISERROR(SEARCH("NS",AY164:AY166)))</formula>
    </cfRule>
  </conditionalFormatting>
  <conditionalFormatting sqref="AY164:AY166">
    <cfRule type="containsText" dxfId="7468" priority="8705" stopIfTrue="1" operator="containsText" text="DW">
      <formula>NOT(ISERROR(SEARCH("DW",AY164:AY166)))</formula>
    </cfRule>
  </conditionalFormatting>
  <conditionalFormatting sqref="AY164:AY166">
    <cfRule type="containsText" dxfId="7467" priority="8706" stopIfTrue="1" operator="containsText" text="NC">
      <formula>NOT(ISERROR(SEARCH("NC",AY164:AY166)))</formula>
    </cfRule>
  </conditionalFormatting>
  <conditionalFormatting sqref="AY160:AY161">
    <cfRule type="containsText" dxfId="7466" priority="8707" stopIfTrue="1" operator="containsText" text="NS">
      <formula>NOT(ISERROR(SEARCH("NS",AY160:AY161)))</formula>
    </cfRule>
  </conditionalFormatting>
  <conditionalFormatting sqref="AY160:AY161">
    <cfRule type="containsText" dxfId="7465" priority="8708" stopIfTrue="1" operator="containsText" text="DW">
      <formula>NOT(ISERROR(SEARCH("DW",AY160:AY161)))</formula>
    </cfRule>
  </conditionalFormatting>
  <conditionalFormatting sqref="AY160:AY161">
    <cfRule type="containsText" dxfId="7464" priority="8709" stopIfTrue="1" operator="containsText" text="NC">
      <formula>NOT(ISERROR(SEARCH("NC",AY160:AY161)))</formula>
    </cfRule>
  </conditionalFormatting>
  <conditionalFormatting sqref="AY158:AY159">
    <cfRule type="containsText" dxfId="7463" priority="8710" stopIfTrue="1" operator="containsText" text="NS">
      <formula>NOT(ISERROR(SEARCH("NS",AY158:AY159)))</formula>
    </cfRule>
  </conditionalFormatting>
  <conditionalFormatting sqref="AY158:AY159">
    <cfRule type="containsText" dxfId="7462" priority="8711" stopIfTrue="1" operator="containsText" text="DW">
      <formula>NOT(ISERROR(SEARCH("DW",AY158:AY159)))</formula>
    </cfRule>
  </conditionalFormatting>
  <conditionalFormatting sqref="AY158:AY159">
    <cfRule type="containsText" dxfId="7461" priority="8712" stopIfTrue="1" operator="containsText" text="NC">
      <formula>NOT(ISERROR(SEARCH("NC",AY158:AY159)))</formula>
    </cfRule>
  </conditionalFormatting>
  <conditionalFormatting sqref="AY162">
    <cfRule type="containsText" dxfId="7460" priority="8713" stopIfTrue="1" operator="containsText" text="NS">
      <formula>NOT(ISERROR(SEARCH("NS",AY162)))</formula>
    </cfRule>
  </conditionalFormatting>
  <conditionalFormatting sqref="AY162">
    <cfRule type="containsText" dxfId="7459" priority="8714" stopIfTrue="1" operator="containsText" text="DW">
      <formula>NOT(ISERROR(SEARCH("DW",AY162)))</formula>
    </cfRule>
  </conditionalFormatting>
  <conditionalFormatting sqref="AY162">
    <cfRule type="containsText" dxfId="7458" priority="8715" stopIfTrue="1" operator="containsText" text="NC">
      <formula>NOT(ISERROR(SEARCH("NC",AY162)))</formula>
    </cfRule>
  </conditionalFormatting>
  <conditionalFormatting sqref="AY163">
    <cfRule type="containsText" dxfId="7457" priority="8716" stopIfTrue="1" operator="containsText" text="NS">
      <formula>NOT(ISERROR(SEARCH("NS",AY163)))</formula>
    </cfRule>
  </conditionalFormatting>
  <conditionalFormatting sqref="AY163">
    <cfRule type="containsText" dxfId="7456" priority="8717" stopIfTrue="1" operator="containsText" text="DW">
      <formula>NOT(ISERROR(SEARCH("DW",AY163)))</formula>
    </cfRule>
  </conditionalFormatting>
  <conditionalFormatting sqref="AY163">
    <cfRule type="containsText" dxfId="7455" priority="8718" stopIfTrue="1" operator="containsText" text="NC">
      <formula>NOT(ISERROR(SEARCH("NC",AY163)))</formula>
    </cfRule>
  </conditionalFormatting>
  <conditionalFormatting sqref="AY175">
    <cfRule type="containsText" dxfId="7454" priority="8719" stopIfTrue="1" operator="containsText" text="NS">
      <formula>NOT(ISERROR(SEARCH("NS",AY175)))</formula>
    </cfRule>
  </conditionalFormatting>
  <conditionalFormatting sqref="AY175">
    <cfRule type="containsText" dxfId="7453" priority="8720" stopIfTrue="1" operator="containsText" text="DW">
      <formula>NOT(ISERROR(SEARCH("DW",AY175)))</formula>
    </cfRule>
  </conditionalFormatting>
  <conditionalFormatting sqref="AY175">
    <cfRule type="containsText" dxfId="7452" priority="8721" stopIfTrue="1" operator="containsText" text="NC">
      <formula>NOT(ISERROR(SEARCH("NC",AY175)))</formula>
    </cfRule>
  </conditionalFormatting>
  <conditionalFormatting sqref="AB153:AB156">
    <cfRule type="containsText" dxfId="7451" priority="8722" stopIfTrue="1" operator="containsText" text="NS">
      <formula>NOT(ISERROR(SEARCH("NS",AB153:AB156)))</formula>
    </cfRule>
  </conditionalFormatting>
  <conditionalFormatting sqref="AB153:AB156">
    <cfRule type="containsText" dxfId="7450" priority="8723" stopIfTrue="1" operator="containsText" text="DW">
      <formula>NOT(ISERROR(SEARCH("DW",AB153:AB156)))</formula>
    </cfRule>
  </conditionalFormatting>
  <conditionalFormatting sqref="AB153:AB156">
    <cfRule type="containsText" dxfId="7449" priority="8724" stopIfTrue="1" operator="containsText" text="NC">
      <formula>NOT(ISERROR(SEARCH("NC",AB153:AB156)))</formula>
    </cfRule>
  </conditionalFormatting>
  <conditionalFormatting sqref="AB167:AB174">
    <cfRule type="containsText" dxfId="7448" priority="8725" stopIfTrue="1" operator="containsText" text="NS">
      <formula>NOT(ISERROR(SEARCH("NS",AB167:AB174)))</formula>
    </cfRule>
  </conditionalFormatting>
  <conditionalFormatting sqref="AB167:AB174">
    <cfRule type="containsText" dxfId="7447" priority="8726" stopIfTrue="1" operator="containsText" text="DW">
      <formula>NOT(ISERROR(SEARCH("DW",AB167:AB174)))</formula>
    </cfRule>
  </conditionalFormatting>
  <conditionalFormatting sqref="AB167:AB174">
    <cfRule type="containsText" dxfId="7446" priority="8727" stopIfTrue="1" operator="containsText" text="NC">
      <formula>NOT(ISERROR(SEARCH("NC",AB167:AB174)))</formula>
    </cfRule>
  </conditionalFormatting>
  <conditionalFormatting sqref="AB176:AB192">
    <cfRule type="containsText" dxfId="7445" priority="8728" stopIfTrue="1" operator="containsText" text="NS">
      <formula>NOT(ISERROR(SEARCH("NS",AB176:AB192)))</formula>
    </cfRule>
  </conditionalFormatting>
  <conditionalFormatting sqref="AB176:AB192">
    <cfRule type="containsText" dxfId="7444" priority="8729" stopIfTrue="1" operator="containsText" text="DW">
      <formula>NOT(ISERROR(SEARCH("DW",AB176:AB192)))</formula>
    </cfRule>
  </conditionalFormatting>
  <conditionalFormatting sqref="AB176:AB192">
    <cfRule type="containsText" dxfId="7443" priority="8730" stopIfTrue="1" operator="containsText" text="NC">
      <formula>NOT(ISERROR(SEARCH("NC",AB176:AB192)))</formula>
    </cfRule>
  </conditionalFormatting>
  <conditionalFormatting sqref="AB157">
    <cfRule type="containsText" dxfId="7442" priority="8731" stopIfTrue="1" operator="containsText" text="NS">
      <formula>NOT(ISERROR(SEARCH("NS",AB157)))</formula>
    </cfRule>
  </conditionalFormatting>
  <conditionalFormatting sqref="AB157">
    <cfRule type="containsText" dxfId="7441" priority="8732" stopIfTrue="1" operator="containsText" text="DW">
      <formula>NOT(ISERROR(SEARCH("DW",AB157)))</formula>
    </cfRule>
  </conditionalFormatting>
  <conditionalFormatting sqref="AB157">
    <cfRule type="containsText" dxfId="7440" priority="8733" stopIfTrue="1" operator="containsText" text="NC">
      <formula>NOT(ISERROR(SEARCH("NC",AB157)))</formula>
    </cfRule>
  </conditionalFormatting>
  <conditionalFormatting sqref="AB164:AB166">
    <cfRule type="containsText" dxfId="7439" priority="8734" stopIfTrue="1" operator="containsText" text="NS">
      <formula>NOT(ISERROR(SEARCH("NS",AB164:AB166)))</formula>
    </cfRule>
  </conditionalFormatting>
  <conditionalFormatting sqref="AB164:AB166">
    <cfRule type="containsText" dxfId="7438" priority="8735" stopIfTrue="1" operator="containsText" text="DW">
      <formula>NOT(ISERROR(SEARCH("DW",AB164:AB166)))</formula>
    </cfRule>
  </conditionalFormatting>
  <conditionalFormatting sqref="AB164:AB166">
    <cfRule type="containsText" dxfId="7437" priority="8736" stopIfTrue="1" operator="containsText" text="NC">
      <formula>NOT(ISERROR(SEARCH("NC",AB164:AB166)))</formula>
    </cfRule>
  </conditionalFormatting>
  <conditionalFormatting sqref="AB160:AB161">
    <cfRule type="containsText" dxfId="7436" priority="8737" stopIfTrue="1" operator="containsText" text="NS">
      <formula>NOT(ISERROR(SEARCH("NS",AB160:AB161)))</formula>
    </cfRule>
  </conditionalFormatting>
  <conditionalFormatting sqref="AB160:AB161">
    <cfRule type="containsText" dxfId="7435" priority="8738" stopIfTrue="1" operator="containsText" text="DW">
      <formula>NOT(ISERROR(SEARCH("DW",AB160:AB161)))</formula>
    </cfRule>
  </conditionalFormatting>
  <conditionalFormatting sqref="AB160:AB161">
    <cfRule type="containsText" dxfId="7434" priority="8739" stopIfTrue="1" operator="containsText" text="NC">
      <formula>NOT(ISERROR(SEARCH("NC",AB160:AB161)))</formula>
    </cfRule>
  </conditionalFormatting>
  <conditionalFormatting sqref="AB158:AB159">
    <cfRule type="containsText" dxfId="7433" priority="8740" stopIfTrue="1" operator="containsText" text="NS">
      <formula>NOT(ISERROR(SEARCH("NS",AB158:AB159)))</formula>
    </cfRule>
  </conditionalFormatting>
  <conditionalFormatting sqref="AB158:AB159">
    <cfRule type="containsText" dxfId="7432" priority="8741" stopIfTrue="1" operator="containsText" text="DW">
      <formula>NOT(ISERROR(SEARCH("DW",AB158:AB159)))</formula>
    </cfRule>
  </conditionalFormatting>
  <conditionalFormatting sqref="AB158:AB159">
    <cfRule type="containsText" dxfId="7431" priority="8742" stopIfTrue="1" operator="containsText" text="NC">
      <formula>NOT(ISERROR(SEARCH("NC",AB158:AB159)))</formula>
    </cfRule>
  </conditionalFormatting>
  <conditionalFormatting sqref="AB162">
    <cfRule type="containsText" dxfId="7430" priority="8743" stopIfTrue="1" operator="containsText" text="NS">
      <formula>NOT(ISERROR(SEARCH("NS",AB162)))</formula>
    </cfRule>
  </conditionalFormatting>
  <conditionalFormatting sqref="AB162">
    <cfRule type="containsText" dxfId="7429" priority="8744" stopIfTrue="1" operator="containsText" text="DW">
      <formula>NOT(ISERROR(SEARCH("DW",AB162)))</formula>
    </cfRule>
  </conditionalFormatting>
  <conditionalFormatting sqref="AB162">
    <cfRule type="containsText" dxfId="7428" priority="8745" stopIfTrue="1" operator="containsText" text="NC">
      <formula>NOT(ISERROR(SEARCH("NC",AB162)))</formula>
    </cfRule>
  </conditionalFormatting>
  <conditionalFormatting sqref="AB163">
    <cfRule type="containsText" dxfId="7427" priority="8746" stopIfTrue="1" operator="containsText" text="NS">
      <formula>NOT(ISERROR(SEARCH("NS",AB163)))</formula>
    </cfRule>
  </conditionalFormatting>
  <conditionalFormatting sqref="AB163">
    <cfRule type="containsText" dxfId="7426" priority="8747" stopIfTrue="1" operator="containsText" text="DW">
      <formula>NOT(ISERROR(SEARCH("DW",AB163)))</formula>
    </cfRule>
  </conditionalFormatting>
  <conditionalFormatting sqref="AB163">
    <cfRule type="containsText" dxfId="7425" priority="8748" stopIfTrue="1" operator="containsText" text="NC">
      <formula>NOT(ISERROR(SEARCH("NC",AB163)))</formula>
    </cfRule>
  </conditionalFormatting>
  <conditionalFormatting sqref="AB175">
    <cfRule type="containsText" dxfId="7424" priority="8749" stopIfTrue="1" operator="containsText" text="NS">
      <formula>NOT(ISERROR(SEARCH("NS",AB175)))</formula>
    </cfRule>
  </conditionalFormatting>
  <conditionalFormatting sqref="AB175">
    <cfRule type="containsText" dxfId="7423" priority="8750" stopIfTrue="1" operator="containsText" text="DW">
      <formula>NOT(ISERROR(SEARCH("DW",AB175)))</formula>
    </cfRule>
  </conditionalFormatting>
  <conditionalFormatting sqref="AB175">
    <cfRule type="containsText" dxfId="7422" priority="8751" stopIfTrue="1" operator="containsText" text="NC">
      <formula>NOT(ISERROR(SEARCH("NC",AB175)))</formula>
    </cfRule>
  </conditionalFormatting>
  <conditionalFormatting sqref="Q153:Q156">
    <cfRule type="containsText" dxfId="7421" priority="8752" stopIfTrue="1" operator="containsText" text="NS">
      <formula>NOT(ISERROR(SEARCH("NS",Q153:Q156)))</formula>
    </cfRule>
  </conditionalFormatting>
  <conditionalFormatting sqref="Q153:Q156">
    <cfRule type="containsText" dxfId="7420" priority="8753" stopIfTrue="1" operator="containsText" text="DW">
      <formula>NOT(ISERROR(SEARCH("DW",Q153:Q156)))</formula>
    </cfRule>
  </conditionalFormatting>
  <conditionalFormatting sqref="Q153:Q156">
    <cfRule type="containsText" dxfId="7419" priority="8754" stopIfTrue="1" operator="containsText" text="NC">
      <formula>NOT(ISERROR(SEARCH("NC",Q153:Q156)))</formula>
    </cfRule>
  </conditionalFormatting>
  <conditionalFormatting sqref="Q167:Q174">
    <cfRule type="containsText" dxfId="7418" priority="8755" stopIfTrue="1" operator="containsText" text="NS">
      <formula>NOT(ISERROR(SEARCH("NS",Q167:Q174)))</formula>
    </cfRule>
  </conditionalFormatting>
  <conditionalFormatting sqref="Q167:Q174">
    <cfRule type="containsText" dxfId="7417" priority="8756" stopIfTrue="1" operator="containsText" text="DW">
      <formula>NOT(ISERROR(SEARCH("DW",Q167:Q174)))</formula>
    </cfRule>
  </conditionalFormatting>
  <conditionalFormatting sqref="Q167:Q174">
    <cfRule type="containsText" dxfId="7416" priority="8757" stopIfTrue="1" operator="containsText" text="NC">
      <formula>NOT(ISERROR(SEARCH("NC",Q167:Q174)))</formula>
    </cfRule>
  </conditionalFormatting>
  <conditionalFormatting sqref="Q176:Q192">
    <cfRule type="containsText" dxfId="7415" priority="8758" stopIfTrue="1" operator="containsText" text="NS">
      <formula>NOT(ISERROR(SEARCH("NS",Q176:Q192)))</formula>
    </cfRule>
  </conditionalFormatting>
  <conditionalFormatting sqref="Q176:Q192">
    <cfRule type="containsText" dxfId="7414" priority="8759" stopIfTrue="1" operator="containsText" text="DW">
      <formula>NOT(ISERROR(SEARCH("DW",Q176:Q192)))</formula>
    </cfRule>
  </conditionalFormatting>
  <conditionalFormatting sqref="Q176:Q192">
    <cfRule type="containsText" dxfId="7413" priority="8760" stopIfTrue="1" operator="containsText" text="NC">
      <formula>NOT(ISERROR(SEARCH("NC",Q176:Q192)))</formula>
    </cfRule>
  </conditionalFormatting>
  <conditionalFormatting sqref="Q157">
    <cfRule type="containsText" dxfId="7412" priority="8761" stopIfTrue="1" operator="containsText" text="NS">
      <formula>NOT(ISERROR(SEARCH("NS",Q157)))</formula>
    </cfRule>
  </conditionalFormatting>
  <conditionalFormatting sqref="Q157">
    <cfRule type="containsText" dxfId="7411" priority="8762" stopIfTrue="1" operator="containsText" text="DW">
      <formula>NOT(ISERROR(SEARCH("DW",Q157)))</formula>
    </cfRule>
  </conditionalFormatting>
  <conditionalFormatting sqref="Q157">
    <cfRule type="containsText" dxfId="7410" priority="8763" stopIfTrue="1" operator="containsText" text="NC">
      <formula>NOT(ISERROR(SEARCH("NC",Q157)))</formula>
    </cfRule>
  </conditionalFormatting>
  <conditionalFormatting sqref="Q164:Q166">
    <cfRule type="containsText" dxfId="7409" priority="8764" stopIfTrue="1" operator="containsText" text="NS">
      <formula>NOT(ISERROR(SEARCH("NS",Q164:Q166)))</formula>
    </cfRule>
  </conditionalFormatting>
  <conditionalFormatting sqref="Q164:Q166">
    <cfRule type="containsText" dxfId="7408" priority="8765" stopIfTrue="1" operator="containsText" text="DW">
      <formula>NOT(ISERROR(SEARCH("DW",Q164:Q166)))</formula>
    </cfRule>
  </conditionalFormatting>
  <conditionalFormatting sqref="Q164:Q166">
    <cfRule type="containsText" dxfId="7407" priority="8766" stopIfTrue="1" operator="containsText" text="NC">
      <formula>NOT(ISERROR(SEARCH("NC",Q164:Q166)))</formula>
    </cfRule>
  </conditionalFormatting>
  <conditionalFormatting sqref="Q160:Q161">
    <cfRule type="containsText" dxfId="7406" priority="8767" stopIfTrue="1" operator="containsText" text="NS">
      <formula>NOT(ISERROR(SEARCH("NS",Q160:Q161)))</formula>
    </cfRule>
  </conditionalFormatting>
  <conditionalFormatting sqref="Q160:Q161">
    <cfRule type="containsText" dxfId="7405" priority="8768" stopIfTrue="1" operator="containsText" text="DW">
      <formula>NOT(ISERROR(SEARCH("DW",Q160:Q161)))</formula>
    </cfRule>
  </conditionalFormatting>
  <conditionalFormatting sqref="Q160:Q161">
    <cfRule type="containsText" dxfId="7404" priority="8769" stopIfTrue="1" operator="containsText" text="NC">
      <formula>NOT(ISERROR(SEARCH("NC",Q160:Q161)))</formula>
    </cfRule>
  </conditionalFormatting>
  <conditionalFormatting sqref="Q158:Q159">
    <cfRule type="containsText" dxfId="7403" priority="8770" stopIfTrue="1" operator="containsText" text="NS">
      <formula>NOT(ISERROR(SEARCH("NS",Q158:Q159)))</formula>
    </cfRule>
  </conditionalFormatting>
  <conditionalFormatting sqref="Q158:Q159">
    <cfRule type="containsText" dxfId="7402" priority="8771" stopIfTrue="1" operator="containsText" text="DW">
      <formula>NOT(ISERROR(SEARCH("DW",Q158:Q159)))</formula>
    </cfRule>
  </conditionalFormatting>
  <conditionalFormatting sqref="Q158:Q159">
    <cfRule type="containsText" dxfId="7401" priority="8772" stopIfTrue="1" operator="containsText" text="NC">
      <formula>NOT(ISERROR(SEARCH("NC",Q158:Q159)))</formula>
    </cfRule>
  </conditionalFormatting>
  <conditionalFormatting sqref="Q162">
    <cfRule type="containsText" dxfId="7400" priority="8773" stopIfTrue="1" operator="containsText" text="NS">
      <formula>NOT(ISERROR(SEARCH("NS",Q162)))</formula>
    </cfRule>
  </conditionalFormatting>
  <conditionalFormatting sqref="Q162">
    <cfRule type="containsText" dxfId="7399" priority="8774" stopIfTrue="1" operator="containsText" text="DW">
      <formula>NOT(ISERROR(SEARCH("DW",Q162)))</formula>
    </cfRule>
  </conditionalFormatting>
  <conditionalFormatting sqref="Q162">
    <cfRule type="containsText" dxfId="7398" priority="8775" stopIfTrue="1" operator="containsText" text="NC">
      <formula>NOT(ISERROR(SEARCH("NC",Q162)))</formula>
    </cfRule>
  </conditionalFormatting>
  <conditionalFormatting sqref="Q163">
    <cfRule type="containsText" dxfId="7397" priority="8776" stopIfTrue="1" operator="containsText" text="NS">
      <formula>NOT(ISERROR(SEARCH("NS",Q163)))</formula>
    </cfRule>
  </conditionalFormatting>
  <conditionalFormatting sqref="Q163">
    <cfRule type="containsText" dxfId="7396" priority="8777" stopIfTrue="1" operator="containsText" text="DW">
      <formula>NOT(ISERROR(SEARCH("DW",Q163)))</formula>
    </cfRule>
  </conditionalFormatting>
  <conditionalFormatting sqref="Q163">
    <cfRule type="containsText" dxfId="7395" priority="8778" stopIfTrue="1" operator="containsText" text="NC">
      <formula>NOT(ISERROR(SEARCH("NC",Q163)))</formula>
    </cfRule>
  </conditionalFormatting>
  <conditionalFormatting sqref="Q175">
    <cfRule type="containsText" dxfId="7394" priority="8779" stopIfTrue="1" operator="containsText" text="NS">
      <formula>NOT(ISERROR(SEARCH("NS",Q175)))</formula>
    </cfRule>
  </conditionalFormatting>
  <conditionalFormatting sqref="Q175">
    <cfRule type="containsText" dxfId="7393" priority="8780" stopIfTrue="1" operator="containsText" text="DW">
      <formula>NOT(ISERROR(SEARCH("DW",Q175)))</formula>
    </cfRule>
  </conditionalFormatting>
  <conditionalFormatting sqref="Q175">
    <cfRule type="containsText" dxfId="7392" priority="8781" stopIfTrue="1" operator="containsText" text="NC">
      <formula>NOT(ISERROR(SEARCH("NC",Q175)))</formula>
    </cfRule>
  </conditionalFormatting>
  <conditionalFormatting sqref="AG153:AG156">
    <cfRule type="containsText" dxfId="7391" priority="8782" stopIfTrue="1" operator="containsText" text="NS">
      <formula>NOT(ISERROR(SEARCH("NS",AG153:AG156)))</formula>
    </cfRule>
  </conditionalFormatting>
  <conditionalFormatting sqref="AG153:AG156">
    <cfRule type="containsText" dxfId="7390" priority="8783" stopIfTrue="1" operator="containsText" text="DW">
      <formula>NOT(ISERROR(SEARCH("DW",AG153:AG156)))</formula>
    </cfRule>
  </conditionalFormatting>
  <conditionalFormatting sqref="AG153:AG156">
    <cfRule type="containsText" dxfId="7389" priority="8784" stopIfTrue="1" operator="containsText" text="NC">
      <formula>NOT(ISERROR(SEARCH("NC",AG153:AG156)))</formula>
    </cfRule>
  </conditionalFormatting>
  <conditionalFormatting sqref="AG167:AG174">
    <cfRule type="containsText" dxfId="7388" priority="8785" stopIfTrue="1" operator="containsText" text="NS">
      <formula>NOT(ISERROR(SEARCH("NS",AG167:AG174)))</formula>
    </cfRule>
  </conditionalFormatting>
  <conditionalFormatting sqref="AG167:AG174">
    <cfRule type="containsText" dxfId="7387" priority="8786" stopIfTrue="1" operator="containsText" text="DW">
      <formula>NOT(ISERROR(SEARCH("DW",AG167:AG174)))</formula>
    </cfRule>
  </conditionalFormatting>
  <conditionalFormatting sqref="AG167:AG174">
    <cfRule type="containsText" dxfId="7386" priority="8787" stopIfTrue="1" operator="containsText" text="NC">
      <formula>NOT(ISERROR(SEARCH("NC",AG167:AG174)))</formula>
    </cfRule>
  </conditionalFormatting>
  <conditionalFormatting sqref="AG176:AG192">
    <cfRule type="containsText" dxfId="7385" priority="8788" stopIfTrue="1" operator="containsText" text="NS">
      <formula>NOT(ISERROR(SEARCH("NS",AG176:AG192)))</formula>
    </cfRule>
  </conditionalFormatting>
  <conditionalFormatting sqref="AG176:AG192">
    <cfRule type="containsText" dxfId="7384" priority="8789" stopIfTrue="1" operator="containsText" text="DW">
      <formula>NOT(ISERROR(SEARCH("DW",AG176:AG192)))</formula>
    </cfRule>
  </conditionalFormatting>
  <conditionalFormatting sqref="AG176:AG192">
    <cfRule type="containsText" dxfId="7383" priority="8790" stopIfTrue="1" operator="containsText" text="NC">
      <formula>NOT(ISERROR(SEARCH("NC",AG176:AG192)))</formula>
    </cfRule>
  </conditionalFormatting>
  <conditionalFormatting sqref="AG157">
    <cfRule type="containsText" dxfId="7382" priority="8791" stopIfTrue="1" operator="containsText" text="NS">
      <formula>NOT(ISERROR(SEARCH("NS",AG157)))</formula>
    </cfRule>
  </conditionalFormatting>
  <conditionalFormatting sqref="AG157">
    <cfRule type="containsText" dxfId="7381" priority="8792" stopIfTrue="1" operator="containsText" text="DW">
      <formula>NOT(ISERROR(SEARCH("DW",AG157)))</formula>
    </cfRule>
  </conditionalFormatting>
  <conditionalFormatting sqref="AG157">
    <cfRule type="containsText" dxfId="7380" priority="8793" stopIfTrue="1" operator="containsText" text="NC">
      <formula>NOT(ISERROR(SEARCH("NC",AG157)))</formula>
    </cfRule>
  </conditionalFormatting>
  <conditionalFormatting sqref="AG164:AG166">
    <cfRule type="containsText" dxfId="7379" priority="8794" stopIfTrue="1" operator="containsText" text="NS">
      <formula>NOT(ISERROR(SEARCH("NS",AG164:AG166)))</formula>
    </cfRule>
  </conditionalFormatting>
  <conditionalFormatting sqref="AG164:AG166">
    <cfRule type="containsText" dxfId="7378" priority="8795" stopIfTrue="1" operator="containsText" text="DW">
      <formula>NOT(ISERROR(SEARCH("DW",AG164:AG166)))</formula>
    </cfRule>
  </conditionalFormatting>
  <conditionalFormatting sqref="AG164:AG166">
    <cfRule type="containsText" dxfId="7377" priority="8796" stopIfTrue="1" operator="containsText" text="NC">
      <formula>NOT(ISERROR(SEARCH("NC",AG164:AG166)))</formula>
    </cfRule>
  </conditionalFormatting>
  <conditionalFormatting sqref="AG160:AG161">
    <cfRule type="containsText" dxfId="7376" priority="8797" stopIfTrue="1" operator="containsText" text="NS">
      <formula>NOT(ISERROR(SEARCH("NS",AG160:AG161)))</formula>
    </cfRule>
  </conditionalFormatting>
  <conditionalFormatting sqref="AG160:AG161">
    <cfRule type="containsText" dxfId="7375" priority="8798" stopIfTrue="1" operator="containsText" text="DW">
      <formula>NOT(ISERROR(SEARCH("DW",AG160:AG161)))</formula>
    </cfRule>
  </conditionalFormatting>
  <conditionalFormatting sqref="AG160:AG161">
    <cfRule type="containsText" dxfId="7374" priority="8799" stopIfTrue="1" operator="containsText" text="NC">
      <formula>NOT(ISERROR(SEARCH("NC",AG160:AG161)))</formula>
    </cfRule>
  </conditionalFormatting>
  <conditionalFormatting sqref="AG158:AG159">
    <cfRule type="containsText" dxfId="7373" priority="8800" stopIfTrue="1" operator="containsText" text="NS">
      <formula>NOT(ISERROR(SEARCH("NS",AG158:AG159)))</formula>
    </cfRule>
  </conditionalFormatting>
  <conditionalFormatting sqref="AG158:AG159">
    <cfRule type="containsText" dxfId="7372" priority="8801" stopIfTrue="1" operator="containsText" text="DW">
      <formula>NOT(ISERROR(SEARCH("DW",AG158:AG159)))</formula>
    </cfRule>
  </conditionalFormatting>
  <conditionalFormatting sqref="AG158:AG159">
    <cfRule type="containsText" dxfId="7371" priority="8802" stopIfTrue="1" operator="containsText" text="NC">
      <formula>NOT(ISERROR(SEARCH("NC",AG158:AG159)))</formula>
    </cfRule>
  </conditionalFormatting>
  <conditionalFormatting sqref="AG162">
    <cfRule type="containsText" dxfId="7370" priority="8803" stopIfTrue="1" operator="containsText" text="NS">
      <formula>NOT(ISERROR(SEARCH("NS",AG162)))</formula>
    </cfRule>
  </conditionalFormatting>
  <conditionalFormatting sqref="AG162">
    <cfRule type="containsText" dxfId="7369" priority="8804" stopIfTrue="1" operator="containsText" text="DW">
      <formula>NOT(ISERROR(SEARCH("DW",AG162)))</formula>
    </cfRule>
  </conditionalFormatting>
  <conditionalFormatting sqref="AG162">
    <cfRule type="containsText" dxfId="7368" priority="8805" stopIfTrue="1" operator="containsText" text="NC">
      <formula>NOT(ISERROR(SEARCH("NC",AG162)))</formula>
    </cfRule>
  </conditionalFormatting>
  <conditionalFormatting sqref="AG163">
    <cfRule type="containsText" dxfId="7367" priority="8806" stopIfTrue="1" operator="containsText" text="NS">
      <formula>NOT(ISERROR(SEARCH("NS",AG163)))</formula>
    </cfRule>
  </conditionalFormatting>
  <conditionalFormatting sqref="AG163">
    <cfRule type="containsText" dxfId="7366" priority="8807" stopIfTrue="1" operator="containsText" text="DW">
      <formula>NOT(ISERROR(SEARCH("DW",AG163)))</formula>
    </cfRule>
  </conditionalFormatting>
  <conditionalFormatting sqref="AG163">
    <cfRule type="containsText" dxfId="7365" priority="8808" stopIfTrue="1" operator="containsText" text="NC">
      <formula>NOT(ISERROR(SEARCH("NC",AG163)))</formula>
    </cfRule>
  </conditionalFormatting>
  <conditionalFormatting sqref="AG175">
    <cfRule type="containsText" dxfId="7364" priority="8809" stopIfTrue="1" operator="containsText" text="NS">
      <formula>NOT(ISERROR(SEARCH("NS",AG175)))</formula>
    </cfRule>
  </conditionalFormatting>
  <conditionalFormatting sqref="AG175">
    <cfRule type="containsText" dxfId="7363" priority="8810" stopIfTrue="1" operator="containsText" text="DW">
      <formula>NOT(ISERROR(SEARCH("DW",AG175)))</formula>
    </cfRule>
  </conditionalFormatting>
  <conditionalFormatting sqref="AG175">
    <cfRule type="containsText" dxfId="7362" priority="8811" stopIfTrue="1" operator="containsText" text="NC">
      <formula>NOT(ISERROR(SEARCH("NC",AG175)))</formula>
    </cfRule>
  </conditionalFormatting>
  <conditionalFormatting sqref="M153:M156">
    <cfRule type="containsText" dxfId="7361" priority="8812" stopIfTrue="1" operator="containsText" text="NS">
      <formula>NOT(ISERROR(SEARCH("NS",M153:M156)))</formula>
    </cfRule>
  </conditionalFormatting>
  <conditionalFormatting sqref="M153:M156">
    <cfRule type="containsText" dxfId="7360" priority="8813" stopIfTrue="1" operator="containsText" text="DW">
      <formula>NOT(ISERROR(SEARCH("DW",M153:M156)))</formula>
    </cfRule>
  </conditionalFormatting>
  <conditionalFormatting sqref="M153:M156">
    <cfRule type="containsText" dxfId="7359" priority="8814" stopIfTrue="1" operator="containsText" text="NC">
      <formula>NOT(ISERROR(SEARCH("NC",M153:M156)))</formula>
    </cfRule>
  </conditionalFormatting>
  <conditionalFormatting sqref="M167:M174">
    <cfRule type="containsText" dxfId="7358" priority="8815" stopIfTrue="1" operator="containsText" text="NS">
      <formula>NOT(ISERROR(SEARCH("NS",M167:M174)))</formula>
    </cfRule>
  </conditionalFormatting>
  <conditionalFormatting sqref="M167:M174">
    <cfRule type="containsText" dxfId="7357" priority="8816" stopIfTrue="1" operator="containsText" text="DW">
      <formula>NOT(ISERROR(SEARCH("DW",M167:M174)))</formula>
    </cfRule>
  </conditionalFormatting>
  <conditionalFormatting sqref="M167:M174">
    <cfRule type="containsText" dxfId="7356" priority="8817" stopIfTrue="1" operator="containsText" text="NC">
      <formula>NOT(ISERROR(SEARCH("NC",M167:M174)))</formula>
    </cfRule>
  </conditionalFormatting>
  <conditionalFormatting sqref="M176:M192">
    <cfRule type="containsText" dxfId="7355" priority="8818" stopIfTrue="1" operator="containsText" text="NS">
      <formula>NOT(ISERROR(SEARCH("NS",M176:M192)))</formula>
    </cfRule>
  </conditionalFormatting>
  <conditionalFormatting sqref="M176:M192">
    <cfRule type="containsText" dxfId="7354" priority="8819" stopIfTrue="1" operator="containsText" text="DW">
      <formula>NOT(ISERROR(SEARCH("DW",M176:M192)))</formula>
    </cfRule>
  </conditionalFormatting>
  <conditionalFormatting sqref="M176:M192">
    <cfRule type="containsText" dxfId="7353" priority="8820" stopIfTrue="1" operator="containsText" text="NC">
      <formula>NOT(ISERROR(SEARCH("NC",M176:M192)))</formula>
    </cfRule>
  </conditionalFormatting>
  <conditionalFormatting sqref="M157">
    <cfRule type="containsText" dxfId="7352" priority="8821" stopIfTrue="1" operator="containsText" text="NS">
      <formula>NOT(ISERROR(SEARCH("NS",M157)))</formula>
    </cfRule>
  </conditionalFormatting>
  <conditionalFormatting sqref="M157">
    <cfRule type="containsText" dxfId="7351" priority="8822" stopIfTrue="1" operator="containsText" text="DW">
      <formula>NOT(ISERROR(SEARCH("DW",M157)))</formula>
    </cfRule>
  </conditionalFormatting>
  <conditionalFormatting sqref="M157">
    <cfRule type="containsText" dxfId="7350" priority="8823" stopIfTrue="1" operator="containsText" text="NC">
      <formula>NOT(ISERROR(SEARCH("NC",M157)))</formula>
    </cfRule>
  </conditionalFormatting>
  <conditionalFormatting sqref="M164:M166">
    <cfRule type="containsText" dxfId="7349" priority="8824" stopIfTrue="1" operator="containsText" text="NS">
      <formula>NOT(ISERROR(SEARCH("NS",M164:M166)))</formula>
    </cfRule>
  </conditionalFormatting>
  <conditionalFormatting sqref="M164:M166">
    <cfRule type="containsText" dxfId="7348" priority="8825" stopIfTrue="1" operator="containsText" text="DW">
      <formula>NOT(ISERROR(SEARCH("DW",M164:M166)))</formula>
    </cfRule>
  </conditionalFormatting>
  <conditionalFormatting sqref="M164:M166">
    <cfRule type="containsText" dxfId="7347" priority="8826" stopIfTrue="1" operator="containsText" text="NC">
      <formula>NOT(ISERROR(SEARCH("NC",M164:M166)))</formula>
    </cfRule>
  </conditionalFormatting>
  <conditionalFormatting sqref="M160:M161">
    <cfRule type="containsText" dxfId="7346" priority="8827" stopIfTrue="1" operator="containsText" text="NS">
      <formula>NOT(ISERROR(SEARCH("NS",M160:M161)))</formula>
    </cfRule>
  </conditionalFormatting>
  <conditionalFormatting sqref="M160:M161">
    <cfRule type="containsText" dxfId="7345" priority="8828" stopIfTrue="1" operator="containsText" text="DW">
      <formula>NOT(ISERROR(SEARCH("DW",M160:M161)))</formula>
    </cfRule>
  </conditionalFormatting>
  <conditionalFormatting sqref="M160:M161">
    <cfRule type="containsText" dxfId="7344" priority="8829" stopIfTrue="1" operator="containsText" text="NC">
      <formula>NOT(ISERROR(SEARCH("NC",M160:M161)))</formula>
    </cfRule>
  </conditionalFormatting>
  <conditionalFormatting sqref="M158:M159">
    <cfRule type="containsText" dxfId="7343" priority="8830" stopIfTrue="1" operator="containsText" text="NS">
      <formula>NOT(ISERROR(SEARCH("NS",M158:M159)))</formula>
    </cfRule>
  </conditionalFormatting>
  <conditionalFormatting sqref="M158:M159">
    <cfRule type="containsText" dxfId="7342" priority="8831" stopIfTrue="1" operator="containsText" text="DW">
      <formula>NOT(ISERROR(SEARCH("DW",M158:M159)))</formula>
    </cfRule>
  </conditionalFormatting>
  <conditionalFormatting sqref="M158:M159">
    <cfRule type="containsText" dxfId="7341" priority="8832" stopIfTrue="1" operator="containsText" text="NC">
      <formula>NOT(ISERROR(SEARCH("NC",M158:M159)))</formula>
    </cfRule>
  </conditionalFormatting>
  <conditionalFormatting sqref="M162">
    <cfRule type="containsText" dxfId="7340" priority="8833" stopIfTrue="1" operator="containsText" text="NS">
      <formula>NOT(ISERROR(SEARCH("NS",M162)))</formula>
    </cfRule>
  </conditionalFormatting>
  <conditionalFormatting sqref="M162">
    <cfRule type="containsText" dxfId="7339" priority="8834" stopIfTrue="1" operator="containsText" text="DW">
      <formula>NOT(ISERROR(SEARCH("DW",M162)))</formula>
    </cfRule>
  </conditionalFormatting>
  <conditionalFormatting sqref="M162">
    <cfRule type="containsText" dxfId="7338" priority="8835" stopIfTrue="1" operator="containsText" text="NC">
      <formula>NOT(ISERROR(SEARCH("NC",M162)))</formula>
    </cfRule>
  </conditionalFormatting>
  <conditionalFormatting sqref="M163">
    <cfRule type="containsText" dxfId="7337" priority="8836" stopIfTrue="1" operator="containsText" text="NS">
      <formula>NOT(ISERROR(SEARCH("NS",M163)))</formula>
    </cfRule>
  </conditionalFormatting>
  <conditionalFormatting sqref="M163">
    <cfRule type="containsText" dxfId="7336" priority="8837" stopIfTrue="1" operator="containsText" text="DW">
      <formula>NOT(ISERROR(SEARCH("DW",M163)))</formula>
    </cfRule>
  </conditionalFormatting>
  <conditionalFormatting sqref="M163">
    <cfRule type="containsText" dxfId="7335" priority="8838" stopIfTrue="1" operator="containsText" text="NC">
      <formula>NOT(ISERROR(SEARCH("NC",M163)))</formula>
    </cfRule>
  </conditionalFormatting>
  <conditionalFormatting sqref="M175">
    <cfRule type="containsText" dxfId="7334" priority="8839" stopIfTrue="1" operator="containsText" text="NS">
      <formula>NOT(ISERROR(SEARCH("NS",M175)))</formula>
    </cfRule>
  </conditionalFormatting>
  <conditionalFormatting sqref="M175">
    <cfRule type="containsText" dxfId="7333" priority="8840" stopIfTrue="1" operator="containsText" text="DW">
      <formula>NOT(ISERROR(SEARCH("DW",M175)))</formula>
    </cfRule>
  </conditionalFormatting>
  <conditionalFormatting sqref="M175">
    <cfRule type="containsText" dxfId="7332" priority="8841" stopIfTrue="1" operator="containsText" text="NC">
      <formula>NOT(ISERROR(SEARCH("NC",M175)))</formula>
    </cfRule>
  </conditionalFormatting>
  <conditionalFormatting sqref="AC153:AC156">
    <cfRule type="containsText" dxfId="7331" priority="8842" stopIfTrue="1" operator="containsText" text="NS">
      <formula>NOT(ISERROR(SEARCH("NS",AC153:AC156)))</formula>
    </cfRule>
  </conditionalFormatting>
  <conditionalFormatting sqref="AC153:AC156">
    <cfRule type="containsText" dxfId="7330" priority="8843" stopIfTrue="1" operator="containsText" text="DW">
      <formula>NOT(ISERROR(SEARCH("DW",AC153:AC156)))</formula>
    </cfRule>
  </conditionalFormatting>
  <conditionalFormatting sqref="AC153:AC156">
    <cfRule type="containsText" dxfId="7329" priority="8844" stopIfTrue="1" operator="containsText" text="NC">
      <formula>NOT(ISERROR(SEARCH("NC",AC153:AC156)))</formula>
    </cfRule>
  </conditionalFormatting>
  <conditionalFormatting sqref="AC167:AC174">
    <cfRule type="containsText" dxfId="7328" priority="8845" stopIfTrue="1" operator="containsText" text="NS">
      <formula>NOT(ISERROR(SEARCH("NS",AC167:AC174)))</formula>
    </cfRule>
  </conditionalFormatting>
  <conditionalFormatting sqref="AC167:AC174">
    <cfRule type="containsText" dxfId="7327" priority="8846" stopIfTrue="1" operator="containsText" text="DW">
      <formula>NOT(ISERROR(SEARCH("DW",AC167:AC174)))</formula>
    </cfRule>
  </conditionalFormatting>
  <conditionalFormatting sqref="AC167:AC174">
    <cfRule type="containsText" dxfId="7326" priority="8847" stopIfTrue="1" operator="containsText" text="NC">
      <formula>NOT(ISERROR(SEARCH("NC",AC167:AC174)))</formula>
    </cfRule>
  </conditionalFormatting>
  <conditionalFormatting sqref="AC176:AC192">
    <cfRule type="containsText" dxfId="7325" priority="8848" stopIfTrue="1" operator="containsText" text="NS">
      <formula>NOT(ISERROR(SEARCH("NS",AC176:AC192)))</formula>
    </cfRule>
  </conditionalFormatting>
  <conditionalFormatting sqref="AC176:AC192">
    <cfRule type="containsText" dxfId="7324" priority="8849" stopIfTrue="1" operator="containsText" text="DW">
      <formula>NOT(ISERROR(SEARCH("DW",AC176:AC192)))</formula>
    </cfRule>
  </conditionalFormatting>
  <conditionalFormatting sqref="AC176:AC192">
    <cfRule type="containsText" dxfId="7323" priority="8850" stopIfTrue="1" operator="containsText" text="NC">
      <formula>NOT(ISERROR(SEARCH("NC",AC176:AC192)))</formula>
    </cfRule>
  </conditionalFormatting>
  <conditionalFormatting sqref="AC157">
    <cfRule type="containsText" dxfId="7322" priority="8851" stopIfTrue="1" operator="containsText" text="NS">
      <formula>NOT(ISERROR(SEARCH("NS",AC157)))</formula>
    </cfRule>
  </conditionalFormatting>
  <conditionalFormatting sqref="AC157">
    <cfRule type="containsText" dxfId="7321" priority="8852" stopIfTrue="1" operator="containsText" text="DW">
      <formula>NOT(ISERROR(SEARCH("DW",AC157)))</formula>
    </cfRule>
  </conditionalFormatting>
  <conditionalFormatting sqref="AC157">
    <cfRule type="containsText" dxfId="7320" priority="8853" stopIfTrue="1" operator="containsText" text="NC">
      <formula>NOT(ISERROR(SEARCH("NC",AC157)))</formula>
    </cfRule>
  </conditionalFormatting>
  <conditionalFormatting sqref="AC164:AC166">
    <cfRule type="containsText" dxfId="7319" priority="8854" stopIfTrue="1" operator="containsText" text="NS">
      <formula>NOT(ISERROR(SEARCH("NS",AC164:AC166)))</formula>
    </cfRule>
  </conditionalFormatting>
  <conditionalFormatting sqref="AC164:AC166">
    <cfRule type="containsText" dxfId="7318" priority="8855" stopIfTrue="1" operator="containsText" text="DW">
      <formula>NOT(ISERROR(SEARCH("DW",AC164:AC166)))</formula>
    </cfRule>
  </conditionalFormatting>
  <conditionalFormatting sqref="AC164:AC166">
    <cfRule type="containsText" dxfId="7317" priority="8856" stopIfTrue="1" operator="containsText" text="NC">
      <formula>NOT(ISERROR(SEARCH("NC",AC164:AC166)))</formula>
    </cfRule>
  </conditionalFormatting>
  <conditionalFormatting sqref="AC160:AC161">
    <cfRule type="containsText" dxfId="7316" priority="8857" stopIfTrue="1" operator="containsText" text="NS">
      <formula>NOT(ISERROR(SEARCH("NS",AC160:AC161)))</formula>
    </cfRule>
  </conditionalFormatting>
  <conditionalFormatting sqref="AC160:AC161">
    <cfRule type="containsText" dxfId="7315" priority="8858" stopIfTrue="1" operator="containsText" text="DW">
      <formula>NOT(ISERROR(SEARCH("DW",AC160:AC161)))</formula>
    </cfRule>
  </conditionalFormatting>
  <conditionalFormatting sqref="AC160:AC161">
    <cfRule type="containsText" dxfId="7314" priority="8859" stopIfTrue="1" operator="containsText" text="NC">
      <formula>NOT(ISERROR(SEARCH("NC",AC160:AC161)))</formula>
    </cfRule>
  </conditionalFormatting>
  <conditionalFormatting sqref="AC158:AC159">
    <cfRule type="containsText" dxfId="7313" priority="8860" stopIfTrue="1" operator="containsText" text="NS">
      <formula>NOT(ISERROR(SEARCH("NS",AC158:AC159)))</formula>
    </cfRule>
  </conditionalFormatting>
  <conditionalFormatting sqref="AC158:AC159">
    <cfRule type="containsText" dxfId="7312" priority="8861" stopIfTrue="1" operator="containsText" text="DW">
      <formula>NOT(ISERROR(SEARCH("DW",AC158:AC159)))</formula>
    </cfRule>
  </conditionalFormatting>
  <conditionalFormatting sqref="AC158:AC159">
    <cfRule type="containsText" dxfId="7311" priority="8862" stopIfTrue="1" operator="containsText" text="NC">
      <formula>NOT(ISERROR(SEARCH("NC",AC158:AC159)))</formula>
    </cfRule>
  </conditionalFormatting>
  <conditionalFormatting sqref="AC162">
    <cfRule type="containsText" dxfId="7310" priority="8863" stopIfTrue="1" operator="containsText" text="NS">
      <formula>NOT(ISERROR(SEARCH("NS",AC162)))</formula>
    </cfRule>
  </conditionalFormatting>
  <conditionalFormatting sqref="AC162">
    <cfRule type="containsText" dxfId="7309" priority="8864" stopIfTrue="1" operator="containsText" text="DW">
      <formula>NOT(ISERROR(SEARCH("DW",AC162)))</formula>
    </cfRule>
  </conditionalFormatting>
  <conditionalFormatting sqref="AC162">
    <cfRule type="containsText" dxfId="7308" priority="8865" stopIfTrue="1" operator="containsText" text="NC">
      <formula>NOT(ISERROR(SEARCH("NC",AC162)))</formula>
    </cfRule>
  </conditionalFormatting>
  <conditionalFormatting sqref="AC163">
    <cfRule type="containsText" dxfId="7307" priority="8866" stopIfTrue="1" operator="containsText" text="NS">
      <formula>NOT(ISERROR(SEARCH("NS",AC163)))</formula>
    </cfRule>
  </conditionalFormatting>
  <conditionalFormatting sqref="AC163">
    <cfRule type="containsText" dxfId="7306" priority="8867" stopIfTrue="1" operator="containsText" text="DW">
      <formula>NOT(ISERROR(SEARCH("DW",AC163)))</formula>
    </cfRule>
  </conditionalFormatting>
  <conditionalFormatting sqref="AC163">
    <cfRule type="containsText" dxfId="7305" priority="8868" stopIfTrue="1" operator="containsText" text="NC">
      <formula>NOT(ISERROR(SEARCH("NC",AC163)))</formula>
    </cfRule>
  </conditionalFormatting>
  <conditionalFormatting sqref="AC175">
    <cfRule type="containsText" dxfId="7304" priority="8869" stopIfTrue="1" operator="containsText" text="NS">
      <formula>NOT(ISERROR(SEARCH("NS",AC175)))</formula>
    </cfRule>
  </conditionalFormatting>
  <conditionalFormatting sqref="AC175">
    <cfRule type="containsText" dxfId="7303" priority="8870" stopIfTrue="1" operator="containsText" text="DW">
      <formula>NOT(ISERROR(SEARCH("DW",AC175)))</formula>
    </cfRule>
  </conditionalFormatting>
  <conditionalFormatting sqref="AC175">
    <cfRule type="containsText" dxfId="7302" priority="8871" stopIfTrue="1" operator="containsText" text="NC">
      <formula>NOT(ISERROR(SEARCH("NC",AC175)))</formula>
    </cfRule>
  </conditionalFormatting>
  <conditionalFormatting sqref="L153:L156">
    <cfRule type="containsText" dxfId="7301" priority="8872" stopIfTrue="1" operator="containsText" text="NS">
      <formula>NOT(ISERROR(SEARCH("NS",L153:L156)))</formula>
    </cfRule>
  </conditionalFormatting>
  <conditionalFormatting sqref="L153:L156">
    <cfRule type="containsText" dxfId="7300" priority="8873" stopIfTrue="1" operator="containsText" text="DW">
      <formula>NOT(ISERROR(SEARCH("DW",L153:L156)))</formula>
    </cfRule>
  </conditionalFormatting>
  <conditionalFormatting sqref="L153:L156">
    <cfRule type="containsText" dxfId="7299" priority="8874" stopIfTrue="1" operator="containsText" text="NC">
      <formula>NOT(ISERROR(SEARCH("NC",L153:L156)))</formula>
    </cfRule>
  </conditionalFormatting>
  <conditionalFormatting sqref="L167:L174">
    <cfRule type="containsText" dxfId="7298" priority="8875" stopIfTrue="1" operator="containsText" text="NS">
      <formula>NOT(ISERROR(SEARCH("NS",L167:L174)))</formula>
    </cfRule>
  </conditionalFormatting>
  <conditionalFormatting sqref="L167:L174">
    <cfRule type="containsText" dxfId="7297" priority="8876" stopIfTrue="1" operator="containsText" text="DW">
      <formula>NOT(ISERROR(SEARCH("DW",L167:L174)))</formula>
    </cfRule>
  </conditionalFormatting>
  <conditionalFormatting sqref="L167:L174">
    <cfRule type="containsText" dxfId="7296" priority="8877" stopIfTrue="1" operator="containsText" text="NC">
      <formula>NOT(ISERROR(SEARCH("NC",L167:L174)))</formula>
    </cfRule>
  </conditionalFormatting>
  <conditionalFormatting sqref="L176:L192">
    <cfRule type="containsText" dxfId="7295" priority="8878" stopIfTrue="1" operator="containsText" text="NS">
      <formula>NOT(ISERROR(SEARCH("NS",L176:L192)))</formula>
    </cfRule>
  </conditionalFormatting>
  <conditionalFormatting sqref="L176:L192">
    <cfRule type="containsText" dxfId="7294" priority="8879" stopIfTrue="1" operator="containsText" text="DW">
      <formula>NOT(ISERROR(SEARCH("DW",L176:L192)))</formula>
    </cfRule>
  </conditionalFormatting>
  <conditionalFormatting sqref="L176:L192">
    <cfRule type="containsText" dxfId="7293" priority="8880" stopIfTrue="1" operator="containsText" text="NC">
      <formula>NOT(ISERROR(SEARCH("NC",L176:L192)))</formula>
    </cfRule>
  </conditionalFormatting>
  <conditionalFormatting sqref="L157">
    <cfRule type="containsText" dxfId="7292" priority="8881" stopIfTrue="1" operator="containsText" text="NS">
      <formula>NOT(ISERROR(SEARCH("NS",L157)))</formula>
    </cfRule>
  </conditionalFormatting>
  <conditionalFormatting sqref="L157">
    <cfRule type="containsText" dxfId="7291" priority="8882" stopIfTrue="1" operator="containsText" text="DW">
      <formula>NOT(ISERROR(SEARCH("DW",L157)))</formula>
    </cfRule>
  </conditionalFormatting>
  <conditionalFormatting sqref="L157">
    <cfRule type="containsText" dxfId="7290" priority="8883" stopIfTrue="1" operator="containsText" text="NC">
      <formula>NOT(ISERROR(SEARCH("NC",L157)))</formula>
    </cfRule>
  </conditionalFormatting>
  <conditionalFormatting sqref="L164:L166">
    <cfRule type="containsText" dxfId="7289" priority="8884" stopIfTrue="1" operator="containsText" text="NS">
      <formula>NOT(ISERROR(SEARCH("NS",L164:L166)))</formula>
    </cfRule>
  </conditionalFormatting>
  <conditionalFormatting sqref="L164:L166">
    <cfRule type="containsText" dxfId="7288" priority="8885" stopIfTrue="1" operator="containsText" text="DW">
      <formula>NOT(ISERROR(SEARCH("DW",L164:L166)))</formula>
    </cfRule>
  </conditionalFormatting>
  <conditionalFormatting sqref="L164:L166">
    <cfRule type="containsText" dxfId="7287" priority="8886" stopIfTrue="1" operator="containsText" text="NC">
      <formula>NOT(ISERROR(SEARCH("NC",L164:L166)))</formula>
    </cfRule>
  </conditionalFormatting>
  <conditionalFormatting sqref="L160:L161">
    <cfRule type="containsText" dxfId="7286" priority="8887" stopIfTrue="1" operator="containsText" text="NS">
      <formula>NOT(ISERROR(SEARCH("NS",L160:L161)))</formula>
    </cfRule>
  </conditionalFormatting>
  <conditionalFormatting sqref="L160:L161">
    <cfRule type="containsText" dxfId="7285" priority="8888" stopIfTrue="1" operator="containsText" text="DW">
      <formula>NOT(ISERROR(SEARCH("DW",L160:L161)))</formula>
    </cfRule>
  </conditionalFormatting>
  <conditionalFormatting sqref="L160:L161">
    <cfRule type="containsText" dxfId="7284" priority="8889" stopIfTrue="1" operator="containsText" text="NC">
      <formula>NOT(ISERROR(SEARCH("NC",L160:L161)))</formula>
    </cfRule>
  </conditionalFormatting>
  <conditionalFormatting sqref="L158:L159">
    <cfRule type="containsText" dxfId="7283" priority="8890" stopIfTrue="1" operator="containsText" text="NS">
      <formula>NOT(ISERROR(SEARCH("NS",L158:L159)))</formula>
    </cfRule>
  </conditionalFormatting>
  <conditionalFormatting sqref="L158:L159">
    <cfRule type="containsText" dxfId="7282" priority="8891" stopIfTrue="1" operator="containsText" text="DW">
      <formula>NOT(ISERROR(SEARCH("DW",L158:L159)))</formula>
    </cfRule>
  </conditionalFormatting>
  <conditionalFormatting sqref="L158:L159">
    <cfRule type="containsText" dxfId="7281" priority="8892" stopIfTrue="1" operator="containsText" text="NC">
      <formula>NOT(ISERROR(SEARCH("NC",L158:L159)))</formula>
    </cfRule>
  </conditionalFormatting>
  <conditionalFormatting sqref="L162">
    <cfRule type="containsText" dxfId="7280" priority="8893" stopIfTrue="1" operator="containsText" text="NS">
      <formula>NOT(ISERROR(SEARCH("NS",L162)))</formula>
    </cfRule>
  </conditionalFormatting>
  <conditionalFormatting sqref="L162">
    <cfRule type="containsText" dxfId="7279" priority="8894" stopIfTrue="1" operator="containsText" text="DW">
      <formula>NOT(ISERROR(SEARCH("DW",L162)))</formula>
    </cfRule>
  </conditionalFormatting>
  <conditionalFormatting sqref="L162">
    <cfRule type="containsText" dxfId="7278" priority="8895" stopIfTrue="1" operator="containsText" text="NC">
      <formula>NOT(ISERROR(SEARCH("NC",L162)))</formula>
    </cfRule>
  </conditionalFormatting>
  <conditionalFormatting sqref="L163">
    <cfRule type="containsText" dxfId="7277" priority="8896" stopIfTrue="1" operator="containsText" text="NS">
      <formula>NOT(ISERROR(SEARCH("NS",L163)))</formula>
    </cfRule>
  </conditionalFormatting>
  <conditionalFormatting sqref="L163">
    <cfRule type="containsText" dxfId="7276" priority="8897" stopIfTrue="1" operator="containsText" text="DW">
      <formula>NOT(ISERROR(SEARCH("DW",L163)))</formula>
    </cfRule>
  </conditionalFormatting>
  <conditionalFormatting sqref="L163">
    <cfRule type="containsText" dxfId="7275" priority="8898" stopIfTrue="1" operator="containsText" text="NC">
      <formula>NOT(ISERROR(SEARCH("NC",L163)))</formula>
    </cfRule>
  </conditionalFormatting>
  <conditionalFormatting sqref="L175">
    <cfRule type="containsText" dxfId="7274" priority="8899" stopIfTrue="1" operator="containsText" text="NS">
      <formula>NOT(ISERROR(SEARCH("NS",L175)))</formula>
    </cfRule>
  </conditionalFormatting>
  <conditionalFormatting sqref="L175">
    <cfRule type="containsText" dxfId="7273" priority="8900" stopIfTrue="1" operator="containsText" text="DW">
      <formula>NOT(ISERROR(SEARCH("DW",L175)))</formula>
    </cfRule>
  </conditionalFormatting>
  <conditionalFormatting sqref="L175">
    <cfRule type="containsText" dxfId="7272" priority="8901" stopIfTrue="1" operator="containsText" text="NC">
      <formula>NOT(ISERROR(SEARCH("NC",L175)))</formula>
    </cfRule>
  </conditionalFormatting>
  <conditionalFormatting sqref="U153:U156">
    <cfRule type="containsText" dxfId="7271" priority="8902" stopIfTrue="1" operator="containsText" text="NS">
      <formula>NOT(ISERROR(SEARCH("NS",U153:U156)))</formula>
    </cfRule>
  </conditionalFormatting>
  <conditionalFormatting sqref="U153:U156">
    <cfRule type="containsText" dxfId="7270" priority="8903" stopIfTrue="1" operator="containsText" text="DW">
      <formula>NOT(ISERROR(SEARCH("DW",U153:U156)))</formula>
    </cfRule>
  </conditionalFormatting>
  <conditionalFormatting sqref="U153:U156">
    <cfRule type="containsText" dxfId="7269" priority="8904" stopIfTrue="1" operator="containsText" text="NC">
      <formula>NOT(ISERROR(SEARCH("NC",U153:U156)))</formula>
    </cfRule>
  </conditionalFormatting>
  <conditionalFormatting sqref="U167:U174">
    <cfRule type="containsText" dxfId="7268" priority="8905" stopIfTrue="1" operator="containsText" text="NS">
      <formula>NOT(ISERROR(SEARCH("NS",U167:U174)))</formula>
    </cfRule>
  </conditionalFormatting>
  <conditionalFormatting sqref="U167:U174">
    <cfRule type="containsText" dxfId="7267" priority="8906" stopIfTrue="1" operator="containsText" text="DW">
      <formula>NOT(ISERROR(SEARCH("DW",U167:U174)))</formula>
    </cfRule>
  </conditionalFormatting>
  <conditionalFormatting sqref="U167:U174">
    <cfRule type="containsText" dxfId="7266" priority="8907" stopIfTrue="1" operator="containsText" text="NC">
      <formula>NOT(ISERROR(SEARCH("NC",U167:U174)))</formula>
    </cfRule>
  </conditionalFormatting>
  <conditionalFormatting sqref="U176:U192">
    <cfRule type="containsText" dxfId="7265" priority="8908" stopIfTrue="1" operator="containsText" text="NS">
      <formula>NOT(ISERROR(SEARCH("NS",U176:U192)))</formula>
    </cfRule>
  </conditionalFormatting>
  <conditionalFormatting sqref="U176:U192">
    <cfRule type="containsText" dxfId="7264" priority="8909" stopIfTrue="1" operator="containsText" text="DW">
      <formula>NOT(ISERROR(SEARCH("DW",U176:U192)))</formula>
    </cfRule>
  </conditionalFormatting>
  <conditionalFormatting sqref="U176:U192">
    <cfRule type="containsText" dxfId="7263" priority="8910" stopIfTrue="1" operator="containsText" text="NC">
      <formula>NOT(ISERROR(SEARCH("NC",U176:U192)))</formula>
    </cfRule>
  </conditionalFormatting>
  <conditionalFormatting sqref="U157">
    <cfRule type="containsText" dxfId="7262" priority="8911" stopIfTrue="1" operator="containsText" text="NS">
      <formula>NOT(ISERROR(SEARCH("NS",U157)))</formula>
    </cfRule>
  </conditionalFormatting>
  <conditionalFormatting sqref="U157">
    <cfRule type="containsText" dxfId="7261" priority="8912" stopIfTrue="1" operator="containsText" text="DW">
      <formula>NOT(ISERROR(SEARCH("DW",U157)))</formula>
    </cfRule>
  </conditionalFormatting>
  <conditionalFormatting sqref="U157">
    <cfRule type="containsText" dxfId="7260" priority="8913" stopIfTrue="1" operator="containsText" text="NC">
      <formula>NOT(ISERROR(SEARCH("NC",U157)))</formula>
    </cfRule>
  </conditionalFormatting>
  <conditionalFormatting sqref="U164:U166">
    <cfRule type="containsText" dxfId="7259" priority="8914" stopIfTrue="1" operator="containsText" text="NS">
      <formula>NOT(ISERROR(SEARCH("NS",U164:U166)))</formula>
    </cfRule>
  </conditionalFormatting>
  <conditionalFormatting sqref="U164:U166">
    <cfRule type="containsText" dxfId="7258" priority="8915" stopIfTrue="1" operator="containsText" text="DW">
      <formula>NOT(ISERROR(SEARCH("DW",U164:U166)))</formula>
    </cfRule>
  </conditionalFormatting>
  <conditionalFormatting sqref="U164:U166">
    <cfRule type="containsText" dxfId="7257" priority="8916" stopIfTrue="1" operator="containsText" text="NC">
      <formula>NOT(ISERROR(SEARCH("NC",U164:U166)))</formula>
    </cfRule>
  </conditionalFormatting>
  <conditionalFormatting sqref="U160:U161">
    <cfRule type="containsText" dxfId="7256" priority="8917" stopIfTrue="1" operator="containsText" text="NS">
      <formula>NOT(ISERROR(SEARCH("NS",U160:U161)))</formula>
    </cfRule>
  </conditionalFormatting>
  <conditionalFormatting sqref="U160:U161">
    <cfRule type="containsText" dxfId="7255" priority="8918" stopIfTrue="1" operator="containsText" text="DW">
      <formula>NOT(ISERROR(SEARCH("DW",U160:U161)))</formula>
    </cfRule>
  </conditionalFormatting>
  <conditionalFormatting sqref="U160:U161">
    <cfRule type="containsText" dxfId="7254" priority="8919" stopIfTrue="1" operator="containsText" text="NC">
      <formula>NOT(ISERROR(SEARCH("NC",U160:U161)))</formula>
    </cfRule>
  </conditionalFormatting>
  <conditionalFormatting sqref="U158:U159">
    <cfRule type="containsText" dxfId="7253" priority="8920" stopIfTrue="1" operator="containsText" text="NS">
      <formula>NOT(ISERROR(SEARCH("NS",U158:U159)))</formula>
    </cfRule>
  </conditionalFormatting>
  <conditionalFormatting sqref="U158:U159">
    <cfRule type="containsText" dxfId="7252" priority="8921" stopIfTrue="1" operator="containsText" text="DW">
      <formula>NOT(ISERROR(SEARCH("DW",U158:U159)))</formula>
    </cfRule>
  </conditionalFormatting>
  <conditionalFormatting sqref="U158:U159">
    <cfRule type="containsText" dxfId="7251" priority="8922" stopIfTrue="1" operator="containsText" text="NC">
      <formula>NOT(ISERROR(SEARCH("NC",U158:U159)))</formula>
    </cfRule>
  </conditionalFormatting>
  <conditionalFormatting sqref="U162">
    <cfRule type="containsText" dxfId="7250" priority="8923" stopIfTrue="1" operator="containsText" text="NS">
      <formula>NOT(ISERROR(SEARCH("NS",U162)))</formula>
    </cfRule>
  </conditionalFormatting>
  <conditionalFormatting sqref="U162">
    <cfRule type="containsText" dxfId="7249" priority="8924" stopIfTrue="1" operator="containsText" text="DW">
      <formula>NOT(ISERROR(SEARCH("DW",U162)))</formula>
    </cfRule>
  </conditionalFormatting>
  <conditionalFormatting sqref="U162">
    <cfRule type="containsText" dxfId="7248" priority="8925" stopIfTrue="1" operator="containsText" text="NC">
      <formula>NOT(ISERROR(SEARCH("NC",U162)))</formula>
    </cfRule>
  </conditionalFormatting>
  <conditionalFormatting sqref="U163">
    <cfRule type="containsText" dxfId="7247" priority="8926" stopIfTrue="1" operator="containsText" text="NS">
      <formula>NOT(ISERROR(SEARCH("NS",U163)))</formula>
    </cfRule>
  </conditionalFormatting>
  <conditionalFormatting sqref="U163">
    <cfRule type="containsText" dxfId="7246" priority="8927" stopIfTrue="1" operator="containsText" text="DW">
      <formula>NOT(ISERROR(SEARCH("DW",U163)))</formula>
    </cfRule>
  </conditionalFormatting>
  <conditionalFormatting sqref="U163">
    <cfRule type="containsText" dxfId="7245" priority="8928" stopIfTrue="1" operator="containsText" text="NC">
      <formula>NOT(ISERROR(SEARCH("NC",U163)))</formula>
    </cfRule>
  </conditionalFormatting>
  <conditionalFormatting sqref="U175">
    <cfRule type="containsText" dxfId="7244" priority="8929" stopIfTrue="1" operator="containsText" text="NS">
      <formula>NOT(ISERROR(SEARCH("NS",U175)))</formula>
    </cfRule>
  </conditionalFormatting>
  <conditionalFormatting sqref="U175">
    <cfRule type="containsText" dxfId="7243" priority="8930" stopIfTrue="1" operator="containsText" text="DW">
      <formula>NOT(ISERROR(SEARCH("DW",U175)))</formula>
    </cfRule>
  </conditionalFormatting>
  <conditionalFormatting sqref="U175">
    <cfRule type="containsText" dxfId="7242" priority="8931" stopIfTrue="1" operator="containsText" text="NC">
      <formula>NOT(ISERROR(SEARCH("NC",U175)))</formula>
    </cfRule>
  </conditionalFormatting>
  <conditionalFormatting sqref="I153:I156">
    <cfRule type="containsText" dxfId="7241" priority="8932" stopIfTrue="1" operator="containsText" text="NS">
      <formula>NOT(ISERROR(SEARCH("NS",I153:I156)))</formula>
    </cfRule>
  </conditionalFormatting>
  <conditionalFormatting sqref="I153:I156">
    <cfRule type="containsText" dxfId="7240" priority="8933" stopIfTrue="1" operator="containsText" text="DW">
      <formula>NOT(ISERROR(SEARCH("DW",I153:I156)))</formula>
    </cfRule>
  </conditionalFormatting>
  <conditionalFormatting sqref="I153:I156">
    <cfRule type="containsText" dxfId="7239" priority="8934" stopIfTrue="1" operator="containsText" text="NC">
      <formula>NOT(ISERROR(SEARCH("NC",I153:I156)))</formula>
    </cfRule>
  </conditionalFormatting>
  <conditionalFormatting sqref="I167:I174">
    <cfRule type="containsText" dxfId="7238" priority="8935" stopIfTrue="1" operator="containsText" text="NS">
      <formula>NOT(ISERROR(SEARCH("NS",I167:I174)))</formula>
    </cfRule>
  </conditionalFormatting>
  <conditionalFormatting sqref="I167:I174">
    <cfRule type="containsText" dxfId="7237" priority="8936" stopIfTrue="1" operator="containsText" text="DW">
      <formula>NOT(ISERROR(SEARCH("DW",I167:I174)))</formula>
    </cfRule>
  </conditionalFormatting>
  <conditionalFormatting sqref="I167:I174">
    <cfRule type="containsText" dxfId="7236" priority="8937" stopIfTrue="1" operator="containsText" text="NC">
      <formula>NOT(ISERROR(SEARCH("NC",I167:I174)))</formula>
    </cfRule>
  </conditionalFormatting>
  <conditionalFormatting sqref="I176:I192">
    <cfRule type="containsText" dxfId="7235" priority="8938" stopIfTrue="1" operator="containsText" text="NS">
      <formula>NOT(ISERROR(SEARCH("NS",I176:I192)))</formula>
    </cfRule>
  </conditionalFormatting>
  <conditionalFormatting sqref="I176:I192">
    <cfRule type="containsText" dxfId="7234" priority="8939" stopIfTrue="1" operator="containsText" text="DW">
      <formula>NOT(ISERROR(SEARCH("DW",I176:I192)))</formula>
    </cfRule>
  </conditionalFormatting>
  <conditionalFormatting sqref="I176:I192">
    <cfRule type="containsText" dxfId="7233" priority="8940" stopIfTrue="1" operator="containsText" text="NC">
      <formula>NOT(ISERROR(SEARCH("NC",I176:I192)))</formula>
    </cfRule>
  </conditionalFormatting>
  <conditionalFormatting sqref="I157">
    <cfRule type="containsText" dxfId="7232" priority="8941" stopIfTrue="1" operator="containsText" text="NS">
      <formula>NOT(ISERROR(SEARCH("NS",I157)))</formula>
    </cfRule>
  </conditionalFormatting>
  <conditionalFormatting sqref="I157">
    <cfRule type="containsText" dxfId="7231" priority="8942" stopIfTrue="1" operator="containsText" text="DW">
      <formula>NOT(ISERROR(SEARCH("DW",I157)))</formula>
    </cfRule>
  </conditionalFormatting>
  <conditionalFormatting sqref="I157">
    <cfRule type="containsText" dxfId="7230" priority="8943" stopIfTrue="1" operator="containsText" text="NC">
      <formula>NOT(ISERROR(SEARCH("NC",I157)))</formula>
    </cfRule>
  </conditionalFormatting>
  <conditionalFormatting sqref="I164:I166">
    <cfRule type="containsText" dxfId="7229" priority="8944" stopIfTrue="1" operator="containsText" text="NS">
      <formula>NOT(ISERROR(SEARCH("NS",I164:I166)))</formula>
    </cfRule>
  </conditionalFormatting>
  <conditionalFormatting sqref="I164:I166">
    <cfRule type="containsText" dxfId="7228" priority="8945" stopIfTrue="1" operator="containsText" text="DW">
      <formula>NOT(ISERROR(SEARCH("DW",I164:I166)))</formula>
    </cfRule>
  </conditionalFormatting>
  <conditionalFormatting sqref="I164:I166">
    <cfRule type="containsText" dxfId="7227" priority="8946" stopIfTrue="1" operator="containsText" text="NC">
      <formula>NOT(ISERROR(SEARCH("NC",I164:I166)))</formula>
    </cfRule>
  </conditionalFormatting>
  <conditionalFormatting sqref="I160:I161">
    <cfRule type="containsText" dxfId="7226" priority="8947" stopIfTrue="1" operator="containsText" text="NS">
      <formula>NOT(ISERROR(SEARCH("NS",I160:I161)))</formula>
    </cfRule>
  </conditionalFormatting>
  <conditionalFormatting sqref="I160:I161">
    <cfRule type="containsText" dxfId="7225" priority="8948" stopIfTrue="1" operator="containsText" text="DW">
      <formula>NOT(ISERROR(SEARCH("DW",I160:I161)))</formula>
    </cfRule>
  </conditionalFormatting>
  <conditionalFormatting sqref="I160:I161">
    <cfRule type="containsText" dxfId="7224" priority="8949" stopIfTrue="1" operator="containsText" text="NC">
      <formula>NOT(ISERROR(SEARCH("NC",I160:I161)))</formula>
    </cfRule>
  </conditionalFormatting>
  <conditionalFormatting sqref="I158:I159">
    <cfRule type="containsText" dxfId="7223" priority="8950" stopIfTrue="1" operator="containsText" text="NS">
      <formula>NOT(ISERROR(SEARCH("NS",I158:I159)))</formula>
    </cfRule>
  </conditionalFormatting>
  <conditionalFormatting sqref="I158:I159">
    <cfRule type="containsText" dxfId="7222" priority="8951" stopIfTrue="1" operator="containsText" text="DW">
      <formula>NOT(ISERROR(SEARCH("DW",I158:I159)))</formula>
    </cfRule>
  </conditionalFormatting>
  <conditionalFormatting sqref="I158:I159">
    <cfRule type="containsText" dxfId="7221" priority="8952" stopIfTrue="1" operator="containsText" text="NC">
      <formula>NOT(ISERROR(SEARCH("NC",I158:I159)))</formula>
    </cfRule>
  </conditionalFormatting>
  <conditionalFormatting sqref="I162">
    <cfRule type="containsText" dxfId="7220" priority="8953" stopIfTrue="1" operator="containsText" text="NS">
      <formula>NOT(ISERROR(SEARCH("NS",I162)))</formula>
    </cfRule>
  </conditionalFormatting>
  <conditionalFormatting sqref="I162">
    <cfRule type="containsText" dxfId="7219" priority="8954" stopIfTrue="1" operator="containsText" text="DW">
      <formula>NOT(ISERROR(SEARCH("DW",I162)))</formula>
    </cfRule>
  </conditionalFormatting>
  <conditionalFormatting sqref="I162">
    <cfRule type="containsText" dxfId="7218" priority="8955" stopIfTrue="1" operator="containsText" text="NC">
      <formula>NOT(ISERROR(SEARCH("NC",I162)))</formula>
    </cfRule>
  </conditionalFormatting>
  <conditionalFormatting sqref="I163">
    <cfRule type="containsText" dxfId="7217" priority="8956" stopIfTrue="1" operator="containsText" text="NS">
      <formula>NOT(ISERROR(SEARCH("NS",I163)))</formula>
    </cfRule>
  </conditionalFormatting>
  <conditionalFormatting sqref="I163">
    <cfRule type="containsText" dxfId="7216" priority="8957" stopIfTrue="1" operator="containsText" text="DW">
      <formula>NOT(ISERROR(SEARCH("DW",I163)))</formula>
    </cfRule>
  </conditionalFormatting>
  <conditionalFormatting sqref="I163">
    <cfRule type="containsText" dxfId="7215" priority="8958" stopIfTrue="1" operator="containsText" text="NC">
      <formula>NOT(ISERROR(SEARCH("NC",I163)))</formula>
    </cfRule>
  </conditionalFormatting>
  <conditionalFormatting sqref="I175">
    <cfRule type="containsText" dxfId="7214" priority="8959" stopIfTrue="1" operator="containsText" text="NS">
      <formula>NOT(ISERROR(SEARCH("NS",I175)))</formula>
    </cfRule>
  </conditionalFormatting>
  <conditionalFormatting sqref="I175">
    <cfRule type="containsText" dxfId="7213" priority="8960" stopIfTrue="1" operator="containsText" text="DW">
      <formula>NOT(ISERROR(SEARCH("DW",I175)))</formula>
    </cfRule>
  </conditionalFormatting>
  <conditionalFormatting sqref="I175">
    <cfRule type="containsText" dxfId="7212" priority="8961" stopIfTrue="1" operator="containsText" text="NC">
      <formula>NOT(ISERROR(SEARCH("NC",I175)))</formula>
    </cfRule>
  </conditionalFormatting>
  <conditionalFormatting sqref="AD153:AD156">
    <cfRule type="containsText" dxfId="7211" priority="8962" stopIfTrue="1" operator="containsText" text="NS">
      <formula>NOT(ISERROR(SEARCH("NS",AD153:AD156)))</formula>
    </cfRule>
  </conditionalFormatting>
  <conditionalFormatting sqref="AD153:AD156">
    <cfRule type="containsText" dxfId="7210" priority="8963" stopIfTrue="1" operator="containsText" text="DW">
      <formula>NOT(ISERROR(SEARCH("DW",AD153:AD156)))</formula>
    </cfRule>
  </conditionalFormatting>
  <conditionalFormatting sqref="AD153:AD156">
    <cfRule type="containsText" dxfId="7209" priority="8964" stopIfTrue="1" operator="containsText" text="NC">
      <formula>NOT(ISERROR(SEARCH("NC",AD153:AD156)))</formula>
    </cfRule>
  </conditionalFormatting>
  <conditionalFormatting sqref="AD167:AD174">
    <cfRule type="containsText" dxfId="7208" priority="8965" stopIfTrue="1" operator="containsText" text="NS">
      <formula>NOT(ISERROR(SEARCH("NS",AD167:AD174)))</formula>
    </cfRule>
  </conditionalFormatting>
  <conditionalFormatting sqref="AD167:AD174">
    <cfRule type="containsText" dxfId="7207" priority="8966" stopIfTrue="1" operator="containsText" text="DW">
      <formula>NOT(ISERROR(SEARCH("DW",AD167:AD174)))</formula>
    </cfRule>
  </conditionalFormatting>
  <conditionalFormatting sqref="AD167:AD174">
    <cfRule type="containsText" dxfId="7206" priority="8967" stopIfTrue="1" operator="containsText" text="NC">
      <formula>NOT(ISERROR(SEARCH("NC",AD167:AD174)))</formula>
    </cfRule>
  </conditionalFormatting>
  <conditionalFormatting sqref="AD176:AD192">
    <cfRule type="containsText" dxfId="7205" priority="8968" stopIfTrue="1" operator="containsText" text="NS">
      <formula>NOT(ISERROR(SEARCH("NS",AD176:AD192)))</formula>
    </cfRule>
  </conditionalFormatting>
  <conditionalFormatting sqref="AD176:AD192">
    <cfRule type="containsText" dxfId="7204" priority="8969" stopIfTrue="1" operator="containsText" text="DW">
      <formula>NOT(ISERROR(SEARCH("DW",AD176:AD192)))</formula>
    </cfRule>
  </conditionalFormatting>
  <conditionalFormatting sqref="AD176:AD192">
    <cfRule type="containsText" dxfId="7203" priority="8970" stopIfTrue="1" operator="containsText" text="NC">
      <formula>NOT(ISERROR(SEARCH("NC",AD176:AD192)))</formula>
    </cfRule>
  </conditionalFormatting>
  <conditionalFormatting sqref="AD157">
    <cfRule type="containsText" dxfId="7202" priority="8971" stopIfTrue="1" operator="containsText" text="NS">
      <formula>NOT(ISERROR(SEARCH("NS",AD157)))</formula>
    </cfRule>
  </conditionalFormatting>
  <conditionalFormatting sqref="AD157">
    <cfRule type="containsText" dxfId="7201" priority="8972" stopIfTrue="1" operator="containsText" text="DW">
      <formula>NOT(ISERROR(SEARCH("DW",AD157)))</formula>
    </cfRule>
  </conditionalFormatting>
  <conditionalFormatting sqref="AD157">
    <cfRule type="containsText" dxfId="7200" priority="8973" stopIfTrue="1" operator="containsText" text="NC">
      <formula>NOT(ISERROR(SEARCH("NC",AD157)))</formula>
    </cfRule>
  </conditionalFormatting>
  <conditionalFormatting sqref="AD164:AD166">
    <cfRule type="containsText" dxfId="7199" priority="8974" stopIfTrue="1" operator="containsText" text="NS">
      <formula>NOT(ISERROR(SEARCH("NS",AD164:AD166)))</formula>
    </cfRule>
  </conditionalFormatting>
  <conditionalFormatting sqref="AD164:AD166">
    <cfRule type="containsText" dxfId="7198" priority="8975" stopIfTrue="1" operator="containsText" text="DW">
      <formula>NOT(ISERROR(SEARCH("DW",AD164:AD166)))</formula>
    </cfRule>
  </conditionalFormatting>
  <conditionalFormatting sqref="AD164:AD166">
    <cfRule type="containsText" dxfId="7197" priority="8976" stopIfTrue="1" operator="containsText" text="NC">
      <formula>NOT(ISERROR(SEARCH("NC",AD164:AD166)))</formula>
    </cfRule>
  </conditionalFormatting>
  <conditionalFormatting sqref="AD160:AD161">
    <cfRule type="containsText" dxfId="7196" priority="8977" stopIfTrue="1" operator="containsText" text="NS">
      <formula>NOT(ISERROR(SEARCH("NS",AD160:AD161)))</formula>
    </cfRule>
  </conditionalFormatting>
  <conditionalFormatting sqref="AD160:AD161">
    <cfRule type="containsText" dxfId="7195" priority="8978" stopIfTrue="1" operator="containsText" text="DW">
      <formula>NOT(ISERROR(SEARCH("DW",AD160:AD161)))</formula>
    </cfRule>
  </conditionalFormatting>
  <conditionalFormatting sqref="AD160:AD161">
    <cfRule type="containsText" dxfId="7194" priority="8979" stopIfTrue="1" operator="containsText" text="NC">
      <formula>NOT(ISERROR(SEARCH("NC",AD160:AD161)))</formula>
    </cfRule>
  </conditionalFormatting>
  <conditionalFormatting sqref="AD158:AD159">
    <cfRule type="containsText" dxfId="7193" priority="8980" stopIfTrue="1" operator="containsText" text="NS">
      <formula>NOT(ISERROR(SEARCH("NS",AD158:AD159)))</formula>
    </cfRule>
  </conditionalFormatting>
  <conditionalFormatting sqref="AD158:AD159">
    <cfRule type="containsText" dxfId="7192" priority="8981" stopIfTrue="1" operator="containsText" text="DW">
      <formula>NOT(ISERROR(SEARCH("DW",AD158:AD159)))</formula>
    </cfRule>
  </conditionalFormatting>
  <conditionalFormatting sqref="AD158:AD159">
    <cfRule type="containsText" dxfId="7191" priority="8982" stopIfTrue="1" operator="containsText" text="NC">
      <formula>NOT(ISERROR(SEARCH("NC",AD158:AD159)))</formula>
    </cfRule>
  </conditionalFormatting>
  <conditionalFormatting sqref="AD162">
    <cfRule type="containsText" dxfId="7190" priority="8983" stopIfTrue="1" operator="containsText" text="NS">
      <formula>NOT(ISERROR(SEARCH("NS",AD162)))</formula>
    </cfRule>
  </conditionalFormatting>
  <conditionalFormatting sqref="AD162">
    <cfRule type="containsText" dxfId="7189" priority="8984" stopIfTrue="1" operator="containsText" text="DW">
      <formula>NOT(ISERROR(SEARCH("DW",AD162)))</formula>
    </cfRule>
  </conditionalFormatting>
  <conditionalFormatting sqref="AD162">
    <cfRule type="containsText" dxfId="7188" priority="8985" stopIfTrue="1" operator="containsText" text="NC">
      <formula>NOT(ISERROR(SEARCH("NC",AD162)))</formula>
    </cfRule>
  </conditionalFormatting>
  <conditionalFormatting sqref="AD163">
    <cfRule type="containsText" dxfId="7187" priority="8986" stopIfTrue="1" operator="containsText" text="NS">
      <formula>NOT(ISERROR(SEARCH("NS",AD163)))</formula>
    </cfRule>
  </conditionalFormatting>
  <conditionalFormatting sqref="AD163">
    <cfRule type="containsText" dxfId="7186" priority="8987" stopIfTrue="1" operator="containsText" text="DW">
      <formula>NOT(ISERROR(SEARCH("DW",AD163)))</formula>
    </cfRule>
  </conditionalFormatting>
  <conditionalFormatting sqref="AD163">
    <cfRule type="containsText" dxfId="7185" priority="8988" stopIfTrue="1" operator="containsText" text="NC">
      <formula>NOT(ISERROR(SEARCH("NC",AD163)))</formula>
    </cfRule>
  </conditionalFormatting>
  <conditionalFormatting sqref="AD175">
    <cfRule type="containsText" dxfId="7184" priority="8989" stopIfTrue="1" operator="containsText" text="NS">
      <formula>NOT(ISERROR(SEARCH("NS",AD175)))</formula>
    </cfRule>
  </conditionalFormatting>
  <conditionalFormatting sqref="AD175">
    <cfRule type="containsText" dxfId="7183" priority="8990" stopIfTrue="1" operator="containsText" text="DW">
      <formula>NOT(ISERROR(SEARCH("DW",AD175)))</formula>
    </cfRule>
  </conditionalFormatting>
  <conditionalFormatting sqref="AD175">
    <cfRule type="containsText" dxfId="7182" priority="8991" stopIfTrue="1" operator="containsText" text="NC">
      <formula>NOT(ISERROR(SEARCH("NC",AD175)))</formula>
    </cfRule>
  </conditionalFormatting>
  <conditionalFormatting sqref="AF153:AF156">
    <cfRule type="containsText" dxfId="7181" priority="8992" stopIfTrue="1" operator="containsText" text="NS">
      <formula>NOT(ISERROR(SEARCH("NS",AF153:AF156)))</formula>
    </cfRule>
  </conditionalFormatting>
  <conditionalFormatting sqref="AF153:AF156">
    <cfRule type="containsText" dxfId="7180" priority="8993" stopIfTrue="1" operator="containsText" text="DW">
      <formula>NOT(ISERROR(SEARCH("DW",AF153:AF156)))</formula>
    </cfRule>
  </conditionalFormatting>
  <conditionalFormatting sqref="AF153:AF156">
    <cfRule type="containsText" dxfId="7179" priority="8994" stopIfTrue="1" operator="containsText" text="NC">
      <formula>NOT(ISERROR(SEARCH("NC",AF153:AF156)))</formula>
    </cfRule>
  </conditionalFormatting>
  <conditionalFormatting sqref="AF167:AF174">
    <cfRule type="containsText" dxfId="7178" priority="8995" stopIfTrue="1" operator="containsText" text="NS">
      <formula>NOT(ISERROR(SEARCH("NS",AF167:AF174)))</formula>
    </cfRule>
  </conditionalFormatting>
  <conditionalFormatting sqref="AF167:AF174">
    <cfRule type="containsText" dxfId="7177" priority="8996" stopIfTrue="1" operator="containsText" text="DW">
      <formula>NOT(ISERROR(SEARCH("DW",AF167:AF174)))</formula>
    </cfRule>
  </conditionalFormatting>
  <conditionalFormatting sqref="AF167:AF174">
    <cfRule type="containsText" dxfId="7176" priority="8997" stopIfTrue="1" operator="containsText" text="NC">
      <formula>NOT(ISERROR(SEARCH("NC",AF167:AF174)))</formula>
    </cfRule>
  </conditionalFormatting>
  <conditionalFormatting sqref="AF176:AF192">
    <cfRule type="containsText" dxfId="7175" priority="8998" stopIfTrue="1" operator="containsText" text="NS">
      <formula>NOT(ISERROR(SEARCH("NS",AF176:AF192)))</formula>
    </cfRule>
  </conditionalFormatting>
  <conditionalFormatting sqref="AF176:AF192">
    <cfRule type="containsText" dxfId="7174" priority="8999" stopIfTrue="1" operator="containsText" text="DW">
      <formula>NOT(ISERROR(SEARCH("DW",AF176:AF192)))</formula>
    </cfRule>
  </conditionalFormatting>
  <conditionalFormatting sqref="AF176:AF192">
    <cfRule type="containsText" dxfId="7173" priority="9000" stopIfTrue="1" operator="containsText" text="NC">
      <formula>NOT(ISERROR(SEARCH("NC",AF176:AF192)))</formula>
    </cfRule>
  </conditionalFormatting>
  <conditionalFormatting sqref="AF157">
    <cfRule type="containsText" dxfId="7172" priority="9001" stopIfTrue="1" operator="containsText" text="NS">
      <formula>NOT(ISERROR(SEARCH("NS",AF157)))</formula>
    </cfRule>
  </conditionalFormatting>
  <conditionalFormatting sqref="AF157">
    <cfRule type="containsText" dxfId="7171" priority="9002" stopIfTrue="1" operator="containsText" text="DW">
      <formula>NOT(ISERROR(SEARCH("DW",AF157)))</formula>
    </cfRule>
  </conditionalFormatting>
  <conditionalFormatting sqref="AF157">
    <cfRule type="containsText" dxfId="7170" priority="9003" stopIfTrue="1" operator="containsText" text="NC">
      <formula>NOT(ISERROR(SEARCH("NC",AF157)))</formula>
    </cfRule>
  </conditionalFormatting>
  <conditionalFormatting sqref="AF164:AF166">
    <cfRule type="containsText" dxfId="7169" priority="9004" stopIfTrue="1" operator="containsText" text="NS">
      <formula>NOT(ISERROR(SEARCH("NS",AF164:AF166)))</formula>
    </cfRule>
  </conditionalFormatting>
  <conditionalFormatting sqref="AF164:AF166">
    <cfRule type="containsText" dxfId="7168" priority="9005" stopIfTrue="1" operator="containsText" text="DW">
      <formula>NOT(ISERROR(SEARCH("DW",AF164:AF166)))</formula>
    </cfRule>
  </conditionalFormatting>
  <conditionalFormatting sqref="AF164:AF166">
    <cfRule type="containsText" dxfId="7167" priority="9006" stopIfTrue="1" operator="containsText" text="NC">
      <formula>NOT(ISERROR(SEARCH("NC",AF164:AF166)))</formula>
    </cfRule>
  </conditionalFormatting>
  <conditionalFormatting sqref="AF160:AF161">
    <cfRule type="containsText" dxfId="7166" priority="9007" stopIfTrue="1" operator="containsText" text="NS">
      <formula>NOT(ISERROR(SEARCH("NS",AF160:AF161)))</formula>
    </cfRule>
  </conditionalFormatting>
  <conditionalFormatting sqref="AF160:AF161">
    <cfRule type="containsText" dxfId="7165" priority="9008" stopIfTrue="1" operator="containsText" text="DW">
      <formula>NOT(ISERROR(SEARCH("DW",AF160:AF161)))</formula>
    </cfRule>
  </conditionalFormatting>
  <conditionalFormatting sqref="AF160:AF161">
    <cfRule type="containsText" dxfId="7164" priority="9009" stopIfTrue="1" operator="containsText" text="NC">
      <formula>NOT(ISERROR(SEARCH("NC",AF160:AF161)))</formula>
    </cfRule>
  </conditionalFormatting>
  <conditionalFormatting sqref="AF158:AF159">
    <cfRule type="containsText" dxfId="7163" priority="9010" stopIfTrue="1" operator="containsText" text="NS">
      <formula>NOT(ISERROR(SEARCH("NS",AF158:AF159)))</formula>
    </cfRule>
  </conditionalFormatting>
  <conditionalFormatting sqref="AF158:AF159">
    <cfRule type="containsText" dxfId="7162" priority="9011" stopIfTrue="1" operator="containsText" text="DW">
      <formula>NOT(ISERROR(SEARCH("DW",AF158:AF159)))</formula>
    </cfRule>
  </conditionalFormatting>
  <conditionalFormatting sqref="AF158:AF159">
    <cfRule type="containsText" dxfId="7161" priority="9012" stopIfTrue="1" operator="containsText" text="NC">
      <formula>NOT(ISERROR(SEARCH("NC",AF158:AF159)))</formula>
    </cfRule>
  </conditionalFormatting>
  <conditionalFormatting sqref="AF162">
    <cfRule type="containsText" dxfId="7160" priority="9013" stopIfTrue="1" operator="containsText" text="NS">
      <formula>NOT(ISERROR(SEARCH("NS",AF162)))</formula>
    </cfRule>
  </conditionalFormatting>
  <conditionalFormatting sqref="AF162">
    <cfRule type="containsText" dxfId="7159" priority="9014" stopIfTrue="1" operator="containsText" text="DW">
      <formula>NOT(ISERROR(SEARCH("DW",AF162)))</formula>
    </cfRule>
  </conditionalFormatting>
  <conditionalFormatting sqref="AF162">
    <cfRule type="containsText" dxfId="7158" priority="9015" stopIfTrue="1" operator="containsText" text="NC">
      <formula>NOT(ISERROR(SEARCH("NC",AF162)))</formula>
    </cfRule>
  </conditionalFormatting>
  <conditionalFormatting sqref="AF163">
    <cfRule type="containsText" dxfId="7157" priority="9016" stopIfTrue="1" operator="containsText" text="NS">
      <formula>NOT(ISERROR(SEARCH("NS",AF163)))</formula>
    </cfRule>
  </conditionalFormatting>
  <conditionalFormatting sqref="AF163">
    <cfRule type="containsText" dxfId="7156" priority="9017" stopIfTrue="1" operator="containsText" text="DW">
      <formula>NOT(ISERROR(SEARCH("DW",AF163)))</formula>
    </cfRule>
  </conditionalFormatting>
  <conditionalFormatting sqref="AF163">
    <cfRule type="containsText" dxfId="7155" priority="9018" stopIfTrue="1" operator="containsText" text="NC">
      <formula>NOT(ISERROR(SEARCH("NC",AF163)))</formula>
    </cfRule>
  </conditionalFormatting>
  <conditionalFormatting sqref="AF175">
    <cfRule type="containsText" dxfId="7154" priority="9019" stopIfTrue="1" operator="containsText" text="NS">
      <formula>NOT(ISERROR(SEARCH("NS",AF175)))</formula>
    </cfRule>
  </conditionalFormatting>
  <conditionalFormatting sqref="AF175">
    <cfRule type="containsText" dxfId="7153" priority="9020" stopIfTrue="1" operator="containsText" text="DW">
      <formula>NOT(ISERROR(SEARCH("DW",AF175)))</formula>
    </cfRule>
  </conditionalFormatting>
  <conditionalFormatting sqref="AF175">
    <cfRule type="containsText" dxfId="7152" priority="9021" stopIfTrue="1" operator="containsText" text="NC">
      <formula>NOT(ISERROR(SEARCH("NC",AF175)))</formula>
    </cfRule>
  </conditionalFormatting>
  <conditionalFormatting sqref="P153:P156">
    <cfRule type="containsText" dxfId="7151" priority="9022" stopIfTrue="1" operator="containsText" text="NS">
      <formula>NOT(ISERROR(SEARCH("NS",P153:P156)))</formula>
    </cfRule>
  </conditionalFormatting>
  <conditionalFormatting sqref="P153:P156">
    <cfRule type="containsText" dxfId="7150" priority="9023" stopIfTrue="1" operator="containsText" text="DW">
      <formula>NOT(ISERROR(SEARCH("DW",P153:P156)))</formula>
    </cfRule>
  </conditionalFormatting>
  <conditionalFormatting sqref="P153:P156">
    <cfRule type="containsText" dxfId="7149" priority="9024" stopIfTrue="1" operator="containsText" text="NC">
      <formula>NOT(ISERROR(SEARCH("NC",P153:P156)))</formula>
    </cfRule>
  </conditionalFormatting>
  <conditionalFormatting sqref="P167:P174">
    <cfRule type="containsText" dxfId="7148" priority="9025" stopIfTrue="1" operator="containsText" text="NS">
      <formula>NOT(ISERROR(SEARCH("NS",P167:P174)))</formula>
    </cfRule>
  </conditionalFormatting>
  <conditionalFormatting sqref="P167:P174">
    <cfRule type="containsText" dxfId="7147" priority="9026" stopIfTrue="1" operator="containsText" text="DW">
      <formula>NOT(ISERROR(SEARCH("DW",P167:P174)))</formula>
    </cfRule>
  </conditionalFormatting>
  <conditionalFormatting sqref="P167:P174">
    <cfRule type="containsText" dxfId="7146" priority="9027" stopIfTrue="1" operator="containsText" text="NC">
      <formula>NOT(ISERROR(SEARCH("NC",P167:P174)))</formula>
    </cfRule>
  </conditionalFormatting>
  <conditionalFormatting sqref="P176:P192">
    <cfRule type="containsText" dxfId="7145" priority="9028" stopIfTrue="1" operator="containsText" text="NS">
      <formula>NOT(ISERROR(SEARCH("NS",P176:P192)))</formula>
    </cfRule>
  </conditionalFormatting>
  <conditionalFormatting sqref="P176:P192">
    <cfRule type="containsText" dxfId="7144" priority="9029" stopIfTrue="1" operator="containsText" text="DW">
      <formula>NOT(ISERROR(SEARCH("DW",P176:P192)))</formula>
    </cfRule>
  </conditionalFormatting>
  <conditionalFormatting sqref="P176:P192">
    <cfRule type="containsText" dxfId="7143" priority="9030" stopIfTrue="1" operator="containsText" text="NC">
      <formula>NOT(ISERROR(SEARCH("NC",P176:P192)))</formula>
    </cfRule>
  </conditionalFormatting>
  <conditionalFormatting sqref="P157">
    <cfRule type="containsText" dxfId="7142" priority="9031" stopIfTrue="1" operator="containsText" text="NS">
      <formula>NOT(ISERROR(SEARCH("NS",P157)))</formula>
    </cfRule>
  </conditionalFormatting>
  <conditionalFormatting sqref="P157">
    <cfRule type="containsText" dxfId="7141" priority="9032" stopIfTrue="1" operator="containsText" text="DW">
      <formula>NOT(ISERROR(SEARCH("DW",P157)))</formula>
    </cfRule>
  </conditionalFormatting>
  <conditionalFormatting sqref="P157">
    <cfRule type="containsText" dxfId="7140" priority="9033" stopIfTrue="1" operator="containsText" text="NC">
      <formula>NOT(ISERROR(SEARCH("NC",P157)))</formula>
    </cfRule>
  </conditionalFormatting>
  <conditionalFormatting sqref="P164:P166">
    <cfRule type="containsText" dxfId="7139" priority="9034" stopIfTrue="1" operator="containsText" text="NS">
      <formula>NOT(ISERROR(SEARCH("NS",P164:P166)))</formula>
    </cfRule>
  </conditionalFormatting>
  <conditionalFormatting sqref="P164:P166">
    <cfRule type="containsText" dxfId="7138" priority="9035" stopIfTrue="1" operator="containsText" text="DW">
      <formula>NOT(ISERROR(SEARCH("DW",P164:P166)))</formula>
    </cfRule>
  </conditionalFormatting>
  <conditionalFormatting sqref="P164:P166">
    <cfRule type="containsText" dxfId="7137" priority="9036" stopIfTrue="1" operator="containsText" text="NC">
      <formula>NOT(ISERROR(SEARCH("NC",P164:P166)))</formula>
    </cfRule>
  </conditionalFormatting>
  <conditionalFormatting sqref="P160:P161">
    <cfRule type="containsText" dxfId="7136" priority="9037" stopIfTrue="1" operator="containsText" text="NS">
      <formula>NOT(ISERROR(SEARCH("NS",P160:P161)))</formula>
    </cfRule>
  </conditionalFormatting>
  <conditionalFormatting sqref="P160:P161">
    <cfRule type="containsText" dxfId="7135" priority="9038" stopIfTrue="1" operator="containsText" text="DW">
      <formula>NOT(ISERROR(SEARCH("DW",P160:P161)))</formula>
    </cfRule>
  </conditionalFormatting>
  <conditionalFormatting sqref="P160:P161">
    <cfRule type="containsText" dxfId="7134" priority="9039" stopIfTrue="1" operator="containsText" text="NC">
      <formula>NOT(ISERROR(SEARCH("NC",P160:P161)))</formula>
    </cfRule>
  </conditionalFormatting>
  <conditionalFormatting sqref="P158:P159">
    <cfRule type="containsText" dxfId="7133" priority="9040" stopIfTrue="1" operator="containsText" text="NS">
      <formula>NOT(ISERROR(SEARCH("NS",P158:P159)))</formula>
    </cfRule>
  </conditionalFormatting>
  <conditionalFormatting sqref="P158:P159">
    <cfRule type="containsText" dxfId="7132" priority="9041" stopIfTrue="1" operator="containsText" text="DW">
      <formula>NOT(ISERROR(SEARCH("DW",P158:P159)))</formula>
    </cfRule>
  </conditionalFormatting>
  <conditionalFormatting sqref="P158:P159">
    <cfRule type="containsText" dxfId="7131" priority="9042" stopIfTrue="1" operator="containsText" text="NC">
      <formula>NOT(ISERROR(SEARCH("NC",P158:P159)))</formula>
    </cfRule>
  </conditionalFormatting>
  <conditionalFormatting sqref="P162">
    <cfRule type="containsText" dxfId="7130" priority="9043" stopIfTrue="1" operator="containsText" text="NS">
      <formula>NOT(ISERROR(SEARCH("NS",P162)))</formula>
    </cfRule>
  </conditionalFormatting>
  <conditionalFormatting sqref="P162">
    <cfRule type="containsText" dxfId="7129" priority="9044" stopIfTrue="1" operator="containsText" text="DW">
      <formula>NOT(ISERROR(SEARCH("DW",P162)))</formula>
    </cfRule>
  </conditionalFormatting>
  <conditionalFormatting sqref="P162">
    <cfRule type="containsText" dxfId="7128" priority="9045" stopIfTrue="1" operator="containsText" text="NC">
      <formula>NOT(ISERROR(SEARCH("NC",P162)))</formula>
    </cfRule>
  </conditionalFormatting>
  <conditionalFormatting sqref="P163">
    <cfRule type="containsText" dxfId="7127" priority="9046" stopIfTrue="1" operator="containsText" text="NS">
      <formula>NOT(ISERROR(SEARCH("NS",P163)))</formula>
    </cfRule>
  </conditionalFormatting>
  <conditionalFormatting sqref="P163">
    <cfRule type="containsText" dxfId="7126" priority="9047" stopIfTrue="1" operator="containsText" text="DW">
      <formula>NOT(ISERROR(SEARCH("DW",P163)))</formula>
    </cfRule>
  </conditionalFormatting>
  <conditionalFormatting sqref="P163">
    <cfRule type="containsText" dxfId="7125" priority="9048" stopIfTrue="1" operator="containsText" text="NC">
      <formula>NOT(ISERROR(SEARCH("NC",P163)))</formula>
    </cfRule>
  </conditionalFormatting>
  <conditionalFormatting sqref="P175">
    <cfRule type="containsText" dxfId="7124" priority="9049" stopIfTrue="1" operator="containsText" text="NS">
      <formula>NOT(ISERROR(SEARCH("NS",P175)))</formula>
    </cfRule>
  </conditionalFormatting>
  <conditionalFormatting sqref="P175">
    <cfRule type="containsText" dxfId="7123" priority="9050" stopIfTrue="1" operator="containsText" text="DW">
      <formula>NOT(ISERROR(SEARCH("DW",P175)))</formula>
    </cfRule>
  </conditionalFormatting>
  <conditionalFormatting sqref="P175">
    <cfRule type="containsText" dxfId="7122" priority="9051" stopIfTrue="1" operator="containsText" text="NC">
      <formula>NOT(ISERROR(SEARCH("NC",P175)))</formula>
    </cfRule>
  </conditionalFormatting>
  <conditionalFormatting sqref="Z153:Z156">
    <cfRule type="containsText" dxfId="7121" priority="9052" stopIfTrue="1" operator="containsText" text="NS">
      <formula>NOT(ISERROR(SEARCH("NS",Z153:Z156)))</formula>
    </cfRule>
  </conditionalFormatting>
  <conditionalFormatting sqref="Z153:Z156">
    <cfRule type="containsText" dxfId="7120" priority="9053" stopIfTrue="1" operator="containsText" text="DW">
      <formula>NOT(ISERROR(SEARCH("DW",Z153:Z156)))</formula>
    </cfRule>
  </conditionalFormatting>
  <conditionalFormatting sqref="Z153:Z156">
    <cfRule type="containsText" dxfId="7119" priority="9054" stopIfTrue="1" operator="containsText" text="NC">
      <formula>NOT(ISERROR(SEARCH("NC",Z153:Z156)))</formula>
    </cfRule>
  </conditionalFormatting>
  <conditionalFormatting sqref="Z167:Z174">
    <cfRule type="containsText" dxfId="7118" priority="9055" stopIfTrue="1" operator="containsText" text="NS">
      <formula>NOT(ISERROR(SEARCH("NS",Z167:Z174)))</formula>
    </cfRule>
  </conditionalFormatting>
  <conditionalFormatting sqref="Z167:Z174">
    <cfRule type="containsText" dxfId="7117" priority="9056" stopIfTrue="1" operator="containsText" text="DW">
      <formula>NOT(ISERROR(SEARCH("DW",Z167:Z174)))</formula>
    </cfRule>
  </conditionalFormatting>
  <conditionalFormatting sqref="Z167:Z174">
    <cfRule type="containsText" dxfId="7116" priority="9057" stopIfTrue="1" operator="containsText" text="NC">
      <formula>NOT(ISERROR(SEARCH("NC",Z167:Z174)))</formula>
    </cfRule>
  </conditionalFormatting>
  <conditionalFormatting sqref="Z176:Z192">
    <cfRule type="containsText" dxfId="7115" priority="9058" stopIfTrue="1" operator="containsText" text="NS">
      <formula>NOT(ISERROR(SEARCH("NS",Z176:Z192)))</formula>
    </cfRule>
  </conditionalFormatting>
  <conditionalFormatting sqref="Z176:Z192">
    <cfRule type="containsText" dxfId="7114" priority="9059" stopIfTrue="1" operator="containsText" text="DW">
      <formula>NOT(ISERROR(SEARCH("DW",Z176:Z192)))</formula>
    </cfRule>
  </conditionalFormatting>
  <conditionalFormatting sqref="Z176:Z192">
    <cfRule type="containsText" dxfId="7113" priority="9060" stopIfTrue="1" operator="containsText" text="NC">
      <formula>NOT(ISERROR(SEARCH("NC",Z176:Z192)))</formula>
    </cfRule>
  </conditionalFormatting>
  <conditionalFormatting sqref="Z157">
    <cfRule type="containsText" dxfId="7112" priority="9061" stopIfTrue="1" operator="containsText" text="NS">
      <formula>NOT(ISERROR(SEARCH("NS",Z157)))</formula>
    </cfRule>
  </conditionalFormatting>
  <conditionalFormatting sqref="Z157">
    <cfRule type="containsText" dxfId="7111" priority="9062" stopIfTrue="1" operator="containsText" text="DW">
      <formula>NOT(ISERROR(SEARCH("DW",Z157)))</formula>
    </cfRule>
  </conditionalFormatting>
  <conditionalFormatting sqref="Z157">
    <cfRule type="containsText" dxfId="7110" priority="9063" stopIfTrue="1" operator="containsText" text="NC">
      <formula>NOT(ISERROR(SEARCH("NC",Z157)))</formula>
    </cfRule>
  </conditionalFormatting>
  <conditionalFormatting sqref="Z164:Z166">
    <cfRule type="containsText" dxfId="7109" priority="9064" stopIfTrue="1" operator="containsText" text="NS">
      <formula>NOT(ISERROR(SEARCH("NS",Z164:Z166)))</formula>
    </cfRule>
  </conditionalFormatting>
  <conditionalFormatting sqref="Z164:Z166">
    <cfRule type="containsText" dxfId="7108" priority="9065" stopIfTrue="1" operator="containsText" text="DW">
      <formula>NOT(ISERROR(SEARCH("DW",Z164:Z166)))</formula>
    </cfRule>
  </conditionalFormatting>
  <conditionalFormatting sqref="Z164:Z166">
    <cfRule type="containsText" dxfId="7107" priority="9066" stopIfTrue="1" operator="containsText" text="NC">
      <formula>NOT(ISERROR(SEARCH("NC",Z164:Z166)))</formula>
    </cfRule>
  </conditionalFormatting>
  <conditionalFormatting sqref="Z160:Z161">
    <cfRule type="containsText" dxfId="7106" priority="9067" stopIfTrue="1" operator="containsText" text="NS">
      <formula>NOT(ISERROR(SEARCH("NS",Z160:Z161)))</formula>
    </cfRule>
  </conditionalFormatting>
  <conditionalFormatting sqref="Z160:Z161">
    <cfRule type="containsText" dxfId="7105" priority="9068" stopIfTrue="1" operator="containsText" text="DW">
      <formula>NOT(ISERROR(SEARCH("DW",Z160:Z161)))</formula>
    </cfRule>
  </conditionalFormatting>
  <conditionalFormatting sqref="Z160:Z161">
    <cfRule type="containsText" dxfId="7104" priority="9069" stopIfTrue="1" operator="containsText" text="NC">
      <formula>NOT(ISERROR(SEARCH("NC",Z160:Z161)))</formula>
    </cfRule>
  </conditionalFormatting>
  <conditionalFormatting sqref="Z158:Z159">
    <cfRule type="containsText" dxfId="7103" priority="9070" stopIfTrue="1" operator="containsText" text="NS">
      <formula>NOT(ISERROR(SEARCH("NS",Z158:Z159)))</formula>
    </cfRule>
  </conditionalFormatting>
  <conditionalFormatting sqref="Z158:Z159">
    <cfRule type="containsText" dxfId="7102" priority="9071" stopIfTrue="1" operator="containsText" text="DW">
      <formula>NOT(ISERROR(SEARCH("DW",Z158:Z159)))</formula>
    </cfRule>
  </conditionalFormatting>
  <conditionalFormatting sqref="Z158:Z159">
    <cfRule type="containsText" dxfId="7101" priority="9072" stopIfTrue="1" operator="containsText" text="NC">
      <formula>NOT(ISERROR(SEARCH("NC",Z158:Z159)))</formula>
    </cfRule>
  </conditionalFormatting>
  <conditionalFormatting sqref="Z162">
    <cfRule type="containsText" dxfId="7100" priority="9073" stopIfTrue="1" operator="containsText" text="NS">
      <formula>NOT(ISERROR(SEARCH("NS",Z162)))</formula>
    </cfRule>
  </conditionalFormatting>
  <conditionalFormatting sqref="Z162">
    <cfRule type="containsText" dxfId="7099" priority="9074" stopIfTrue="1" operator="containsText" text="DW">
      <formula>NOT(ISERROR(SEARCH("DW",Z162)))</formula>
    </cfRule>
  </conditionalFormatting>
  <conditionalFormatting sqref="Z162">
    <cfRule type="containsText" dxfId="7098" priority="9075" stopIfTrue="1" operator="containsText" text="NC">
      <formula>NOT(ISERROR(SEARCH("NC",Z162)))</formula>
    </cfRule>
  </conditionalFormatting>
  <conditionalFormatting sqref="Z163">
    <cfRule type="containsText" dxfId="7097" priority="9076" stopIfTrue="1" operator="containsText" text="NS">
      <formula>NOT(ISERROR(SEARCH("NS",Z163)))</formula>
    </cfRule>
  </conditionalFormatting>
  <conditionalFormatting sqref="Z163">
    <cfRule type="containsText" dxfId="7096" priority="9077" stopIfTrue="1" operator="containsText" text="DW">
      <formula>NOT(ISERROR(SEARCH("DW",Z163)))</formula>
    </cfRule>
  </conditionalFormatting>
  <conditionalFormatting sqref="Z163">
    <cfRule type="containsText" dxfId="7095" priority="9078" stopIfTrue="1" operator="containsText" text="NC">
      <formula>NOT(ISERROR(SEARCH("NC",Z163)))</formula>
    </cfRule>
  </conditionalFormatting>
  <conditionalFormatting sqref="Z175">
    <cfRule type="containsText" dxfId="7094" priority="9079" stopIfTrue="1" operator="containsText" text="NS">
      <formula>NOT(ISERROR(SEARCH("NS",Z175)))</formula>
    </cfRule>
  </conditionalFormatting>
  <conditionalFormatting sqref="Z175">
    <cfRule type="containsText" dxfId="7093" priority="9080" stopIfTrue="1" operator="containsText" text="DW">
      <formula>NOT(ISERROR(SEARCH("DW",Z175)))</formula>
    </cfRule>
  </conditionalFormatting>
  <conditionalFormatting sqref="Z175">
    <cfRule type="containsText" dxfId="7092" priority="9081" stopIfTrue="1" operator="containsText" text="NC">
      <formula>NOT(ISERROR(SEARCH("NC",Z175)))</formula>
    </cfRule>
  </conditionalFormatting>
  <conditionalFormatting sqref="AA153:AA156">
    <cfRule type="containsText" dxfId="7091" priority="9082" stopIfTrue="1" operator="containsText" text="NS">
      <formula>NOT(ISERROR(SEARCH("NS",AA153:AA156)))</formula>
    </cfRule>
  </conditionalFormatting>
  <conditionalFormatting sqref="AA153:AA156">
    <cfRule type="containsText" dxfId="7090" priority="9083" stopIfTrue="1" operator="containsText" text="DW">
      <formula>NOT(ISERROR(SEARCH("DW",AA153:AA156)))</formula>
    </cfRule>
  </conditionalFormatting>
  <conditionalFormatting sqref="AA153:AA156">
    <cfRule type="containsText" dxfId="7089" priority="9084" stopIfTrue="1" operator="containsText" text="NC">
      <formula>NOT(ISERROR(SEARCH("NC",AA153:AA156)))</formula>
    </cfRule>
  </conditionalFormatting>
  <conditionalFormatting sqref="AA167:AA174">
    <cfRule type="containsText" dxfId="7088" priority="9085" stopIfTrue="1" operator="containsText" text="NS">
      <formula>NOT(ISERROR(SEARCH("NS",AA167:AA174)))</formula>
    </cfRule>
  </conditionalFormatting>
  <conditionalFormatting sqref="AA167:AA174">
    <cfRule type="containsText" dxfId="7087" priority="9086" stopIfTrue="1" operator="containsText" text="DW">
      <formula>NOT(ISERROR(SEARCH("DW",AA167:AA174)))</formula>
    </cfRule>
  </conditionalFormatting>
  <conditionalFormatting sqref="AA167:AA174">
    <cfRule type="containsText" dxfId="7086" priority="9087" stopIfTrue="1" operator="containsText" text="NC">
      <formula>NOT(ISERROR(SEARCH("NC",AA167:AA174)))</formula>
    </cfRule>
  </conditionalFormatting>
  <conditionalFormatting sqref="AA176:AA192">
    <cfRule type="containsText" dxfId="7085" priority="9088" stopIfTrue="1" operator="containsText" text="NS">
      <formula>NOT(ISERROR(SEARCH("NS",AA176:AA192)))</formula>
    </cfRule>
  </conditionalFormatting>
  <conditionalFormatting sqref="AA176:AA192">
    <cfRule type="containsText" dxfId="7084" priority="9089" stopIfTrue="1" operator="containsText" text="DW">
      <formula>NOT(ISERROR(SEARCH("DW",AA176:AA192)))</formula>
    </cfRule>
  </conditionalFormatting>
  <conditionalFormatting sqref="AA176:AA192">
    <cfRule type="containsText" dxfId="7083" priority="9090" stopIfTrue="1" operator="containsText" text="NC">
      <formula>NOT(ISERROR(SEARCH("NC",AA176:AA192)))</formula>
    </cfRule>
  </conditionalFormatting>
  <conditionalFormatting sqref="AA157">
    <cfRule type="containsText" dxfId="7082" priority="9091" stopIfTrue="1" operator="containsText" text="NS">
      <formula>NOT(ISERROR(SEARCH("NS",AA157)))</formula>
    </cfRule>
  </conditionalFormatting>
  <conditionalFormatting sqref="AA157">
    <cfRule type="containsText" dxfId="7081" priority="9092" stopIfTrue="1" operator="containsText" text="DW">
      <formula>NOT(ISERROR(SEARCH("DW",AA157)))</formula>
    </cfRule>
  </conditionalFormatting>
  <conditionalFormatting sqref="AA157">
    <cfRule type="containsText" dxfId="7080" priority="9093" stopIfTrue="1" operator="containsText" text="NC">
      <formula>NOT(ISERROR(SEARCH("NC",AA157)))</formula>
    </cfRule>
  </conditionalFormatting>
  <conditionalFormatting sqref="AA164:AA166">
    <cfRule type="containsText" dxfId="7079" priority="9094" stopIfTrue="1" operator="containsText" text="NS">
      <formula>NOT(ISERROR(SEARCH("NS",AA164:AA166)))</formula>
    </cfRule>
  </conditionalFormatting>
  <conditionalFormatting sqref="AA164:AA166">
    <cfRule type="containsText" dxfId="7078" priority="9095" stopIfTrue="1" operator="containsText" text="DW">
      <formula>NOT(ISERROR(SEARCH("DW",AA164:AA166)))</formula>
    </cfRule>
  </conditionalFormatting>
  <conditionalFormatting sqref="AA164:AA166">
    <cfRule type="containsText" dxfId="7077" priority="9096" stopIfTrue="1" operator="containsText" text="NC">
      <formula>NOT(ISERROR(SEARCH("NC",AA164:AA166)))</formula>
    </cfRule>
  </conditionalFormatting>
  <conditionalFormatting sqref="AA160:AA161">
    <cfRule type="containsText" dxfId="7076" priority="9097" stopIfTrue="1" operator="containsText" text="NS">
      <formula>NOT(ISERROR(SEARCH("NS",AA160:AA161)))</formula>
    </cfRule>
  </conditionalFormatting>
  <conditionalFormatting sqref="AA160:AA161">
    <cfRule type="containsText" dxfId="7075" priority="9098" stopIfTrue="1" operator="containsText" text="DW">
      <formula>NOT(ISERROR(SEARCH("DW",AA160:AA161)))</formula>
    </cfRule>
  </conditionalFormatting>
  <conditionalFormatting sqref="AA160:AA161">
    <cfRule type="containsText" dxfId="7074" priority="9099" stopIfTrue="1" operator="containsText" text="NC">
      <formula>NOT(ISERROR(SEARCH("NC",AA160:AA161)))</formula>
    </cfRule>
  </conditionalFormatting>
  <conditionalFormatting sqref="AA158:AA159">
    <cfRule type="containsText" dxfId="7073" priority="9100" stopIfTrue="1" operator="containsText" text="NS">
      <formula>NOT(ISERROR(SEARCH("NS",AA158:AA159)))</formula>
    </cfRule>
  </conditionalFormatting>
  <conditionalFormatting sqref="AA158:AA159">
    <cfRule type="containsText" dxfId="7072" priority="9101" stopIfTrue="1" operator="containsText" text="DW">
      <formula>NOT(ISERROR(SEARCH("DW",AA158:AA159)))</formula>
    </cfRule>
  </conditionalFormatting>
  <conditionalFormatting sqref="AA158:AA159">
    <cfRule type="containsText" dxfId="7071" priority="9102" stopIfTrue="1" operator="containsText" text="NC">
      <formula>NOT(ISERROR(SEARCH("NC",AA158:AA159)))</formula>
    </cfRule>
  </conditionalFormatting>
  <conditionalFormatting sqref="AA162">
    <cfRule type="containsText" dxfId="7070" priority="9103" stopIfTrue="1" operator="containsText" text="NS">
      <formula>NOT(ISERROR(SEARCH("NS",AA162)))</formula>
    </cfRule>
  </conditionalFormatting>
  <conditionalFormatting sqref="AA162">
    <cfRule type="containsText" dxfId="7069" priority="9104" stopIfTrue="1" operator="containsText" text="DW">
      <formula>NOT(ISERROR(SEARCH("DW",AA162)))</formula>
    </cfRule>
  </conditionalFormatting>
  <conditionalFormatting sqref="AA162">
    <cfRule type="containsText" dxfId="7068" priority="9105" stopIfTrue="1" operator="containsText" text="NC">
      <formula>NOT(ISERROR(SEARCH("NC",AA162)))</formula>
    </cfRule>
  </conditionalFormatting>
  <conditionalFormatting sqref="AA163">
    <cfRule type="containsText" dxfId="7067" priority="9106" stopIfTrue="1" operator="containsText" text="NS">
      <formula>NOT(ISERROR(SEARCH("NS",AA163)))</formula>
    </cfRule>
  </conditionalFormatting>
  <conditionalFormatting sqref="AA163">
    <cfRule type="containsText" dxfId="7066" priority="9107" stopIfTrue="1" operator="containsText" text="DW">
      <formula>NOT(ISERROR(SEARCH("DW",AA163)))</formula>
    </cfRule>
  </conditionalFormatting>
  <conditionalFormatting sqref="AA163">
    <cfRule type="containsText" dxfId="7065" priority="9108" stopIfTrue="1" operator="containsText" text="NC">
      <formula>NOT(ISERROR(SEARCH("NC",AA163)))</formula>
    </cfRule>
  </conditionalFormatting>
  <conditionalFormatting sqref="AA175">
    <cfRule type="containsText" dxfId="7064" priority="9109" stopIfTrue="1" operator="containsText" text="NS">
      <formula>NOT(ISERROR(SEARCH("NS",AA175)))</formula>
    </cfRule>
  </conditionalFormatting>
  <conditionalFormatting sqref="AA175">
    <cfRule type="containsText" dxfId="7063" priority="9110" stopIfTrue="1" operator="containsText" text="DW">
      <formula>NOT(ISERROR(SEARCH("DW",AA175)))</formula>
    </cfRule>
  </conditionalFormatting>
  <conditionalFormatting sqref="AA175">
    <cfRule type="containsText" dxfId="7062" priority="9111" stopIfTrue="1" operator="containsText" text="NC">
      <formula>NOT(ISERROR(SEARCH("NC",AA175)))</formula>
    </cfRule>
  </conditionalFormatting>
  <conditionalFormatting sqref="AT153:AT156">
    <cfRule type="containsText" dxfId="7061" priority="9112" stopIfTrue="1" operator="containsText" text="NS">
      <formula>NOT(ISERROR(SEARCH("NS",AT153:AT156)))</formula>
    </cfRule>
  </conditionalFormatting>
  <conditionalFormatting sqref="AT153:AT156">
    <cfRule type="containsText" dxfId="7060" priority="9113" stopIfTrue="1" operator="containsText" text="DW">
      <formula>NOT(ISERROR(SEARCH("DW",AT153:AT156)))</formula>
    </cfRule>
  </conditionalFormatting>
  <conditionalFormatting sqref="AT153:AT156">
    <cfRule type="containsText" dxfId="7059" priority="9114" stopIfTrue="1" operator="containsText" text="NC">
      <formula>NOT(ISERROR(SEARCH("NC",AT153:AT156)))</formula>
    </cfRule>
  </conditionalFormatting>
  <conditionalFormatting sqref="AT167:AT174">
    <cfRule type="containsText" dxfId="7058" priority="9115" stopIfTrue="1" operator="containsText" text="NS">
      <formula>NOT(ISERROR(SEARCH("NS",AT167:AT174)))</formula>
    </cfRule>
  </conditionalFormatting>
  <conditionalFormatting sqref="AT167:AT174">
    <cfRule type="containsText" dxfId="7057" priority="9116" stopIfTrue="1" operator="containsText" text="DW">
      <formula>NOT(ISERROR(SEARCH("DW",AT167:AT174)))</formula>
    </cfRule>
  </conditionalFormatting>
  <conditionalFormatting sqref="AT167:AT174">
    <cfRule type="containsText" dxfId="7056" priority="9117" stopIfTrue="1" operator="containsText" text="NC">
      <formula>NOT(ISERROR(SEARCH("NC",AT167:AT174)))</formula>
    </cfRule>
  </conditionalFormatting>
  <conditionalFormatting sqref="AT176:AT192">
    <cfRule type="containsText" dxfId="7055" priority="9118" stopIfTrue="1" operator="containsText" text="NS">
      <formula>NOT(ISERROR(SEARCH("NS",AT176:AT192)))</formula>
    </cfRule>
  </conditionalFormatting>
  <conditionalFormatting sqref="AT176:AT192">
    <cfRule type="containsText" dxfId="7054" priority="9119" stopIfTrue="1" operator="containsText" text="DW">
      <formula>NOT(ISERROR(SEARCH("DW",AT176:AT192)))</formula>
    </cfRule>
  </conditionalFormatting>
  <conditionalFormatting sqref="AT176:AT192">
    <cfRule type="containsText" dxfId="7053" priority="9120" stopIfTrue="1" operator="containsText" text="NC">
      <formula>NOT(ISERROR(SEARCH("NC",AT176:AT192)))</formula>
    </cfRule>
  </conditionalFormatting>
  <conditionalFormatting sqref="AT157">
    <cfRule type="containsText" dxfId="7052" priority="9121" stopIfTrue="1" operator="containsText" text="NS">
      <formula>NOT(ISERROR(SEARCH("NS",AT157)))</formula>
    </cfRule>
  </conditionalFormatting>
  <conditionalFormatting sqref="AT157">
    <cfRule type="containsText" dxfId="7051" priority="9122" stopIfTrue="1" operator="containsText" text="DW">
      <formula>NOT(ISERROR(SEARCH("DW",AT157)))</formula>
    </cfRule>
  </conditionalFormatting>
  <conditionalFormatting sqref="AT157">
    <cfRule type="containsText" dxfId="7050" priority="9123" stopIfTrue="1" operator="containsText" text="NC">
      <formula>NOT(ISERROR(SEARCH("NC",AT157)))</formula>
    </cfRule>
  </conditionalFormatting>
  <conditionalFormatting sqref="AT164:AT166">
    <cfRule type="containsText" dxfId="7049" priority="9124" stopIfTrue="1" operator="containsText" text="NS">
      <formula>NOT(ISERROR(SEARCH("NS",AT164:AT166)))</formula>
    </cfRule>
  </conditionalFormatting>
  <conditionalFormatting sqref="AT164:AT166">
    <cfRule type="containsText" dxfId="7048" priority="9125" stopIfTrue="1" operator="containsText" text="DW">
      <formula>NOT(ISERROR(SEARCH("DW",AT164:AT166)))</formula>
    </cfRule>
  </conditionalFormatting>
  <conditionalFormatting sqref="AT164:AT166">
    <cfRule type="containsText" dxfId="7047" priority="9126" stopIfTrue="1" operator="containsText" text="NC">
      <formula>NOT(ISERROR(SEARCH("NC",AT164:AT166)))</formula>
    </cfRule>
  </conditionalFormatting>
  <conditionalFormatting sqref="AT160:AT161">
    <cfRule type="containsText" dxfId="7046" priority="9127" stopIfTrue="1" operator="containsText" text="NS">
      <formula>NOT(ISERROR(SEARCH("NS",AT160:AT161)))</formula>
    </cfRule>
  </conditionalFormatting>
  <conditionalFormatting sqref="AT160:AT161">
    <cfRule type="containsText" dxfId="7045" priority="9128" stopIfTrue="1" operator="containsText" text="DW">
      <formula>NOT(ISERROR(SEARCH("DW",AT160:AT161)))</formula>
    </cfRule>
  </conditionalFormatting>
  <conditionalFormatting sqref="AT160:AT161">
    <cfRule type="containsText" dxfId="7044" priority="9129" stopIfTrue="1" operator="containsText" text="NC">
      <formula>NOT(ISERROR(SEARCH("NC",AT160:AT161)))</formula>
    </cfRule>
  </conditionalFormatting>
  <conditionalFormatting sqref="AT158:AT159">
    <cfRule type="containsText" dxfId="7043" priority="9130" stopIfTrue="1" operator="containsText" text="NS">
      <formula>NOT(ISERROR(SEARCH("NS",AT158:AT159)))</formula>
    </cfRule>
  </conditionalFormatting>
  <conditionalFormatting sqref="AT158:AT159">
    <cfRule type="containsText" dxfId="7042" priority="9131" stopIfTrue="1" operator="containsText" text="DW">
      <formula>NOT(ISERROR(SEARCH("DW",AT158:AT159)))</formula>
    </cfRule>
  </conditionalFormatting>
  <conditionalFormatting sqref="AT158:AT159">
    <cfRule type="containsText" dxfId="7041" priority="9132" stopIfTrue="1" operator="containsText" text="NC">
      <formula>NOT(ISERROR(SEARCH("NC",AT158:AT159)))</formula>
    </cfRule>
  </conditionalFormatting>
  <conditionalFormatting sqref="AT162">
    <cfRule type="containsText" dxfId="7040" priority="9133" stopIfTrue="1" operator="containsText" text="NS">
      <formula>NOT(ISERROR(SEARCH("NS",AT162)))</formula>
    </cfRule>
  </conditionalFormatting>
  <conditionalFormatting sqref="AT162">
    <cfRule type="containsText" dxfId="7039" priority="9134" stopIfTrue="1" operator="containsText" text="DW">
      <formula>NOT(ISERROR(SEARCH("DW",AT162)))</formula>
    </cfRule>
  </conditionalFormatting>
  <conditionalFormatting sqref="AT162">
    <cfRule type="containsText" dxfId="7038" priority="9135" stopIfTrue="1" operator="containsText" text="NC">
      <formula>NOT(ISERROR(SEARCH("NC",AT162)))</formula>
    </cfRule>
  </conditionalFormatting>
  <conditionalFormatting sqref="AT163">
    <cfRule type="containsText" dxfId="7037" priority="9136" stopIfTrue="1" operator="containsText" text="NS">
      <formula>NOT(ISERROR(SEARCH("NS",AT163)))</formula>
    </cfRule>
  </conditionalFormatting>
  <conditionalFormatting sqref="AT163">
    <cfRule type="containsText" dxfId="7036" priority="9137" stopIfTrue="1" operator="containsText" text="DW">
      <formula>NOT(ISERROR(SEARCH("DW",AT163)))</formula>
    </cfRule>
  </conditionalFormatting>
  <conditionalFormatting sqref="AT163">
    <cfRule type="containsText" dxfId="7035" priority="9138" stopIfTrue="1" operator="containsText" text="NC">
      <formula>NOT(ISERROR(SEARCH("NC",AT163)))</formula>
    </cfRule>
  </conditionalFormatting>
  <conditionalFormatting sqref="AT175">
    <cfRule type="containsText" dxfId="7034" priority="9139" stopIfTrue="1" operator="containsText" text="NS">
      <formula>NOT(ISERROR(SEARCH("NS",AT175)))</formula>
    </cfRule>
  </conditionalFormatting>
  <conditionalFormatting sqref="AT175">
    <cfRule type="containsText" dxfId="7033" priority="9140" stopIfTrue="1" operator="containsText" text="DW">
      <formula>NOT(ISERROR(SEARCH("DW",AT175)))</formula>
    </cfRule>
  </conditionalFormatting>
  <conditionalFormatting sqref="AT175">
    <cfRule type="containsText" dxfId="7032" priority="9141" stopIfTrue="1" operator="containsText" text="NC">
      <formula>NOT(ISERROR(SEARCH("NC",AT175)))</formula>
    </cfRule>
  </conditionalFormatting>
  <conditionalFormatting sqref="AX153:AX156">
    <cfRule type="containsText" dxfId="7031" priority="9142" stopIfTrue="1" operator="containsText" text="NS">
      <formula>NOT(ISERROR(SEARCH("NS",AX153:AX156)))</formula>
    </cfRule>
  </conditionalFormatting>
  <conditionalFormatting sqref="AX153:AX156">
    <cfRule type="containsText" dxfId="7030" priority="9143" stopIfTrue="1" operator="containsText" text="DW">
      <formula>NOT(ISERROR(SEARCH("DW",AX153:AX156)))</formula>
    </cfRule>
  </conditionalFormatting>
  <conditionalFormatting sqref="AX153:AX156">
    <cfRule type="containsText" dxfId="7029" priority="9144" stopIfTrue="1" operator="containsText" text="NC">
      <formula>NOT(ISERROR(SEARCH("NC",AX153:AX156)))</formula>
    </cfRule>
  </conditionalFormatting>
  <conditionalFormatting sqref="AX167:AX174">
    <cfRule type="containsText" dxfId="7028" priority="9145" stopIfTrue="1" operator="containsText" text="NS">
      <formula>NOT(ISERROR(SEARCH("NS",AX167:AX174)))</formula>
    </cfRule>
  </conditionalFormatting>
  <conditionalFormatting sqref="AX167:AX174">
    <cfRule type="containsText" dxfId="7027" priority="9146" stopIfTrue="1" operator="containsText" text="DW">
      <formula>NOT(ISERROR(SEARCH("DW",AX167:AX174)))</formula>
    </cfRule>
  </conditionalFormatting>
  <conditionalFormatting sqref="AX167:AX174">
    <cfRule type="containsText" dxfId="7026" priority="9147" stopIfTrue="1" operator="containsText" text="NC">
      <formula>NOT(ISERROR(SEARCH("NC",AX167:AX174)))</formula>
    </cfRule>
  </conditionalFormatting>
  <conditionalFormatting sqref="AX176:AX192">
    <cfRule type="containsText" dxfId="7025" priority="9148" stopIfTrue="1" operator="containsText" text="NS">
      <formula>NOT(ISERROR(SEARCH("NS",AX176:AX192)))</formula>
    </cfRule>
  </conditionalFormatting>
  <conditionalFormatting sqref="AX176:AX192">
    <cfRule type="containsText" dxfId="7024" priority="9149" stopIfTrue="1" operator="containsText" text="DW">
      <formula>NOT(ISERROR(SEARCH("DW",AX176:AX192)))</formula>
    </cfRule>
  </conditionalFormatting>
  <conditionalFormatting sqref="AX176:AX192">
    <cfRule type="containsText" dxfId="7023" priority="9150" stopIfTrue="1" operator="containsText" text="NC">
      <formula>NOT(ISERROR(SEARCH("NC",AX176:AX192)))</formula>
    </cfRule>
  </conditionalFormatting>
  <conditionalFormatting sqref="AX157">
    <cfRule type="containsText" dxfId="7022" priority="9151" stopIfTrue="1" operator="containsText" text="NS">
      <formula>NOT(ISERROR(SEARCH("NS",AX157)))</formula>
    </cfRule>
  </conditionalFormatting>
  <conditionalFormatting sqref="AX157">
    <cfRule type="containsText" dxfId="7021" priority="9152" stopIfTrue="1" operator="containsText" text="DW">
      <formula>NOT(ISERROR(SEARCH("DW",AX157)))</formula>
    </cfRule>
  </conditionalFormatting>
  <conditionalFormatting sqref="AX157">
    <cfRule type="containsText" dxfId="7020" priority="9153" stopIfTrue="1" operator="containsText" text="NC">
      <formula>NOT(ISERROR(SEARCH("NC",AX157)))</formula>
    </cfRule>
  </conditionalFormatting>
  <conditionalFormatting sqref="AX164:AX166">
    <cfRule type="containsText" dxfId="7019" priority="9154" stopIfTrue="1" operator="containsText" text="NS">
      <formula>NOT(ISERROR(SEARCH("NS",AX164:AX166)))</formula>
    </cfRule>
  </conditionalFormatting>
  <conditionalFormatting sqref="AX164:AX166">
    <cfRule type="containsText" dxfId="7018" priority="9155" stopIfTrue="1" operator="containsText" text="DW">
      <formula>NOT(ISERROR(SEARCH("DW",AX164:AX166)))</formula>
    </cfRule>
  </conditionalFormatting>
  <conditionalFormatting sqref="AX164:AX166">
    <cfRule type="containsText" dxfId="7017" priority="9156" stopIfTrue="1" operator="containsText" text="NC">
      <formula>NOT(ISERROR(SEARCH("NC",AX164:AX166)))</formula>
    </cfRule>
  </conditionalFormatting>
  <conditionalFormatting sqref="AX160:AX161">
    <cfRule type="containsText" dxfId="7016" priority="9157" stopIfTrue="1" operator="containsText" text="NS">
      <formula>NOT(ISERROR(SEARCH("NS",AX160:AX161)))</formula>
    </cfRule>
  </conditionalFormatting>
  <conditionalFormatting sqref="AX160:AX161">
    <cfRule type="containsText" dxfId="7015" priority="9158" stopIfTrue="1" operator="containsText" text="DW">
      <formula>NOT(ISERROR(SEARCH("DW",AX160:AX161)))</formula>
    </cfRule>
  </conditionalFormatting>
  <conditionalFormatting sqref="AX160:AX161">
    <cfRule type="containsText" dxfId="7014" priority="9159" stopIfTrue="1" operator="containsText" text="NC">
      <formula>NOT(ISERROR(SEARCH("NC",AX160:AX161)))</formula>
    </cfRule>
  </conditionalFormatting>
  <conditionalFormatting sqref="AX158:AX159">
    <cfRule type="containsText" dxfId="7013" priority="9160" stopIfTrue="1" operator="containsText" text="NS">
      <formula>NOT(ISERROR(SEARCH("NS",AX158:AX159)))</formula>
    </cfRule>
  </conditionalFormatting>
  <conditionalFormatting sqref="AX158:AX159">
    <cfRule type="containsText" dxfId="7012" priority="9161" stopIfTrue="1" operator="containsText" text="DW">
      <formula>NOT(ISERROR(SEARCH("DW",AX158:AX159)))</formula>
    </cfRule>
  </conditionalFormatting>
  <conditionalFormatting sqref="AX158:AX159">
    <cfRule type="containsText" dxfId="7011" priority="9162" stopIfTrue="1" operator="containsText" text="NC">
      <formula>NOT(ISERROR(SEARCH("NC",AX158:AX159)))</formula>
    </cfRule>
  </conditionalFormatting>
  <conditionalFormatting sqref="AX162">
    <cfRule type="containsText" dxfId="7010" priority="9163" stopIfTrue="1" operator="containsText" text="NS">
      <formula>NOT(ISERROR(SEARCH("NS",AX162)))</formula>
    </cfRule>
  </conditionalFormatting>
  <conditionalFormatting sqref="AX162">
    <cfRule type="containsText" dxfId="7009" priority="9164" stopIfTrue="1" operator="containsText" text="DW">
      <formula>NOT(ISERROR(SEARCH("DW",AX162)))</formula>
    </cfRule>
  </conditionalFormatting>
  <conditionalFormatting sqref="AX162">
    <cfRule type="containsText" dxfId="7008" priority="9165" stopIfTrue="1" operator="containsText" text="NC">
      <formula>NOT(ISERROR(SEARCH("NC",AX162)))</formula>
    </cfRule>
  </conditionalFormatting>
  <conditionalFormatting sqref="AX163">
    <cfRule type="containsText" dxfId="7007" priority="9166" stopIfTrue="1" operator="containsText" text="NS">
      <formula>NOT(ISERROR(SEARCH("NS",AX163)))</formula>
    </cfRule>
  </conditionalFormatting>
  <conditionalFormatting sqref="AX163">
    <cfRule type="containsText" dxfId="7006" priority="9167" stopIfTrue="1" operator="containsText" text="DW">
      <formula>NOT(ISERROR(SEARCH("DW",AX163)))</formula>
    </cfRule>
  </conditionalFormatting>
  <conditionalFormatting sqref="AX163">
    <cfRule type="containsText" dxfId="7005" priority="9168" stopIfTrue="1" operator="containsText" text="NC">
      <formula>NOT(ISERROR(SEARCH("NC",AX163)))</formula>
    </cfRule>
  </conditionalFormatting>
  <conditionalFormatting sqref="AX175">
    <cfRule type="containsText" dxfId="7004" priority="9169" stopIfTrue="1" operator="containsText" text="NS">
      <formula>NOT(ISERROR(SEARCH("NS",AX175)))</formula>
    </cfRule>
  </conditionalFormatting>
  <conditionalFormatting sqref="AX175">
    <cfRule type="containsText" dxfId="7003" priority="9170" stopIfTrue="1" operator="containsText" text="DW">
      <formula>NOT(ISERROR(SEARCH("DW",AX175)))</formula>
    </cfRule>
  </conditionalFormatting>
  <conditionalFormatting sqref="AX175">
    <cfRule type="containsText" dxfId="7002" priority="9171" stopIfTrue="1" operator="containsText" text="NC">
      <formula>NOT(ISERROR(SEARCH("NC",AX175)))</formula>
    </cfRule>
  </conditionalFormatting>
  <conditionalFormatting sqref="AU153:AU156">
    <cfRule type="containsText" dxfId="7001" priority="9172" stopIfTrue="1" operator="containsText" text="NS">
      <formula>NOT(ISERROR(SEARCH("NS",AU153:AU156)))</formula>
    </cfRule>
  </conditionalFormatting>
  <conditionalFormatting sqref="AU153:AU156">
    <cfRule type="containsText" dxfId="7000" priority="9173" stopIfTrue="1" operator="containsText" text="DW">
      <formula>NOT(ISERROR(SEARCH("DW",AU153:AU156)))</formula>
    </cfRule>
  </conditionalFormatting>
  <conditionalFormatting sqref="AU153:AU156">
    <cfRule type="containsText" dxfId="6999" priority="9174" stopIfTrue="1" operator="containsText" text="NC">
      <formula>NOT(ISERROR(SEARCH("NC",AU153:AU156)))</formula>
    </cfRule>
  </conditionalFormatting>
  <conditionalFormatting sqref="AU167:AU174">
    <cfRule type="containsText" dxfId="6998" priority="9175" stopIfTrue="1" operator="containsText" text="NS">
      <formula>NOT(ISERROR(SEARCH("NS",AU167:AU174)))</formula>
    </cfRule>
  </conditionalFormatting>
  <conditionalFormatting sqref="AU167:AU174">
    <cfRule type="containsText" dxfId="6997" priority="9176" stopIfTrue="1" operator="containsText" text="DW">
      <formula>NOT(ISERROR(SEARCH("DW",AU167:AU174)))</formula>
    </cfRule>
  </conditionalFormatting>
  <conditionalFormatting sqref="AU167:AU174">
    <cfRule type="containsText" dxfId="6996" priority="9177" stopIfTrue="1" operator="containsText" text="NC">
      <formula>NOT(ISERROR(SEARCH("NC",AU167:AU174)))</formula>
    </cfRule>
  </conditionalFormatting>
  <conditionalFormatting sqref="AU176:AU192">
    <cfRule type="containsText" dxfId="6995" priority="9178" stopIfTrue="1" operator="containsText" text="NS">
      <formula>NOT(ISERROR(SEARCH("NS",AU176:AU192)))</formula>
    </cfRule>
  </conditionalFormatting>
  <conditionalFormatting sqref="AU176:AU192">
    <cfRule type="containsText" dxfId="6994" priority="9179" stopIfTrue="1" operator="containsText" text="DW">
      <formula>NOT(ISERROR(SEARCH("DW",AU176:AU192)))</formula>
    </cfRule>
  </conditionalFormatting>
  <conditionalFormatting sqref="AU176:AU192">
    <cfRule type="containsText" dxfId="6993" priority="9180" stopIfTrue="1" operator="containsText" text="NC">
      <formula>NOT(ISERROR(SEARCH("NC",AU176:AU192)))</formula>
    </cfRule>
  </conditionalFormatting>
  <conditionalFormatting sqref="AU157">
    <cfRule type="containsText" dxfId="6992" priority="9181" stopIfTrue="1" operator="containsText" text="NS">
      <formula>NOT(ISERROR(SEARCH("NS",AU157)))</formula>
    </cfRule>
  </conditionalFormatting>
  <conditionalFormatting sqref="AU157">
    <cfRule type="containsText" dxfId="6991" priority="9182" stopIfTrue="1" operator="containsText" text="DW">
      <formula>NOT(ISERROR(SEARCH("DW",AU157)))</formula>
    </cfRule>
  </conditionalFormatting>
  <conditionalFormatting sqref="AU157">
    <cfRule type="containsText" dxfId="6990" priority="9183" stopIfTrue="1" operator="containsText" text="NC">
      <formula>NOT(ISERROR(SEARCH("NC",AU157)))</formula>
    </cfRule>
  </conditionalFormatting>
  <conditionalFormatting sqref="AU164:AU166">
    <cfRule type="containsText" dxfId="6989" priority="9184" stopIfTrue="1" operator="containsText" text="NS">
      <formula>NOT(ISERROR(SEARCH("NS",AU164:AU166)))</formula>
    </cfRule>
  </conditionalFormatting>
  <conditionalFormatting sqref="AU164:AU166">
    <cfRule type="containsText" dxfId="6988" priority="9185" stopIfTrue="1" operator="containsText" text="DW">
      <formula>NOT(ISERROR(SEARCH("DW",AU164:AU166)))</formula>
    </cfRule>
  </conditionalFormatting>
  <conditionalFormatting sqref="AU164:AU166">
    <cfRule type="containsText" dxfId="6987" priority="9186" stopIfTrue="1" operator="containsText" text="NC">
      <formula>NOT(ISERROR(SEARCH("NC",AU164:AU166)))</formula>
    </cfRule>
  </conditionalFormatting>
  <conditionalFormatting sqref="AU160:AU161">
    <cfRule type="containsText" dxfId="6986" priority="9187" stopIfTrue="1" operator="containsText" text="NS">
      <formula>NOT(ISERROR(SEARCH("NS",AU160:AU161)))</formula>
    </cfRule>
  </conditionalFormatting>
  <conditionalFormatting sqref="AU160:AU161">
    <cfRule type="containsText" dxfId="6985" priority="9188" stopIfTrue="1" operator="containsText" text="DW">
      <formula>NOT(ISERROR(SEARCH("DW",AU160:AU161)))</formula>
    </cfRule>
  </conditionalFormatting>
  <conditionalFormatting sqref="AU160:AU161">
    <cfRule type="containsText" dxfId="6984" priority="9189" stopIfTrue="1" operator="containsText" text="NC">
      <formula>NOT(ISERROR(SEARCH("NC",AU160:AU161)))</formula>
    </cfRule>
  </conditionalFormatting>
  <conditionalFormatting sqref="AU158:AU159">
    <cfRule type="containsText" dxfId="6983" priority="9190" stopIfTrue="1" operator="containsText" text="NS">
      <formula>NOT(ISERROR(SEARCH("NS",AU158:AU159)))</formula>
    </cfRule>
  </conditionalFormatting>
  <conditionalFormatting sqref="AU158:AU159">
    <cfRule type="containsText" dxfId="6982" priority="9191" stopIfTrue="1" operator="containsText" text="DW">
      <formula>NOT(ISERROR(SEARCH("DW",AU158:AU159)))</formula>
    </cfRule>
  </conditionalFormatting>
  <conditionalFormatting sqref="AU158:AU159">
    <cfRule type="containsText" dxfId="6981" priority="9192" stopIfTrue="1" operator="containsText" text="NC">
      <formula>NOT(ISERROR(SEARCH("NC",AU158:AU159)))</formula>
    </cfRule>
  </conditionalFormatting>
  <conditionalFormatting sqref="AU162">
    <cfRule type="containsText" dxfId="6980" priority="9193" stopIfTrue="1" operator="containsText" text="NS">
      <formula>NOT(ISERROR(SEARCH("NS",AU162)))</formula>
    </cfRule>
  </conditionalFormatting>
  <conditionalFormatting sqref="AU162">
    <cfRule type="containsText" dxfId="6979" priority="9194" stopIfTrue="1" operator="containsText" text="DW">
      <formula>NOT(ISERROR(SEARCH("DW",AU162)))</formula>
    </cfRule>
  </conditionalFormatting>
  <conditionalFormatting sqref="AU162">
    <cfRule type="containsText" dxfId="6978" priority="9195" stopIfTrue="1" operator="containsText" text="NC">
      <formula>NOT(ISERROR(SEARCH("NC",AU162)))</formula>
    </cfRule>
  </conditionalFormatting>
  <conditionalFormatting sqref="AU163">
    <cfRule type="containsText" dxfId="6977" priority="9196" stopIfTrue="1" operator="containsText" text="NS">
      <formula>NOT(ISERROR(SEARCH("NS",AU163)))</formula>
    </cfRule>
  </conditionalFormatting>
  <conditionalFormatting sqref="AU163">
    <cfRule type="containsText" dxfId="6976" priority="9197" stopIfTrue="1" operator="containsText" text="DW">
      <formula>NOT(ISERROR(SEARCH("DW",AU163)))</formula>
    </cfRule>
  </conditionalFormatting>
  <conditionalFormatting sqref="AU163">
    <cfRule type="containsText" dxfId="6975" priority="9198" stopIfTrue="1" operator="containsText" text="NC">
      <formula>NOT(ISERROR(SEARCH("NC",AU163)))</formula>
    </cfRule>
  </conditionalFormatting>
  <conditionalFormatting sqref="AU175">
    <cfRule type="containsText" dxfId="6974" priority="9199" stopIfTrue="1" operator="containsText" text="NS">
      <formula>NOT(ISERROR(SEARCH("NS",AU175)))</formula>
    </cfRule>
  </conditionalFormatting>
  <conditionalFormatting sqref="AU175">
    <cfRule type="containsText" dxfId="6973" priority="9200" stopIfTrue="1" operator="containsText" text="DW">
      <formula>NOT(ISERROR(SEARCH("DW",AU175)))</formula>
    </cfRule>
  </conditionalFormatting>
  <conditionalFormatting sqref="AU175">
    <cfRule type="containsText" dxfId="6972" priority="9201" stopIfTrue="1" operator="containsText" text="NC">
      <formula>NOT(ISERROR(SEARCH("NC",AU175)))</formula>
    </cfRule>
  </conditionalFormatting>
  <conditionalFormatting sqref="F153:F156">
    <cfRule type="containsText" dxfId="6971" priority="9202" stopIfTrue="1" operator="containsText" text="NS">
      <formula>NOT(ISERROR(SEARCH("NS",F153:F156)))</formula>
    </cfRule>
  </conditionalFormatting>
  <conditionalFormatting sqref="F153:F156">
    <cfRule type="containsText" dxfId="6970" priority="9203" stopIfTrue="1" operator="containsText" text="DW">
      <formula>NOT(ISERROR(SEARCH("DW",F153:F156)))</formula>
    </cfRule>
  </conditionalFormatting>
  <conditionalFormatting sqref="F153:F156">
    <cfRule type="containsText" dxfId="6969" priority="9204" stopIfTrue="1" operator="containsText" text="NC">
      <formula>NOT(ISERROR(SEARCH("NC",F153:F156)))</formula>
    </cfRule>
  </conditionalFormatting>
  <conditionalFormatting sqref="F167:F174">
    <cfRule type="containsText" dxfId="6968" priority="9205" stopIfTrue="1" operator="containsText" text="NS">
      <formula>NOT(ISERROR(SEARCH("NS",F167:F174)))</formula>
    </cfRule>
  </conditionalFormatting>
  <conditionalFormatting sqref="F167:F174">
    <cfRule type="containsText" dxfId="6967" priority="9206" stopIfTrue="1" operator="containsText" text="DW">
      <formula>NOT(ISERROR(SEARCH("DW",F167:F174)))</formula>
    </cfRule>
  </conditionalFormatting>
  <conditionalFormatting sqref="F167:F174">
    <cfRule type="containsText" dxfId="6966" priority="9207" stopIfTrue="1" operator="containsText" text="NC">
      <formula>NOT(ISERROR(SEARCH("NC",F167:F174)))</formula>
    </cfRule>
  </conditionalFormatting>
  <conditionalFormatting sqref="F176:F192">
    <cfRule type="containsText" dxfId="6965" priority="9208" stopIfTrue="1" operator="containsText" text="NS">
      <formula>NOT(ISERROR(SEARCH("NS",F176:F192)))</formula>
    </cfRule>
  </conditionalFormatting>
  <conditionalFormatting sqref="F176:F192">
    <cfRule type="containsText" dxfId="6964" priority="9209" stopIfTrue="1" operator="containsText" text="DW">
      <formula>NOT(ISERROR(SEARCH("DW",F176:F192)))</formula>
    </cfRule>
  </conditionalFormatting>
  <conditionalFormatting sqref="F176:F192">
    <cfRule type="containsText" dxfId="6963" priority="9210" stopIfTrue="1" operator="containsText" text="NC">
      <formula>NOT(ISERROR(SEARCH("NC",F176:F192)))</formula>
    </cfRule>
  </conditionalFormatting>
  <conditionalFormatting sqref="F157">
    <cfRule type="containsText" dxfId="6962" priority="9211" stopIfTrue="1" operator="containsText" text="NS">
      <formula>NOT(ISERROR(SEARCH("NS",F157)))</formula>
    </cfRule>
  </conditionalFormatting>
  <conditionalFormatting sqref="F157">
    <cfRule type="containsText" dxfId="6961" priority="9212" stopIfTrue="1" operator="containsText" text="DW">
      <formula>NOT(ISERROR(SEARCH("DW",F157)))</formula>
    </cfRule>
  </conditionalFormatting>
  <conditionalFormatting sqref="F157">
    <cfRule type="containsText" dxfId="6960" priority="9213" stopIfTrue="1" operator="containsText" text="NC">
      <formula>NOT(ISERROR(SEARCH("NC",F157)))</formula>
    </cfRule>
  </conditionalFormatting>
  <conditionalFormatting sqref="F164:F166">
    <cfRule type="containsText" dxfId="6959" priority="9214" stopIfTrue="1" operator="containsText" text="NS">
      <formula>NOT(ISERROR(SEARCH("NS",F164:F166)))</formula>
    </cfRule>
  </conditionalFormatting>
  <conditionalFormatting sqref="F164:F166">
    <cfRule type="containsText" dxfId="6958" priority="9215" stopIfTrue="1" operator="containsText" text="DW">
      <formula>NOT(ISERROR(SEARCH("DW",F164:F166)))</formula>
    </cfRule>
  </conditionalFormatting>
  <conditionalFormatting sqref="F164:F166">
    <cfRule type="containsText" dxfId="6957" priority="9216" stopIfTrue="1" operator="containsText" text="NC">
      <formula>NOT(ISERROR(SEARCH("NC",F164:F166)))</formula>
    </cfRule>
  </conditionalFormatting>
  <conditionalFormatting sqref="F160:F161">
    <cfRule type="containsText" dxfId="6956" priority="9217" stopIfTrue="1" operator="containsText" text="NS">
      <formula>NOT(ISERROR(SEARCH("NS",F160:F161)))</formula>
    </cfRule>
  </conditionalFormatting>
  <conditionalFormatting sqref="F160:F161">
    <cfRule type="containsText" dxfId="6955" priority="9218" stopIfTrue="1" operator="containsText" text="DW">
      <formula>NOT(ISERROR(SEARCH("DW",F160:F161)))</formula>
    </cfRule>
  </conditionalFormatting>
  <conditionalFormatting sqref="F160:F161">
    <cfRule type="containsText" dxfId="6954" priority="9219" stopIfTrue="1" operator="containsText" text="NC">
      <formula>NOT(ISERROR(SEARCH("NC",F160:F161)))</formula>
    </cfRule>
  </conditionalFormatting>
  <conditionalFormatting sqref="F158:F159">
    <cfRule type="containsText" dxfId="6953" priority="9220" stopIfTrue="1" operator="containsText" text="NS">
      <formula>NOT(ISERROR(SEARCH("NS",F158:F159)))</formula>
    </cfRule>
  </conditionalFormatting>
  <conditionalFormatting sqref="F158:F159">
    <cfRule type="containsText" dxfId="6952" priority="9221" stopIfTrue="1" operator="containsText" text="DW">
      <formula>NOT(ISERROR(SEARCH("DW",F158:F159)))</formula>
    </cfRule>
  </conditionalFormatting>
  <conditionalFormatting sqref="F158:F159">
    <cfRule type="containsText" dxfId="6951" priority="9222" stopIfTrue="1" operator="containsText" text="NC">
      <formula>NOT(ISERROR(SEARCH("NC",F158:F159)))</formula>
    </cfRule>
  </conditionalFormatting>
  <conditionalFormatting sqref="F162">
    <cfRule type="containsText" dxfId="6950" priority="9223" stopIfTrue="1" operator="containsText" text="NS">
      <formula>NOT(ISERROR(SEARCH("NS",F162)))</formula>
    </cfRule>
  </conditionalFormatting>
  <conditionalFormatting sqref="F162">
    <cfRule type="containsText" dxfId="6949" priority="9224" stopIfTrue="1" operator="containsText" text="DW">
      <formula>NOT(ISERROR(SEARCH("DW",F162)))</formula>
    </cfRule>
  </conditionalFormatting>
  <conditionalFormatting sqref="F162">
    <cfRule type="containsText" dxfId="6948" priority="9225" stopIfTrue="1" operator="containsText" text="NC">
      <formula>NOT(ISERROR(SEARCH("NC",F162)))</formula>
    </cfRule>
  </conditionalFormatting>
  <conditionalFormatting sqref="F163">
    <cfRule type="containsText" dxfId="6947" priority="9226" stopIfTrue="1" operator="containsText" text="NS">
      <formula>NOT(ISERROR(SEARCH("NS",F163)))</formula>
    </cfRule>
  </conditionalFormatting>
  <conditionalFormatting sqref="F163">
    <cfRule type="containsText" dxfId="6946" priority="9227" stopIfTrue="1" operator="containsText" text="DW">
      <formula>NOT(ISERROR(SEARCH("DW",F163)))</formula>
    </cfRule>
  </conditionalFormatting>
  <conditionalFormatting sqref="F163">
    <cfRule type="containsText" dxfId="6945" priority="9228" stopIfTrue="1" operator="containsText" text="NC">
      <formula>NOT(ISERROR(SEARCH("NC",F163)))</formula>
    </cfRule>
  </conditionalFormatting>
  <conditionalFormatting sqref="F175">
    <cfRule type="containsText" dxfId="6944" priority="9229" stopIfTrue="1" operator="containsText" text="NS">
      <formula>NOT(ISERROR(SEARCH("NS",F175)))</formula>
    </cfRule>
  </conditionalFormatting>
  <conditionalFormatting sqref="F175">
    <cfRule type="containsText" dxfId="6943" priority="9230" stopIfTrue="1" operator="containsText" text="DW">
      <formula>NOT(ISERROR(SEARCH("DW",F175)))</formula>
    </cfRule>
  </conditionalFormatting>
  <conditionalFormatting sqref="F175">
    <cfRule type="containsText" dxfId="6942" priority="9231" stopIfTrue="1" operator="containsText" text="NC">
      <formula>NOT(ISERROR(SEARCH("NC",F175)))</formula>
    </cfRule>
  </conditionalFormatting>
  <conditionalFormatting sqref="J153:J156">
    <cfRule type="containsText" dxfId="6941" priority="9232" stopIfTrue="1" operator="containsText" text="NS">
      <formula>NOT(ISERROR(SEARCH("NS",J153:J156)))</formula>
    </cfRule>
  </conditionalFormatting>
  <conditionalFormatting sqref="J153:J156">
    <cfRule type="containsText" dxfId="6940" priority="9233" stopIfTrue="1" operator="containsText" text="DW">
      <formula>NOT(ISERROR(SEARCH("DW",J153:J156)))</formula>
    </cfRule>
  </conditionalFormatting>
  <conditionalFormatting sqref="J153:J156">
    <cfRule type="containsText" dxfId="6939" priority="9234" stopIfTrue="1" operator="containsText" text="NC">
      <formula>NOT(ISERROR(SEARCH("NC",J153:J156)))</formula>
    </cfRule>
  </conditionalFormatting>
  <conditionalFormatting sqref="J167:J174">
    <cfRule type="containsText" dxfId="6938" priority="9235" stopIfTrue="1" operator="containsText" text="NS">
      <formula>NOT(ISERROR(SEARCH("NS",J167:J174)))</formula>
    </cfRule>
  </conditionalFormatting>
  <conditionalFormatting sqref="J167:J174">
    <cfRule type="containsText" dxfId="6937" priority="9236" stopIfTrue="1" operator="containsText" text="DW">
      <formula>NOT(ISERROR(SEARCH("DW",J167:J174)))</formula>
    </cfRule>
  </conditionalFormatting>
  <conditionalFormatting sqref="J167:J174">
    <cfRule type="containsText" dxfId="6936" priority="9237" stopIfTrue="1" operator="containsText" text="NC">
      <formula>NOT(ISERROR(SEARCH("NC",J167:J174)))</formula>
    </cfRule>
  </conditionalFormatting>
  <conditionalFormatting sqref="J176:J192">
    <cfRule type="containsText" dxfId="6935" priority="9238" stopIfTrue="1" operator="containsText" text="NS">
      <formula>NOT(ISERROR(SEARCH("NS",J176:J192)))</formula>
    </cfRule>
  </conditionalFormatting>
  <conditionalFormatting sqref="J176:J192">
    <cfRule type="containsText" dxfId="6934" priority="9239" stopIfTrue="1" operator="containsText" text="DW">
      <formula>NOT(ISERROR(SEARCH("DW",J176:J192)))</formula>
    </cfRule>
  </conditionalFormatting>
  <conditionalFormatting sqref="J176:J192">
    <cfRule type="containsText" dxfId="6933" priority="9240" stopIfTrue="1" operator="containsText" text="NC">
      <formula>NOT(ISERROR(SEARCH("NC",J176:J192)))</formula>
    </cfRule>
  </conditionalFormatting>
  <conditionalFormatting sqref="J157">
    <cfRule type="containsText" dxfId="6932" priority="9241" stopIfTrue="1" operator="containsText" text="NS">
      <formula>NOT(ISERROR(SEARCH("NS",J157)))</formula>
    </cfRule>
  </conditionalFormatting>
  <conditionalFormatting sqref="J157">
    <cfRule type="containsText" dxfId="6931" priority="9242" stopIfTrue="1" operator="containsText" text="DW">
      <formula>NOT(ISERROR(SEARCH("DW",J157)))</formula>
    </cfRule>
  </conditionalFormatting>
  <conditionalFormatting sqref="J157">
    <cfRule type="containsText" dxfId="6930" priority="9243" stopIfTrue="1" operator="containsText" text="NC">
      <formula>NOT(ISERROR(SEARCH("NC",J157)))</formula>
    </cfRule>
  </conditionalFormatting>
  <conditionalFormatting sqref="J164:J166">
    <cfRule type="containsText" dxfId="6929" priority="9244" stopIfTrue="1" operator="containsText" text="NS">
      <formula>NOT(ISERROR(SEARCH("NS",J164:J166)))</formula>
    </cfRule>
  </conditionalFormatting>
  <conditionalFormatting sqref="J164:J166">
    <cfRule type="containsText" dxfId="6928" priority="9245" stopIfTrue="1" operator="containsText" text="DW">
      <formula>NOT(ISERROR(SEARCH("DW",J164:J166)))</formula>
    </cfRule>
  </conditionalFormatting>
  <conditionalFormatting sqref="J164:J166">
    <cfRule type="containsText" dxfId="6927" priority="9246" stopIfTrue="1" operator="containsText" text="NC">
      <formula>NOT(ISERROR(SEARCH("NC",J164:J166)))</formula>
    </cfRule>
  </conditionalFormatting>
  <conditionalFormatting sqref="J160:J161">
    <cfRule type="containsText" dxfId="6926" priority="9247" stopIfTrue="1" operator="containsText" text="NS">
      <formula>NOT(ISERROR(SEARCH("NS",J160:J161)))</formula>
    </cfRule>
  </conditionalFormatting>
  <conditionalFormatting sqref="J160:J161">
    <cfRule type="containsText" dxfId="6925" priority="9248" stopIfTrue="1" operator="containsText" text="DW">
      <formula>NOT(ISERROR(SEARCH("DW",J160:J161)))</formula>
    </cfRule>
  </conditionalFormatting>
  <conditionalFormatting sqref="J160:J161">
    <cfRule type="containsText" dxfId="6924" priority="9249" stopIfTrue="1" operator="containsText" text="NC">
      <formula>NOT(ISERROR(SEARCH("NC",J160:J161)))</formula>
    </cfRule>
  </conditionalFormatting>
  <conditionalFormatting sqref="J158:J159">
    <cfRule type="containsText" dxfId="6923" priority="9250" stopIfTrue="1" operator="containsText" text="NS">
      <formula>NOT(ISERROR(SEARCH("NS",J158:J159)))</formula>
    </cfRule>
  </conditionalFormatting>
  <conditionalFormatting sqref="J158:J159">
    <cfRule type="containsText" dxfId="6922" priority="9251" stopIfTrue="1" operator="containsText" text="DW">
      <formula>NOT(ISERROR(SEARCH("DW",J158:J159)))</formula>
    </cfRule>
  </conditionalFormatting>
  <conditionalFormatting sqref="J158:J159">
    <cfRule type="containsText" dxfId="6921" priority="9252" stopIfTrue="1" operator="containsText" text="NC">
      <formula>NOT(ISERROR(SEARCH("NC",J158:J159)))</formula>
    </cfRule>
  </conditionalFormatting>
  <conditionalFormatting sqref="J162">
    <cfRule type="containsText" dxfId="6920" priority="9253" stopIfTrue="1" operator="containsText" text="NS">
      <formula>NOT(ISERROR(SEARCH("NS",J162)))</formula>
    </cfRule>
  </conditionalFormatting>
  <conditionalFormatting sqref="J162">
    <cfRule type="containsText" dxfId="6919" priority="9254" stopIfTrue="1" operator="containsText" text="DW">
      <formula>NOT(ISERROR(SEARCH("DW",J162)))</formula>
    </cfRule>
  </conditionalFormatting>
  <conditionalFormatting sqref="J162">
    <cfRule type="containsText" dxfId="6918" priority="9255" stopIfTrue="1" operator="containsText" text="NC">
      <formula>NOT(ISERROR(SEARCH("NC",J162)))</formula>
    </cfRule>
  </conditionalFormatting>
  <conditionalFormatting sqref="J163">
    <cfRule type="containsText" dxfId="6917" priority="9256" stopIfTrue="1" operator="containsText" text="NS">
      <formula>NOT(ISERROR(SEARCH("NS",J163)))</formula>
    </cfRule>
  </conditionalFormatting>
  <conditionalFormatting sqref="J163">
    <cfRule type="containsText" dxfId="6916" priority="9257" stopIfTrue="1" operator="containsText" text="DW">
      <formula>NOT(ISERROR(SEARCH("DW",J163)))</formula>
    </cfRule>
  </conditionalFormatting>
  <conditionalFormatting sqref="J163">
    <cfRule type="containsText" dxfId="6915" priority="9258" stopIfTrue="1" operator="containsText" text="NC">
      <formula>NOT(ISERROR(SEARCH("NC",J163)))</formula>
    </cfRule>
  </conditionalFormatting>
  <conditionalFormatting sqref="J175">
    <cfRule type="containsText" dxfId="6914" priority="9259" stopIfTrue="1" operator="containsText" text="NS">
      <formula>NOT(ISERROR(SEARCH("NS",J175)))</formula>
    </cfRule>
  </conditionalFormatting>
  <conditionalFormatting sqref="J175">
    <cfRule type="containsText" dxfId="6913" priority="9260" stopIfTrue="1" operator="containsText" text="DW">
      <formula>NOT(ISERROR(SEARCH("DW",J175)))</formula>
    </cfRule>
  </conditionalFormatting>
  <conditionalFormatting sqref="J175">
    <cfRule type="containsText" dxfId="6912" priority="9261" stopIfTrue="1" operator="containsText" text="NC">
      <formula>NOT(ISERROR(SEARCH("NC",J175)))</formula>
    </cfRule>
  </conditionalFormatting>
  <conditionalFormatting sqref="AR153:AR156">
    <cfRule type="containsText" dxfId="6911" priority="9262" stopIfTrue="1" operator="containsText" text="NS">
      <formula>NOT(ISERROR(SEARCH("NS",AR153:AR156)))</formula>
    </cfRule>
  </conditionalFormatting>
  <conditionalFormatting sqref="AR153:AR156">
    <cfRule type="containsText" dxfId="6910" priority="9263" stopIfTrue="1" operator="containsText" text="DW">
      <formula>NOT(ISERROR(SEARCH("DW",AR153:AR156)))</formula>
    </cfRule>
  </conditionalFormatting>
  <conditionalFormatting sqref="AR153:AR156">
    <cfRule type="containsText" dxfId="6909" priority="9264" stopIfTrue="1" operator="containsText" text="NC">
      <formula>NOT(ISERROR(SEARCH("NC",AR153:AR156)))</formula>
    </cfRule>
  </conditionalFormatting>
  <conditionalFormatting sqref="AR167:AR174">
    <cfRule type="containsText" dxfId="6908" priority="9265" stopIfTrue="1" operator="containsText" text="NS">
      <formula>NOT(ISERROR(SEARCH("NS",AR167:AR174)))</formula>
    </cfRule>
  </conditionalFormatting>
  <conditionalFormatting sqref="AR167:AR174">
    <cfRule type="containsText" dxfId="6907" priority="9266" stopIfTrue="1" operator="containsText" text="DW">
      <formula>NOT(ISERROR(SEARCH("DW",AR167:AR174)))</formula>
    </cfRule>
  </conditionalFormatting>
  <conditionalFormatting sqref="AR167:AR174">
    <cfRule type="containsText" dxfId="6906" priority="9267" stopIfTrue="1" operator="containsText" text="NC">
      <formula>NOT(ISERROR(SEARCH("NC",AR167:AR174)))</formula>
    </cfRule>
  </conditionalFormatting>
  <conditionalFormatting sqref="AR176:AR192">
    <cfRule type="containsText" dxfId="6905" priority="9268" stopIfTrue="1" operator="containsText" text="NS">
      <formula>NOT(ISERROR(SEARCH("NS",AR176:AR192)))</formula>
    </cfRule>
  </conditionalFormatting>
  <conditionalFormatting sqref="AR176:AR192">
    <cfRule type="containsText" dxfId="6904" priority="9269" stopIfTrue="1" operator="containsText" text="DW">
      <formula>NOT(ISERROR(SEARCH("DW",AR176:AR192)))</formula>
    </cfRule>
  </conditionalFormatting>
  <conditionalFormatting sqref="AR176:AR192">
    <cfRule type="containsText" dxfId="6903" priority="9270" stopIfTrue="1" operator="containsText" text="NC">
      <formula>NOT(ISERROR(SEARCH("NC",AR176:AR192)))</formula>
    </cfRule>
  </conditionalFormatting>
  <conditionalFormatting sqref="AR157">
    <cfRule type="containsText" dxfId="6902" priority="9271" stopIfTrue="1" operator="containsText" text="NS">
      <formula>NOT(ISERROR(SEARCH("NS",AR157)))</formula>
    </cfRule>
  </conditionalFormatting>
  <conditionalFormatting sqref="AR157">
    <cfRule type="containsText" dxfId="6901" priority="9272" stopIfTrue="1" operator="containsText" text="DW">
      <formula>NOT(ISERROR(SEARCH("DW",AR157)))</formula>
    </cfRule>
  </conditionalFormatting>
  <conditionalFormatting sqref="AR157">
    <cfRule type="containsText" dxfId="6900" priority="9273" stopIfTrue="1" operator="containsText" text="NC">
      <formula>NOT(ISERROR(SEARCH("NC",AR157)))</formula>
    </cfRule>
  </conditionalFormatting>
  <conditionalFormatting sqref="AR164:AR166">
    <cfRule type="containsText" dxfId="6899" priority="9274" stopIfTrue="1" operator="containsText" text="NS">
      <formula>NOT(ISERROR(SEARCH("NS",AR164:AR166)))</formula>
    </cfRule>
  </conditionalFormatting>
  <conditionalFormatting sqref="AR164:AR166">
    <cfRule type="containsText" dxfId="6898" priority="9275" stopIfTrue="1" operator="containsText" text="DW">
      <formula>NOT(ISERROR(SEARCH("DW",AR164:AR166)))</formula>
    </cfRule>
  </conditionalFormatting>
  <conditionalFormatting sqref="AR164:AR166">
    <cfRule type="containsText" dxfId="6897" priority="9276" stopIfTrue="1" operator="containsText" text="NC">
      <formula>NOT(ISERROR(SEARCH("NC",AR164:AR166)))</formula>
    </cfRule>
  </conditionalFormatting>
  <conditionalFormatting sqref="AR160:AR161">
    <cfRule type="containsText" dxfId="6896" priority="9277" stopIfTrue="1" operator="containsText" text="NS">
      <formula>NOT(ISERROR(SEARCH("NS",AR160:AR161)))</formula>
    </cfRule>
  </conditionalFormatting>
  <conditionalFormatting sqref="AR160:AR161">
    <cfRule type="containsText" dxfId="6895" priority="9278" stopIfTrue="1" operator="containsText" text="DW">
      <formula>NOT(ISERROR(SEARCH("DW",AR160:AR161)))</formula>
    </cfRule>
  </conditionalFormatting>
  <conditionalFormatting sqref="AR160:AR161">
    <cfRule type="containsText" dxfId="6894" priority="9279" stopIfTrue="1" operator="containsText" text="NC">
      <formula>NOT(ISERROR(SEARCH("NC",AR160:AR161)))</formula>
    </cfRule>
  </conditionalFormatting>
  <conditionalFormatting sqref="AR158:AR159">
    <cfRule type="containsText" dxfId="6893" priority="9280" stopIfTrue="1" operator="containsText" text="NS">
      <formula>NOT(ISERROR(SEARCH("NS",AR158:AR159)))</formula>
    </cfRule>
  </conditionalFormatting>
  <conditionalFormatting sqref="AR158:AR159">
    <cfRule type="containsText" dxfId="6892" priority="9281" stopIfTrue="1" operator="containsText" text="DW">
      <formula>NOT(ISERROR(SEARCH("DW",AR158:AR159)))</formula>
    </cfRule>
  </conditionalFormatting>
  <conditionalFormatting sqref="AR158:AR159">
    <cfRule type="containsText" dxfId="6891" priority="9282" stopIfTrue="1" operator="containsText" text="NC">
      <formula>NOT(ISERROR(SEARCH("NC",AR158:AR159)))</formula>
    </cfRule>
  </conditionalFormatting>
  <conditionalFormatting sqref="AR162">
    <cfRule type="containsText" dxfId="6890" priority="9283" stopIfTrue="1" operator="containsText" text="NS">
      <formula>NOT(ISERROR(SEARCH("NS",AR162)))</formula>
    </cfRule>
  </conditionalFormatting>
  <conditionalFormatting sqref="AR162">
    <cfRule type="containsText" dxfId="6889" priority="9284" stopIfTrue="1" operator="containsText" text="DW">
      <formula>NOT(ISERROR(SEARCH("DW",AR162)))</formula>
    </cfRule>
  </conditionalFormatting>
  <conditionalFormatting sqref="AR162">
    <cfRule type="containsText" dxfId="6888" priority="9285" stopIfTrue="1" operator="containsText" text="NC">
      <formula>NOT(ISERROR(SEARCH("NC",AR162)))</formula>
    </cfRule>
  </conditionalFormatting>
  <conditionalFormatting sqref="AR163">
    <cfRule type="containsText" dxfId="6887" priority="9286" stopIfTrue="1" operator="containsText" text="NS">
      <formula>NOT(ISERROR(SEARCH("NS",AR163)))</formula>
    </cfRule>
  </conditionalFormatting>
  <conditionalFormatting sqref="AR163">
    <cfRule type="containsText" dxfId="6886" priority="9287" stopIfTrue="1" operator="containsText" text="DW">
      <formula>NOT(ISERROR(SEARCH("DW",AR163)))</formula>
    </cfRule>
  </conditionalFormatting>
  <conditionalFormatting sqref="AR163">
    <cfRule type="containsText" dxfId="6885" priority="9288" stopIfTrue="1" operator="containsText" text="NC">
      <formula>NOT(ISERROR(SEARCH("NC",AR163)))</formula>
    </cfRule>
  </conditionalFormatting>
  <conditionalFormatting sqref="AR175">
    <cfRule type="containsText" dxfId="6884" priority="9289" stopIfTrue="1" operator="containsText" text="NS">
      <formula>NOT(ISERROR(SEARCH("NS",AR175)))</formula>
    </cfRule>
  </conditionalFormatting>
  <conditionalFormatting sqref="AR175">
    <cfRule type="containsText" dxfId="6883" priority="9290" stopIfTrue="1" operator="containsText" text="DW">
      <formula>NOT(ISERROR(SEARCH("DW",AR175)))</formula>
    </cfRule>
  </conditionalFormatting>
  <conditionalFormatting sqref="AR175">
    <cfRule type="containsText" dxfId="6882" priority="9291" stopIfTrue="1" operator="containsText" text="NC">
      <formula>NOT(ISERROR(SEARCH("NC",AR175)))</formula>
    </cfRule>
  </conditionalFormatting>
  <conditionalFormatting sqref="AW153:AW156">
    <cfRule type="containsText" dxfId="6881" priority="9292" stopIfTrue="1" operator="containsText" text="NS">
      <formula>NOT(ISERROR(SEARCH("NS",AW153:AW156)))</formula>
    </cfRule>
  </conditionalFormatting>
  <conditionalFormatting sqref="AW153:AW156">
    <cfRule type="containsText" dxfId="6880" priority="9293" stopIfTrue="1" operator="containsText" text="DW">
      <formula>NOT(ISERROR(SEARCH("DW",AW153:AW156)))</formula>
    </cfRule>
  </conditionalFormatting>
  <conditionalFormatting sqref="AW153:AW156">
    <cfRule type="containsText" dxfId="6879" priority="9294" stopIfTrue="1" operator="containsText" text="NC">
      <formula>NOT(ISERROR(SEARCH("NC",AW153:AW156)))</formula>
    </cfRule>
  </conditionalFormatting>
  <conditionalFormatting sqref="AW167:AW174">
    <cfRule type="containsText" dxfId="6878" priority="9295" stopIfTrue="1" operator="containsText" text="NS">
      <formula>NOT(ISERROR(SEARCH("NS",AW167:AW174)))</formula>
    </cfRule>
  </conditionalFormatting>
  <conditionalFormatting sqref="AW167:AW174">
    <cfRule type="containsText" dxfId="6877" priority="9296" stopIfTrue="1" operator="containsText" text="DW">
      <formula>NOT(ISERROR(SEARCH("DW",AW167:AW174)))</formula>
    </cfRule>
  </conditionalFormatting>
  <conditionalFormatting sqref="AW167:AW174">
    <cfRule type="containsText" dxfId="6876" priority="9297" stopIfTrue="1" operator="containsText" text="NC">
      <formula>NOT(ISERROR(SEARCH("NC",AW167:AW174)))</formula>
    </cfRule>
  </conditionalFormatting>
  <conditionalFormatting sqref="AW176:AW192">
    <cfRule type="containsText" dxfId="6875" priority="9298" stopIfTrue="1" operator="containsText" text="NS">
      <formula>NOT(ISERROR(SEARCH("NS",AW176:AW192)))</formula>
    </cfRule>
  </conditionalFormatting>
  <conditionalFormatting sqref="AW176:AW192">
    <cfRule type="containsText" dxfId="6874" priority="9299" stopIfTrue="1" operator="containsText" text="DW">
      <formula>NOT(ISERROR(SEARCH("DW",AW176:AW192)))</formula>
    </cfRule>
  </conditionalFormatting>
  <conditionalFormatting sqref="AW176:AW192">
    <cfRule type="containsText" dxfId="6873" priority="9300" stopIfTrue="1" operator="containsText" text="NC">
      <formula>NOT(ISERROR(SEARCH("NC",AW176:AW192)))</formula>
    </cfRule>
  </conditionalFormatting>
  <conditionalFormatting sqref="AW157">
    <cfRule type="containsText" dxfId="6872" priority="9301" stopIfTrue="1" operator="containsText" text="NS">
      <formula>NOT(ISERROR(SEARCH("NS",AW157)))</formula>
    </cfRule>
  </conditionalFormatting>
  <conditionalFormatting sqref="AW157">
    <cfRule type="containsText" dxfId="6871" priority="9302" stopIfTrue="1" operator="containsText" text="DW">
      <formula>NOT(ISERROR(SEARCH("DW",AW157)))</formula>
    </cfRule>
  </conditionalFormatting>
  <conditionalFormatting sqref="AW157">
    <cfRule type="containsText" dxfId="6870" priority="9303" stopIfTrue="1" operator="containsText" text="NC">
      <formula>NOT(ISERROR(SEARCH("NC",AW157)))</formula>
    </cfRule>
  </conditionalFormatting>
  <conditionalFormatting sqref="AW164:AW166">
    <cfRule type="containsText" dxfId="6869" priority="9304" stopIfTrue="1" operator="containsText" text="NS">
      <formula>NOT(ISERROR(SEARCH("NS",AW164:AW166)))</formula>
    </cfRule>
  </conditionalFormatting>
  <conditionalFormatting sqref="AW164:AW166">
    <cfRule type="containsText" dxfId="6868" priority="9305" stopIfTrue="1" operator="containsText" text="DW">
      <formula>NOT(ISERROR(SEARCH("DW",AW164:AW166)))</formula>
    </cfRule>
  </conditionalFormatting>
  <conditionalFormatting sqref="AW164:AW166">
    <cfRule type="containsText" dxfId="6867" priority="9306" stopIfTrue="1" operator="containsText" text="NC">
      <formula>NOT(ISERROR(SEARCH("NC",AW164:AW166)))</formula>
    </cfRule>
  </conditionalFormatting>
  <conditionalFormatting sqref="AW160:AW161">
    <cfRule type="containsText" dxfId="6866" priority="9307" stopIfTrue="1" operator="containsText" text="NS">
      <formula>NOT(ISERROR(SEARCH("NS",AW160:AW161)))</formula>
    </cfRule>
  </conditionalFormatting>
  <conditionalFormatting sqref="AW160:AW161">
    <cfRule type="containsText" dxfId="6865" priority="9308" stopIfTrue="1" operator="containsText" text="DW">
      <formula>NOT(ISERROR(SEARCH("DW",AW160:AW161)))</formula>
    </cfRule>
  </conditionalFormatting>
  <conditionalFormatting sqref="AW160:AW161">
    <cfRule type="containsText" dxfId="6864" priority="9309" stopIfTrue="1" operator="containsText" text="NC">
      <formula>NOT(ISERROR(SEARCH("NC",AW160:AW161)))</formula>
    </cfRule>
  </conditionalFormatting>
  <conditionalFormatting sqref="AW158:AW159">
    <cfRule type="containsText" dxfId="6863" priority="9310" stopIfTrue="1" operator="containsText" text="NS">
      <formula>NOT(ISERROR(SEARCH("NS",AW158:AW159)))</formula>
    </cfRule>
  </conditionalFormatting>
  <conditionalFormatting sqref="AW158:AW159">
    <cfRule type="containsText" dxfId="6862" priority="9311" stopIfTrue="1" operator="containsText" text="DW">
      <formula>NOT(ISERROR(SEARCH("DW",AW158:AW159)))</formula>
    </cfRule>
  </conditionalFormatting>
  <conditionalFormatting sqref="AW158:AW159">
    <cfRule type="containsText" dxfId="6861" priority="9312" stopIfTrue="1" operator="containsText" text="NC">
      <formula>NOT(ISERROR(SEARCH("NC",AW158:AW159)))</formula>
    </cfRule>
  </conditionalFormatting>
  <conditionalFormatting sqref="AW162">
    <cfRule type="containsText" dxfId="6860" priority="9313" stopIfTrue="1" operator="containsText" text="NS">
      <formula>NOT(ISERROR(SEARCH("NS",AW162)))</formula>
    </cfRule>
  </conditionalFormatting>
  <conditionalFormatting sqref="AW162">
    <cfRule type="containsText" dxfId="6859" priority="9314" stopIfTrue="1" operator="containsText" text="DW">
      <formula>NOT(ISERROR(SEARCH("DW",AW162)))</formula>
    </cfRule>
  </conditionalFormatting>
  <conditionalFormatting sqref="AW162">
    <cfRule type="containsText" dxfId="6858" priority="9315" stopIfTrue="1" operator="containsText" text="NC">
      <formula>NOT(ISERROR(SEARCH("NC",AW162)))</formula>
    </cfRule>
  </conditionalFormatting>
  <conditionalFormatting sqref="AW163">
    <cfRule type="containsText" dxfId="6857" priority="9316" stopIfTrue="1" operator="containsText" text="NS">
      <formula>NOT(ISERROR(SEARCH("NS",AW163)))</formula>
    </cfRule>
  </conditionalFormatting>
  <conditionalFormatting sqref="AW163">
    <cfRule type="containsText" dxfId="6856" priority="9317" stopIfTrue="1" operator="containsText" text="DW">
      <formula>NOT(ISERROR(SEARCH("DW",AW163)))</formula>
    </cfRule>
  </conditionalFormatting>
  <conditionalFormatting sqref="AW163">
    <cfRule type="containsText" dxfId="6855" priority="9318" stopIfTrue="1" operator="containsText" text="NC">
      <formula>NOT(ISERROR(SEARCH("NC",AW163)))</formula>
    </cfRule>
  </conditionalFormatting>
  <conditionalFormatting sqref="AW175">
    <cfRule type="containsText" dxfId="6854" priority="9319" stopIfTrue="1" operator="containsText" text="NS">
      <formula>NOT(ISERROR(SEARCH("NS",AW175)))</formula>
    </cfRule>
  </conditionalFormatting>
  <conditionalFormatting sqref="AW175">
    <cfRule type="containsText" dxfId="6853" priority="9320" stopIfTrue="1" operator="containsText" text="DW">
      <formula>NOT(ISERROR(SEARCH("DW",AW175)))</formula>
    </cfRule>
  </conditionalFormatting>
  <conditionalFormatting sqref="AW175">
    <cfRule type="containsText" dxfId="6852" priority="9321" stopIfTrue="1" operator="containsText" text="NC">
      <formula>NOT(ISERROR(SEARCH("NC",AW175)))</formula>
    </cfRule>
  </conditionalFormatting>
  <conditionalFormatting sqref="V153:V156">
    <cfRule type="containsText" dxfId="6851" priority="9322" stopIfTrue="1" operator="containsText" text="NS">
      <formula>NOT(ISERROR(SEARCH("NS",V153:V156)))</formula>
    </cfRule>
  </conditionalFormatting>
  <conditionalFormatting sqref="V153:V156">
    <cfRule type="containsText" dxfId="6850" priority="9323" stopIfTrue="1" operator="containsText" text="DW">
      <formula>NOT(ISERROR(SEARCH("DW",V153:V156)))</formula>
    </cfRule>
  </conditionalFormatting>
  <conditionalFormatting sqref="V153:V156">
    <cfRule type="containsText" dxfId="6849" priority="9324" stopIfTrue="1" operator="containsText" text="NC">
      <formula>NOT(ISERROR(SEARCH("NC",V153:V156)))</formula>
    </cfRule>
  </conditionalFormatting>
  <conditionalFormatting sqref="V167:V174">
    <cfRule type="containsText" dxfId="6848" priority="9325" stopIfTrue="1" operator="containsText" text="NS">
      <formula>NOT(ISERROR(SEARCH("NS",V167:V174)))</formula>
    </cfRule>
  </conditionalFormatting>
  <conditionalFormatting sqref="V167:V174">
    <cfRule type="containsText" dxfId="6847" priority="9326" stopIfTrue="1" operator="containsText" text="DW">
      <formula>NOT(ISERROR(SEARCH("DW",V167:V174)))</formula>
    </cfRule>
  </conditionalFormatting>
  <conditionalFormatting sqref="V167:V174">
    <cfRule type="containsText" dxfId="6846" priority="9327" stopIfTrue="1" operator="containsText" text="NC">
      <formula>NOT(ISERROR(SEARCH("NC",V167:V174)))</formula>
    </cfRule>
  </conditionalFormatting>
  <conditionalFormatting sqref="V176:V192">
    <cfRule type="containsText" dxfId="6845" priority="9328" stopIfTrue="1" operator="containsText" text="NS">
      <formula>NOT(ISERROR(SEARCH("NS",V176:V192)))</formula>
    </cfRule>
  </conditionalFormatting>
  <conditionalFormatting sqref="V176:V192">
    <cfRule type="containsText" dxfId="6844" priority="9329" stopIfTrue="1" operator="containsText" text="DW">
      <formula>NOT(ISERROR(SEARCH("DW",V176:V192)))</formula>
    </cfRule>
  </conditionalFormatting>
  <conditionalFormatting sqref="V176:V192">
    <cfRule type="containsText" dxfId="6843" priority="9330" stopIfTrue="1" operator="containsText" text="NC">
      <formula>NOT(ISERROR(SEARCH("NC",V176:V192)))</formula>
    </cfRule>
  </conditionalFormatting>
  <conditionalFormatting sqref="V157">
    <cfRule type="containsText" dxfId="6842" priority="9331" stopIfTrue="1" operator="containsText" text="NS">
      <formula>NOT(ISERROR(SEARCH("NS",V157)))</formula>
    </cfRule>
  </conditionalFormatting>
  <conditionalFormatting sqref="V157">
    <cfRule type="containsText" dxfId="6841" priority="9332" stopIfTrue="1" operator="containsText" text="DW">
      <formula>NOT(ISERROR(SEARCH("DW",V157)))</formula>
    </cfRule>
  </conditionalFormatting>
  <conditionalFormatting sqref="V157">
    <cfRule type="containsText" dxfId="6840" priority="9333" stopIfTrue="1" operator="containsText" text="NC">
      <formula>NOT(ISERROR(SEARCH("NC",V157)))</formula>
    </cfRule>
  </conditionalFormatting>
  <conditionalFormatting sqref="V164:V166">
    <cfRule type="containsText" dxfId="6839" priority="9334" stopIfTrue="1" operator="containsText" text="NS">
      <formula>NOT(ISERROR(SEARCH("NS",V164:V166)))</formula>
    </cfRule>
  </conditionalFormatting>
  <conditionalFormatting sqref="V164:V166">
    <cfRule type="containsText" dxfId="6838" priority="9335" stopIfTrue="1" operator="containsText" text="DW">
      <formula>NOT(ISERROR(SEARCH("DW",V164:V166)))</formula>
    </cfRule>
  </conditionalFormatting>
  <conditionalFormatting sqref="V164:V166">
    <cfRule type="containsText" dxfId="6837" priority="9336" stopIfTrue="1" operator="containsText" text="NC">
      <formula>NOT(ISERROR(SEARCH("NC",V164:V166)))</formula>
    </cfRule>
  </conditionalFormatting>
  <conditionalFormatting sqref="V160:V161">
    <cfRule type="containsText" dxfId="6836" priority="9337" stopIfTrue="1" operator="containsText" text="NS">
      <formula>NOT(ISERROR(SEARCH("NS",V160:V161)))</formula>
    </cfRule>
  </conditionalFormatting>
  <conditionalFormatting sqref="V160:V161">
    <cfRule type="containsText" dxfId="6835" priority="9338" stopIfTrue="1" operator="containsText" text="DW">
      <formula>NOT(ISERROR(SEARCH("DW",V160:V161)))</formula>
    </cfRule>
  </conditionalFormatting>
  <conditionalFormatting sqref="V160:V161">
    <cfRule type="containsText" dxfId="6834" priority="9339" stopIfTrue="1" operator="containsText" text="NC">
      <formula>NOT(ISERROR(SEARCH("NC",V160:V161)))</formula>
    </cfRule>
  </conditionalFormatting>
  <conditionalFormatting sqref="V158:V159">
    <cfRule type="containsText" dxfId="6833" priority="9340" stopIfTrue="1" operator="containsText" text="NS">
      <formula>NOT(ISERROR(SEARCH("NS",V158:V159)))</formula>
    </cfRule>
  </conditionalFormatting>
  <conditionalFormatting sqref="V158:V159">
    <cfRule type="containsText" dxfId="6832" priority="9341" stopIfTrue="1" operator="containsText" text="DW">
      <formula>NOT(ISERROR(SEARCH("DW",V158:V159)))</formula>
    </cfRule>
  </conditionalFormatting>
  <conditionalFormatting sqref="V158:V159">
    <cfRule type="containsText" dxfId="6831" priority="9342" stopIfTrue="1" operator="containsText" text="NC">
      <formula>NOT(ISERROR(SEARCH("NC",V158:V159)))</formula>
    </cfRule>
  </conditionalFormatting>
  <conditionalFormatting sqref="V162">
    <cfRule type="containsText" dxfId="6830" priority="9343" stopIfTrue="1" operator="containsText" text="NS">
      <formula>NOT(ISERROR(SEARCH("NS",V162)))</formula>
    </cfRule>
  </conditionalFormatting>
  <conditionalFormatting sqref="V162">
    <cfRule type="containsText" dxfId="6829" priority="9344" stopIfTrue="1" operator="containsText" text="DW">
      <formula>NOT(ISERROR(SEARCH("DW",V162)))</formula>
    </cfRule>
  </conditionalFormatting>
  <conditionalFormatting sqref="V162">
    <cfRule type="containsText" dxfId="6828" priority="9345" stopIfTrue="1" operator="containsText" text="NC">
      <formula>NOT(ISERROR(SEARCH("NC",V162)))</formula>
    </cfRule>
  </conditionalFormatting>
  <conditionalFormatting sqref="V163">
    <cfRule type="containsText" dxfId="6827" priority="9346" stopIfTrue="1" operator="containsText" text="NS">
      <formula>NOT(ISERROR(SEARCH("NS",V163)))</formula>
    </cfRule>
  </conditionalFormatting>
  <conditionalFormatting sqref="V163">
    <cfRule type="containsText" dxfId="6826" priority="9347" stopIfTrue="1" operator="containsText" text="DW">
      <formula>NOT(ISERROR(SEARCH("DW",V163)))</formula>
    </cfRule>
  </conditionalFormatting>
  <conditionalFormatting sqref="V163">
    <cfRule type="containsText" dxfId="6825" priority="9348" stopIfTrue="1" operator="containsText" text="NC">
      <formula>NOT(ISERROR(SEARCH("NC",V163)))</formula>
    </cfRule>
  </conditionalFormatting>
  <conditionalFormatting sqref="V175">
    <cfRule type="containsText" dxfId="6824" priority="9349" stopIfTrue="1" operator="containsText" text="NS">
      <formula>NOT(ISERROR(SEARCH("NS",V175)))</formula>
    </cfRule>
  </conditionalFormatting>
  <conditionalFormatting sqref="V175">
    <cfRule type="containsText" dxfId="6823" priority="9350" stopIfTrue="1" operator="containsText" text="DW">
      <formula>NOT(ISERROR(SEARCH("DW",V175)))</formula>
    </cfRule>
  </conditionalFormatting>
  <conditionalFormatting sqref="V175">
    <cfRule type="containsText" dxfId="6822" priority="9351" stopIfTrue="1" operator="containsText" text="NC">
      <formula>NOT(ISERROR(SEARCH("NC",V175)))</formula>
    </cfRule>
  </conditionalFormatting>
  <conditionalFormatting sqref="AP153:AP156">
    <cfRule type="containsText" dxfId="6821" priority="9352" stopIfTrue="1" operator="containsText" text="NS">
      <formula>NOT(ISERROR(SEARCH("NS",AP153:AP156)))</formula>
    </cfRule>
  </conditionalFormatting>
  <conditionalFormatting sqref="AP153:AP156">
    <cfRule type="containsText" dxfId="6820" priority="9353" stopIfTrue="1" operator="containsText" text="DW">
      <formula>NOT(ISERROR(SEARCH("DW",AP153:AP156)))</formula>
    </cfRule>
  </conditionalFormatting>
  <conditionalFormatting sqref="AP153:AP156">
    <cfRule type="containsText" dxfId="6819" priority="9354" stopIfTrue="1" operator="containsText" text="NC">
      <formula>NOT(ISERROR(SEARCH("NC",AP153:AP156)))</formula>
    </cfRule>
  </conditionalFormatting>
  <conditionalFormatting sqref="AP167:AP174">
    <cfRule type="containsText" dxfId="6818" priority="9355" stopIfTrue="1" operator="containsText" text="NS">
      <formula>NOT(ISERROR(SEARCH("NS",AP167:AP174)))</formula>
    </cfRule>
  </conditionalFormatting>
  <conditionalFormatting sqref="AP167:AP174">
    <cfRule type="containsText" dxfId="6817" priority="9356" stopIfTrue="1" operator="containsText" text="DW">
      <formula>NOT(ISERROR(SEARCH("DW",AP167:AP174)))</formula>
    </cfRule>
  </conditionalFormatting>
  <conditionalFormatting sqref="AP167:AP174">
    <cfRule type="containsText" dxfId="6816" priority="9357" stopIfTrue="1" operator="containsText" text="NC">
      <formula>NOT(ISERROR(SEARCH("NC",AP167:AP174)))</formula>
    </cfRule>
  </conditionalFormatting>
  <conditionalFormatting sqref="AP176:AP192">
    <cfRule type="containsText" dxfId="6815" priority="9358" stopIfTrue="1" operator="containsText" text="NS">
      <formula>NOT(ISERROR(SEARCH("NS",AP176:AP192)))</formula>
    </cfRule>
  </conditionalFormatting>
  <conditionalFormatting sqref="AP176:AP192">
    <cfRule type="containsText" dxfId="6814" priority="9359" stopIfTrue="1" operator="containsText" text="DW">
      <formula>NOT(ISERROR(SEARCH("DW",AP176:AP192)))</formula>
    </cfRule>
  </conditionalFormatting>
  <conditionalFormatting sqref="AP176:AP192">
    <cfRule type="containsText" dxfId="6813" priority="9360" stopIfTrue="1" operator="containsText" text="NC">
      <formula>NOT(ISERROR(SEARCH("NC",AP176:AP192)))</formula>
    </cfRule>
  </conditionalFormatting>
  <conditionalFormatting sqref="AP157">
    <cfRule type="containsText" dxfId="6812" priority="9361" stopIfTrue="1" operator="containsText" text="NS">
      <formula>NOT(ISERROR(SEARCH("NS",AP157)))</formula>
    </cfRule>
  </conditionalFormatting>
  <conditionalFormatting sqref="AP157">
    <cfRule type="containsText" dxfId="6811" priority="9362" stopIfTrue="1" operator="containsText" text="DW">
      <formula>NOT(ISERROR(SEARCH("DW",AP157)))</formula>
    </cfRule>
  </conditionalFormatting>
  <conditionalFormatting sqref="AP157">
    <cfRule type="containsText" dxfId="6810" priority="9363" stopIfTrue="1" operator="containsText" text="NC">
      <formula>NOT(ISERROR(SEARCH("NC",AP157)))</formula>
    </cfRule>
  </conditionalFormatting>
  <conditionalFormatting sqref="AP164:AP166">
    <cfRule type="containsText" dxfId="6809" priority="9364" stopIfTrue="1" operator="containsText" text="NS">
      <formula>NOT(ISERROR(SEARCH("NS",AP164:AP166)))</formula>
    </cfRule>
  </conditionalFormatting>
  <conditionalFormatting sqref="AP164:AP166">
    <cfRule type="containsText" dxfId="6808" priority="9365" stopIfTrue="1" operator="containsText" text="DW">
      <formula>NOT(ISERROR(SEARCH("DW",AP164:AP166)))</formula>
    </cfRule>
  </conditionalFormatting>
  <conditionalFormatting sqref="AP164:AP166">
    <cfRule type="containsText" dxfId="6807" priority="9366" stopIfTrue="1" operator="containsText" text="NC">
      <formula>NOT(ISERROR(SEARCH("NC",AP164:AP166)))</formula>
    </cfRule>
  </conditionalFormatting>
  <conditionalFormatting sqref="AP160:AP161">
    <cfRule type="containsText" dxfId="6806" priority="9367" stopIfTrue="1" operator="containsText" text="NS">
      <formula>NOT(ISERROR(SEARCH("NS",AP160:AP161)))</formula>
    </cfRule>
  </conditionalFormatting>
  <conditionalFormatting sqref="AP160:AP161">
    <cfRule type="containsText" dxfId="6805" priority="9368" stopIfTrue="1" operator="containsText" text="DW">
      <formula>NOT(ISERROR(SEARCH("DW",AP160:AP161)))</formula>
    </cfRule>
  </conditionalFormatting>
  <conditionalFormatting sqref="AP160:AP161">
    <cfRule type="containsText" dxfId="6804" priority="9369" stopIfTrue="1" operator="containsText" text="NC">
      <formula>NOT(ISERROR(SEARCH("NC",AP160:AP161)))</formula>
    </cfRule>
  </conditionalFormatting>
  <conditionalFormatting sqref="AP158:AP159">
    <cfRule type="containsText" dxfId="6803" priority="9370" stopIfTrue="1" operator="containsText" text="NS">
      <formula>NOT(ISERROR(SEARCH("NS",AP158:AP159)))</formula>
    </cfRule>
  </conditionalFormatting>
  <conditionalFormatting sqref="AP158:AP159">
    <cfRule type="containsText" dxfId="6802" priority="9371" stopIfTrue="1" operator="containsText" text="DW">
      <formula>NOT(ISERROR(SEARCH("DW",AP158:AP159)))</formula>
    </cfRule>
  </conditionalFormatting>
  <conditionalFormatting sqref="AP158:AP159">
    <cfRule type="containsText" dxfId="6801" priority="9372" stopIfTrue="1" operator="containsText" text="NC">
      <formula>NOT(ISERROR(SEARCH("NC",AP158:AP159)))</formula>
    </cfRule>
  </conditionalFormatting>
  <conditionalFormatting sqref="AP162">
    <cfRule type="containsText" dxfId="6800" priority="9373" stopIfTrue="1" operator="containsText" text="NS">
      <formula>NOT(ISERROR(SEARCH("NS",AP162)))</formula>
    </cfRule>
  </conditionalFormatting>
  <conditionalFormatting sqref="AP162">
    <cfRule type="containsText" dxfId="6799" priority="9374" stopIfTrue="1" operator="containsText" text="DW">
      <formula>NOT(ISERROR(SEARCH("DW",AP162)))</formula>
    </cfRule>
  </conditionalFormatting>
  <conditionalFormatting sqref="AP162">
    <cfRule type="containsText" dxfId="6798" priority="9375" stopIfTrue="1" operator="containsText" text="NC">
      <formula>NOT(ISERROR(SEARCH("NC",AP162)))</formula>
    </cfRule>
  </conditionalFormatting>
  <conditionalFormatting sqref="AP163">
    <cfRule type="containsText" dxfId="6797" priority="9376" stopIfTrue="1" operator="containsText" text="NS">
      <formula>NOT(ISERROR(SEARCH("NS",AP163)))</formula>
    </cfRule>
  </conditionalFormatting>
  <conditionalFormatting sqref="AP163">
    <cfRule type="containsText" dxfId="6796" priority="9377" stopIfTrue="1" operator="containsText" text="DW">
      <formula>NOT(ISERROR(SEARCH("DW",AP163)))</formula>
    </cfRule>
  </conditionalFormatting>
  <conditionalFormatting sqref="AP163">
    <cfRule type="containsText" dxfId="6795" priority="9378" stopIfTrue="1" operator="containsText" text="NC">
      <formula>NOT(ISERROR(SEARCH("NC",AP163)))</formula>
    </cfRule>
  </conditionalFormatting>
  <conditionalFormatting sqref="AP175">
    <cfRule type="containsText" dxfId="6794" priority="9379" stopIfTrue="1" operator="containsText" text="NS">
      <formula>NOT(ISERROR(SEARCH("NS",AP175)))</formula>
    </cfRule>
  </conditionalFormatting>
  <conditionalFormatting sqref="AP175">
    <cfRule type="containsText" dxfId="6793" priority="9380" stopIfTrue="1" operator="containsText" text="DW">
      <formula>NOT(ISERROR(SEARCH("DW",AP175)))</formula>
    </cfRule>
  </conditionalFormatting>
  <conditionalFormatting sqref="AP175">
    <cfRule type="containsText" dxfId="6792" priority="9381" stopIfTrue="1" operator="containsText" text="NC">
      <formula>NOT(ISERROR(SEARCH("NC",AP175)))</formula>
    </cfRule>
  </conditionalFormatting>
  <conditionalFormatting sqref="G153:G156">
    <cfRule type="containsText" dxfId="6791" priority="9382" stopIfTrue="1" operator="containsText" text="NS">
      <formula>NOT(ISERROR(SEARCH("NS",G153:G156)))</formula>
    </cfRule>
  </conditionalFormatting>
  <conditionalFormatting sqref="G153:G156">
    <cfRule type="containsText" dxfId="6790" priority="9383" stopIfTrue="1" operator="containsText" text="DW">
      <formula>NOT(ISERROR(SEARCH("DW",G153:G156)))</formula>
    </cfRule>
  </conditionalFormatting>
  <conditionalFormatting sqref="G153:G156">
    <cfRule type="containsText" dxfId="6789" priority="9384" stopIfTrue="1" operator="containsText" text="NC">
      <formula>NOT(ISERROR(SEARCH("NC",G153:G156)))</formula>
    </cfRule>
  </conditionalFormatting>
  <conditionalFormatting sqref="G167:G174">
    <cfRule type="containsText" dxfId="6788" priority="9385" stopIfTrue="1" operator="containsText" text="NS">
      <formula>NOT(ISERROR(SEARCH("NS",G167:G174)))</formula>
    </cfRule>
  </conditionalFormatting>
  <conditionalFormatting sqref="G167:G174">
    <cfRule type="containsText" dxfId="6787" priority="9386" stopIfTrue="1" operator="containsText" text="DW">
      <formula>NOT(ISERROR(SEARCH("DW",G167:G174)))</formula>
    </cfRule>
  </conditionalFormatting>
  <conditionalFormatting sqref="G167:G174">
    <cfRule type="containsText" dxfId="6786" priority="9387" stopIfTrue="1" operator="containsText" text="NC">
      <formula>NOT(ISERROR(SEARCH("NC",G167:G174)))</formula>
    </cfRule>
  </conditionalFormatting>
  <conditionalFormatting sqref="G176:G192">
    <cfRule type="containsText" dxfId="6785" priority="9388" stopIfTrue="1" operator="containsText" text="NS">
      <formula>NOT(ISERROR(SEARCH("NS",G176:G192)))</formula>
    </cfRule>
  </conditionalFormatting>
  <conditionalFormatting sqref="G176:G192">
    <cfRule type="containsText" dxfId="6784" priority="9389" stopIfTrue="1" operator="containsText" text="DW">
      <formula>NOT(ISERROR(SEARCH("DW",G176:G192)))</formula>
    </cfRule>
  </conditionalFormatting>
  <conditionalFormatting sqref="G176:G192">
    <cfRule type="containsText" dxfId="6783" priority="9390" stopIfTrue="1" operator="containsText" text="NC">
      <formula>NOT(ISERROR(SEARCH("NC",G176:G192)))</formula>
    </cfRule>
  </conditionalFormatting>
  <conditionalFormatting sqref="G157">
    <cfRule type="containsText" dxfId="6782" priority="9391" stopIfTrue="1" operator="containsText" text="NS">
      <formula>NOT(ISERROR(SEARCH("NS",G157)))</formula>
    </cfRule>
  </conditionalFormatting>
  <conditionalFormatting sqref="G157">
    <cfRule type="containsText" dxfId="6781" priority="9392" stopIfTrue="1" operator="containsText" text="DW">
      <formula>NOT(ISERROR(SEARCH("DW",G157)))</formula>
    </cfRule>
  </conditionalFormatting>
  <conditionalFormatting sqref="G157">
    <cfRule type="containsText" dxfId="6780" priority="9393" stopIfTrue="1" operator="containsText" text="NC">
      <formula>NOT(ISERROR(SEARCH("NC",G157)))</formula>
    </cfRule>
  </conditionalFormatting>
  <conditionalFormatting sqref="G164:G166">
    <cfRule type="containsText" dxfId="6779" priority="9394" stopIfTrue="1" operator="containsText" text="NS">
      <formula>NOT(ISERROR(SEARCH("NS",G164:G166)))</formula>
    </cfRule>
  </conditionalFormatting>
  <conditionalFormatting sqref="G164:G166">
    <cfRule type="containsText" dxfId="6778" priority="9395" stopIfTrue="1" operator="containsText" text="DW">
      <formula>NOT(ISERROR(SEARCH("DW",G164:G166)))</formula>
    </cfRule>
  </conditionalFormatting>
  <conditionalFormatting sqref="G164:G166">
    <cfRule type="containsText" dxfId="6777" priority="9396" stopIfTrue="1" operator="containsText" text="NC">
      <formula>NOT(ISERROR(SEARCH("NC",G164:G166)))</formula>
    </cfRule>
  </conditionalFormatting>
  <conditionalFormatting sqref="G160:G161">
    <cfRule type="containsText" dxfId="6776" priority="9397" stopIfTrue="1" operator="containsText" text="NS">
      <formula>NOT(ISERROR(SEARCH("NS",G160:G161)))</formula>
    </cfRule>
  </conditionalFormatting>
  <conditionalFormatting sqref="G160:G161">
    <cfRule type="containsText" dxfId="6775" priority="9398" stopIfTrue="1" operator="containsText" text="DW">
      <formula>NOT(ISERROR(SEARCH("DW",G160:G161)))</formula>
    </cfRule>
  </conditionalFormatting>
  <conditionalFormatting sqref="G160:G161">
    <cfRule type="containsText" dxfId="6774" priority="9399" stopIfTrue="1" operator="containsText" text="NC">
      <formula>NOT(ISERROR(SEARCH("NC",G160:G161)))</formula>
    </cfRule>
  </conditionalFormatting>
  <conditionalFormatting sqref="G158:G159">
    <cfRule type="containsText" dxfId="6773" priority="9400" stopIfTrue="1" operator="containsText" text="NS">
      <formula>NOT(ISERROR(SEARCH("NS",G158:G159)))</formula>
    </cfRule>
  </conditionalFormatting>
  <conditionalFormatting sqref="G158:G159">
    <cfRule type="containsText" dxfId="6772" priority="9401" stopIfTrue="1" operator="containsText" text="DW">
      <formula>NOT(ISERROR(SEARCH("DW",G158:G159)))</formula>
    </cfRule>
  </conditionalFormatting>
  <conditionalFormatting sqref="G158:G159">
    <cfRule type="containsText" dxfId="6771" priority="9402" stopIfTrue="1" operator="containsText" text="NC">
      <formula>NOT(ISERROR(SEARCH("NC",G158:G159)))</formula>
    </cfRule>
  </conditionalFormatting>
  <conditionalFormatting sqref="G162">
    <cfRule type="containsText" dxfId="6770" priority="9403" stopIfTrue="1" operator="containsText" text="NS">
      <formula>NOT(ISERROR(SEARCH("NS",G162)))</formula>
    </cfRule>
  </conditionalFormatting>
  <conditionalFormatting sqref="G162">
    <cfRule type="containsText" dxfId="6769" priority="9404" stopIfTrue="1" operator="containsText" text="DW">
      <formula>NOT(ISERROR(SEARCH("DW",G162)))</formula>
    </cfRule>
  </conditionalFormatting>
  <conditionalFormatting sqref="G162">
    <cfRule type="containsText" dxfId="6768" priority="9405" stopIfTrue="1" operator="containsText" text="NC">
      <formula>NOT(ISERROR(SEARCH("NC",G162)))</formula>
    </cfRule>
  </conditionalFormatting>
  <conditionalFormatting sqref="G163">
    <cfRule type="containsText" dxfId="6767" priority="9406" stopIfTrue="1" operator="containsText" text="NS">
      <formula>NOT(ISERROR(SEARCH("NS",G163)))</formula>
    </cfRule>
  </conditionalFormatting>
  <conditionalFormatting sqref="G163">
    <cfRule type="containsText" dxfId="6766" priority="9407" stopIfTrue="1" operator="containsText" text="DW">
      <formula>NOT(ISERROR(SEARCH("DW",G163)))</formula>
    </cfRule>
  </conditionalFormatting>
  <conditionalFormatting sqref="G163">
    <cfRule type="containsText" dxfId="6765" priority="9408" stopIfTrue="1" operator="containsText" text="NC">
      <formula>NOT(ISERROR(SEARCH("NC",G163)))</formula>
    </cfRule>
  </conditionalFormatting>
  <conditionalFormatting sqref="G175">
    <cfRule type="containsText" dxfId="6764" priority="9409" stopIfTrue="1" operator="containsText" text="NS">
      <formula>NOT(ISERROR(SEARCH("NS",G175)))</formula>
    </cfRule>
  </conditionalFormatting>
  <conditionalFormatting sqref="G175">
    <cfRule type="containsText" dxfId="6763" priority="9410" stopIfTrue="1" operator="containsText" text="DW">
      <formula>NOT(ISERROR(SEARCH("DW",G175)))</formula>
    </cfRule>
  </conditionalFormatting>
  <conditionalFormatting sqref="G175">
    <cfRule type="containsText" dxfId="6762" priority="9411" stopIfTrue="1" operator="containsText" text="NC">
      <formula>NOT(ISERROR(SEARCH("NC",G175)))</formula>
    </cfRule>
  </conditionalFormatting>
  <conditionalFormatting sqref="S153:S156">
    <cfRule type="containsText" dxfId="6761" priority="9412" stopIfTrue="1" operator="containsText" text="NS">
      <formula>NOT(ISERROR(SEARCH("NS",S153:S156)))</formula>
    </cfRule>
  </conditionalFormatting>
  <conditionalFormatting sqref="S153:S156">
    <cfRule type="containsText" dxfId="6760" priority="9413" stopIfTrue="1" operator="containsText" text="DW">
      <formula>NOT(ISERROR(SEARCH("DW",S153:S156)))</formula>
    </cfRule>
  </conditionalFormatting>
  <conditionalFormatting sqref="S153:S156">
    <cfRule type="containsText" dxfId="6759" priority="9414" stopIfTrue="1" operator="containsText" text="NC">
      <formula>NOT(ISERROR(SEARCH("NC",S153:S156)))</formula>
    </cfRule>
  </conditionalFormatting>
  <conditionalFormatting sqref="S167:S174">
    <cfRule type="containsText" dxfId="6758" priority="9415" stopIfTrue="1" operator="containsText" text="NS">
      <formula>NOT(ISERROR(SEARCH("NS",S167:S174)))</formula>
    </cfRule>
  </conditionalFormatting>
  <conditionalFormatting sqref="S167:S174">
    <cfRule type="containsText" dxfId="6757" priority="9416" stopIfTrue="1" operator="containsText" text="DW">
      <formula>NOT(ISERROR(SEARCH("DW",S167:S174)))</formula>
    </cfRule>
  </conditionalFormatting>
  <conditionalFormatting sqref="S167:S174">
    <cfRule type="containsText" dxfId="6756" priority="9417" stopIfTrue="1" operator="containsText" text="NC">
      <formula>NOT(ISERROR(SEARCH("NC",S167:S174)))</formula>
    </cfRule>
  </conditionalFormatting>
  <conditionalFormatting sqref="S176:S192">
    <cfRule type="containsText" dxfId="6755" priority="9418" stopIfTrue="1" operator="containsText" text="NS">
      <formula>NOT(ISERROR(SEARCH("NS",S176:S192)))</formula>
    </cfRule>
  </conditionalFormatting>
  <conditionalFormatting sqref="S176:S192">
    <cfRule type="containsText" dxfId="6754" priority="9419" stopIfTrue="1" operator="containsText" text="DW">
      <formula>NOT(ISERROR(SEARCH("DW",S176:S192)))</formula>
    </cfRule>
  </conditionalFormatting>
  <conditionalFormatting sqref="S176:S192">
    <cfRule type="containsText" dxfId="6753" priority="9420" stopIfTrue="1" operator="containsText" text="NC">
      <formula>NOT(ISERROR(SEARCH("NC",S176:S192)))</formula>
    </cfRule>
  </conditionalFormatting>
  <conditionalFormatting sqref="S157">
    <cfRule type="containsText" dxfId="6752" priority="9421" stopIfTrue="1" operator="containsText" text="NS">
      <formula>NOT(ISERROR(SEARCH("NS",S157)))</formula>
    </cfRule>
  </conditionalFormatting>
  <conditionalFormatting sqref="S157">
    <cfRule type="containsText" dxfId="6751" priority="9422" stopIfTrue="1" operator="containsText" text="DW">
      <formula>NOT(ISERROR(SEARCH("DW",S157)))</formula>
    </cfRule>
  </conditionalFormatting>
  <conditionalFormatting sqref="S157">
    <cfRule type="containsText" dxfId="6750" priority="9423" stopIfTrue="1" operator="containsText" text="NC">
      <formula>NOT(ISERROR(SEARCH("NC",S157)))</formula>
    </cfRule>
  </conditionalFormatting>
  <conditionalFormatting sqref="S164:S166">
    <cfRule type="containsText" dxfId="6749" priority="9424" stopIfTrue="1" operator="containsText" text="NS">
      <formula>NOT(ISERROR(SEARCH("NS",S164:S166)))</formula>
    </cfRule>
  </conditionalFormatting>
  <conditionalFormatting sqref="S164:S166">
    <cfRule type="containsText" dxfId="6748" priority="9425" stopIfTrue="1" operator="containsText" text="DW">
      <formula>NOT(ISERROR(SEARCH("DW",S164:S166)))</formula>
    </cfRule>
  </conditionalFormatting>
  <conditionalFormatting sqref="S164:S166">
    <cfRule type="containsText" dxfId="6747" priority="9426" stopIfTrue="1" operator="containsText" text="NC">
      <formula>NOT(ISERROR(SEARCH("NC",S164:S166)))</formula>
    </cfRule>
  </conditionalFormatting>
  <conditionalFormatting sqref="S160:S161">
    <cfRule type="containsText" dxfId="6746" priority="9427" stopIfTrue="1" operator="containsText" text="NS">
      <formula>NOT(ISERROR(SEARCH("NS",S160:S161)))</formula>
    </cfRule>
  </conditionalFormatting>
  <conditionalFormatting sqref="S160:S161">
    <cfRule type="containsText" dxfId="6745" priority="9428" stopIfTrue="1" operator="containsText" text="DW">
      <formula>NOT(ISERROR(SEARCH("DW",S160:S161)))</formula>
    </cfRule>
  </conditionalFormatting>
  <conditionalFormatting sqref="S160:S161">
    <cfRule type="containsText" dxfId="6744" priority="9429" stopIfTrue="1" operator="containsText" text="NC">
      <formula>NOT(ISERROR(SEARCH("NC",S160:S161)))</formula>
    </cfRule>
  </conditionalFormatting>
  <conditionalFormatting sqref="S158:S159">
    <cfRule type="containsText" dxfId="6743" priority="9430" stopIfTrue="1" operator="containsText" text="NS">
      <formula>NOT(ISERROR(SEARCH("NS",S158:S159)))</formula>
    </cfRule>
  </conditionalFormatting>
  <conditionalFormatting sqref="S158:S159">
    <cfRule type="containsText" dxfId="6742" priority="9431" stopIfTrue="1" operator="containsText" text="DW">
      <formula>NOT(ISERROR(SEARCH("DW",S158:S159)))</formula>
    </cfRule>
  </conditionalFormatting>
  <conditionalFormatting sqref="S158:S159">
    <cfRule type="containsText" dxfId="6741" priority="9432" stopIfTrue="1" operator="containsText" text="NC">
      <formula>NOT(ISERROR(SEARCH("NC",S158:S159)))</formula>
    </cfRule>
  </conditionalFormatting>
  <conditionalFormatting sqref="S162">
    <cfRule type="containsText" dxfId="6740" priority="9433" stopIfTrue="1" operator="containsText" text="NS">
      <formula>NOT(ISERROR(SEARCH("NS",S162)))</formula>
    </cfRule>
  </conditionalFormatting>
  <conditionalFormatting sqref="S162">
    <cfRule type="containsText" dxfId="6739" priority="9434" stopIfTrue="1" operator="containsText" text="DW">
      <formula>NOT(ISERROR(SEARCH("DW",S162)))</formula>
    </cfRule>
  </conditionalFormatting>
  <conditionalFormatting sqref="S162">
    <cfRule type="containsText" dxfId="6738" priority="9435" stopIfTrue="1" operator="containsText" text="NC">
      <formula>NOT(ISERROR(SEARCH("NC",S162)))</formula>
    </cfRule>
  </conditionalFormatting>
  <conditionalFormatting sqref="S163">
    <cfRule type="containsText" dxfId="6737" priority="9436" stopIfTrue="1" operator="containsText" text="NS">
      <formula>NOT(ISERROR(SEARCH("NS",S163)))</formula>
    </cfRule>
  </conditionalFormatting>
  <conditionalFormatting sqref="S163">
    <cfRule type="containsText" dxfId="6736" priority="9437" stopIfTrue="1" operator="containsText" text="DW">
      <formula>NOT(ISERROR(SEARCH("DW",S163)))</formula>
    </cfRule>
  </conditionalFormatting>
  <conditionalFormatting sqref="S163">
    <cfRule type="containsText" dxfId="6735" priority="9438" stopIfTrue="1" operator="containsText" text="NC">
      <formula>NOT(ISERROR(SEARCH("NC",S163)))</formula>
    </cfRule>
  </conditionalFormatting>
  <conditionalFormatting sqref="S175">
    <cfRule type="containsText" dxfId="6734" priority="9439" stopIfTrue="1" operator="containsText" text="NS">
      <formula>NOT(ISERROR(SEARCH("NS",S175)))</formula>
    </cfRule>
  </conditionalFormatting>
  <conditionalFormatting sqref="S175">
    <cfRule type="containsText" dxfId="6733" priority="9440" stopIfTrue="1" operator="containsText" text="DW">
      <formula>NOT(ISERROR(SEARCH("DW",S175)))</formula>
    </cfRule>
  </conditionalFormatting>
  <conditionalFormatting sqref="S175">
    <cfRule type="containsText" dxfId="6732" priority="9441" stopIfTrue="1" operator="containsText" text="NC">
      <formula>NOT(ISERROR(SEARCH("NC",S175)))</formula>
    </cfRule>
  </conditionalFormatting>
  <conditionalFormatting sqref="Y153:Y156">
    <cfRule type="containsText" dxfId="6731" priority="9442" stopIfTrue="1" operator="containsText" text="NS">
      <formula>NOT(ISERROR(SEARCH("NS",Y153:Y156)))</formula>
    </cfRule>
  </conditionalFormatting>
  <conditionalFormatting sqref="Y153:Y156">
    <cfRule type="containsText" dxfId="6730" priority="9443" stopIfTrue="1" operator="containsText" text="DW">
      <formula>NOT(ISERROR(SEARCH("DW",Y153:Y156)))</formula>
    </cfRule>
  </conditionalFormatting>
  <conditionalFormatting sqref="Y153:Y156">
    <cfRule type="containsText" dxfId="6729" priority="9444" stopIfTrue="1" operator="containsText" text="NC">
      <formula>NOT(ISERROR(SEARCH("NC",Y153:Y156)))</formula>
    </cfRule>
  </conditionalFormatting>
  <conditionalFormatting sqref="Y179:Y192">
    <cfRule type="containsText" dxfId="6728" priority="9445" stopIfTrue="1" operator="containsText" text="NS">
      <formula>NOT(ISERROR(SEARCH("NS",Y179:Y192)))</formula>
    </cfRule>
  </conditionalFormatting>
  <conditionalFormatting sqref="Y179:Y192">
    <cfRule type="containsText" dxfId="6727" priority="9446" stopIfTrue="1" operator="containsText" text="DW">
      <formula>NOT(ISERROR(SEARCH("DW",Y179:Y192)))</formula>
    </cfRule>
  </conditionalFormatting>
  <conditionalFormatting sqref="Y179:Y192">
    <cfRule type="containsText" dxfId="6726" priority="9447" stopIfTrue="1" operator="containsText" text="NC">
      <formula>NOT(ISERROR(SEARCH("NC",Y179:Y192)))</formula>
    </cfRule>
  </conditionalFormatting>
  <conditionalFormatting sqref="Y167:Y169">
    <cfRule type="containsText" dxfId="6725" priority="9448" stopIfTrue="1" operator="containsText" text="NS">
      <formula>NOT(ISERROR(SEARCH("NS",Y167:Y169)))</formula>
    </cfRule>
  </conditionalFormatting>
  <conditionalFormatting sqref="Y167:Y169">
    <cfRule type="containsText" dxfId="6724" priority="9449" stopIfTrue="1" operator="containsText" text="DW">
      <formula>NOT(ISERROR(SEARCH("DW",Y167:Y169)))</formula>
    </cfRule>
  </conditionalFormatting>
  <conditionalFormatting sqref="Y167:Y169">
    <cfRule type="containsText" dxfId="6723" priority="9450" stopIfTrue="1" operator="containsText" text="NC">
      <formula>NOT(ISERROR(SEARCH("NC",Y167:Y169)))</formula>
    </cfRule>
  </conditionalFormatting>
  <conditionalFormatting sqref="Y172:Y176">
    <cfRule type="containsText" dxfId="6722" priority="9451" stopIfTrue="1" operator="containsText" text="NS">
      <formula>NOT(ISERROR(SEARCH("NS",Y172:Y176)))</formula>
    </cfRule>
  </conditionalFormatting>
  <conditionalFormatting sqref="Y172:Y176">
    <cfRule type="containsText" dxfId="6721" priority="9452" stopIfTrue="1" operator="containsText" text="DW">
      <formula>NOT(ISERROR(SEARCH("DW",Y172:Y176)))</formula>
    </cfRule>
  </conditionalFormatting>
  <conditionalFormatting sqref="Y172:Y176">
    <cfRule type="containsText" dxfId="6720" priority="9453" stopIfTrue="1" operator="containsText" text="NC">
      <formula>NOT(ISERROR(SEARCH("NC",Y172:Y176)))</formula>
    </cfRule>
  </conditionalFormatting>
  <conditionalFormatting sqref="Y177:Y178">
    <cfRule type="containsText" dxfId="6719" priority="9454" stopIfTrue="1" operator="containsText" text="NS">
      <formula>NOT(ISERROR(SEARCH("NS",Y177:Y178)))</formula>
    </cfRule>
  </conditionalFormatting>
  <conditionalFormatting sqref="Y177:Y178">
    <cfRule type="containsText" dxfId="6718" priority="9455" stopIfTrue="1" operator="containsText" text="DW">
      <formula>NOT(ISERROR(SEARCH("DW",Y177:Y178)))</formula>
    </cfRule>
  </conditionalFormatting>
  <conditionalFormatting sqref="Y177:Y178">
    <cfRule type="containsText" dxfId="6717" priority="9456" stopIfTrue="1" operator="containsText" text="NC">
      <formula>NOT(ISERROR(SEARCH("NC",Y177:Y178)))</formula>
    </cfRule>
  </conditionalFormatting>
  <conditionalFormatting sqref="Y157">
    <cfRule type="containsText" dxfId="6716" priority="9457" stopIfTrue="1" operator="containsText" text="NS">
      <formula>NOT(ISERROR(SEARCH("NS",Y157)))</formula>
    </cfRule>
  </conditionalFormatting>
  <conditionalFormatting sqref="Y157">
    <cfRule type="containsText" dxfId="6715" priority="9458" stopIfTrue="1" operator="containsText" text="DW">
      <formula>NOT(ISERROR(SEARCH("DW",Y157)))</formula>
    </cfRule>
  </conditionalFormatting>
  <conditionalFormatting sqref="Y157">
    <cfRule type="containsText" dxfId="6714" priority="9459" stopIfTrue="1" operator="containsText" text="NC">
      <formula>NOT(ISERROR(SEARCH("NC",Y157)))</formula>
    </cfRule>
  </conditionalFormatting>
  <conditionalFormatting sqref="Y164:Y166">
    <cfRule type="containsText" dxfId="6713" priority="9460" stopIfTrue="1" operator="containsText" text="NS">
      <formula>NOT(ISERROR(SEARCH("NS",Y164:Y166)))</formula>
    </cfRule>
  </conditionalFormatting>
  <conditionalFormatting sqref="Y164:Y166">
    <cfRule type="containsText" dxfId="6712" priority="9461" stopIfTrue="1" operator="containsText" text="DW">
      <formula>NOT(ISERROR(SEARCH("DW",Y164:Y166)))</formula>
    </cfRule>
  </conditionalFormatting>
  <conditionalFormatting sqref="Y164:Y166">
    <cfRule type="containsText" dxfId="6711" priority="9462" stopIfTrue="1" operator="containsText" text="NC">
      <formula>NOT(ISERROR(SEARCH("NC",Y164:Y166)))</formula>
    </cfRule>
  </conditionalFormatting>
  <conditionalFormatting sqref="Y160:Y161">
    <cfRule type="containsText" dxfId="6710" priority="9463" stopIfTrue="1" operator="containsText" text="NS">
      <formula>NOT(ISERROR(SEARCH("NS",Y160:Y161)))</formula>
    </cfRule>
  </conditionalFormatting>
  <conditionalFormatting sqref="Y160:Y161">
    <cfRule type="containsText" dxfId="6709" priority="9464" stopIfTrue="1" operator="containsText" text="DW">
      <formula>NOT(ISERROR(SEARCH("DW",Y160:Y161)))</formula>
    </cfRule>
  </conditionalFormatting>
  <conditionalFormatting sqref="Y160:Y161">
    <cfRule type="containsText" dxfId="6708" priority="9465" stopIfTrue="1" operator="containsText" text="NC">
      <formula>NOT(ISERROR(SEARCH("NC",Y160:Y161)))</formula>
    </cfRule>
  </conditionalFormatting>
  <conditionalFormatting sqref="Y158:Y159">
    <cfRule type="containsText" dxfId="6707" priority="9466" stopIfTrue="1" operator="containsText" text="NS">
      <formula>NOT(ISERROR(SEARCH("NS",Y158:Y159)))</formula>
    </cfRule>
  </conditionalFormatting>
  <conditionalFormatting sqref="Y158:Y159">
    <cfRule type="containsText" dxfId="6706" priority="9467" stopIfTrue="1" operator="containsText" text="DW">
      <formula>NOT(ISERROR(SEARCH("DW",Y158:Y159)))</formula>
    </cfRule>
  </conditionalFormatting>
  <conditionalFormatting sqref="Y158:Y159">
    <cfRule type="containsText" dxfId="6705" priority="9468" stopIfTrue="1" operator="containsText" text="NC">
      <formula>NOT(ISERROR(SEARCH("NC",Y158:Y159)))</formula>
    </cfRule>
  </conditionalFormatting>
  <conditionalFormatting sqref="Y162">
    <cfRule type="containsText" dxfId="6704" priority="9469" stopIfTrue="1" operator="containsText" text="NS">
      <formula>NOT(ISERROR(SEARCH("NS",Y162)))</formula>
    </cfRule>
  </conditionalFormatting>
  <conditionalFormatting sqref="Y162">
    <cfRule type="containsText" dxfId="6703" priority="9470" stopIfTrue="1" operator="containsText" text="DW">
      <formula>NOT(ISERROR(SEARCH("DW",Y162)))</formula>
    </cfRule>
  </conditionalFormatting>
  <conditionalFormatting sqref="Y162">
    <cfRule type="containsText" dxfId="6702" priority="9471" stopIfTrue="1" operator="containsText" text="NC">
      <formula>NOT(ISERROR(SEARCH("NC",Y162)))</formula>
    </cfRule>
  </conditionalFormatting>
  <conditionalFormatting sqref="Y163">
    <cfRule type="containsText" dxfId="6701" priority="9472" stopIfTrue="1" operator="containsText" text="NS">
      <formula>NOT(ISERROR(SEARCH("NS",Y163)))</formula>
    </cfRule>
  </conditionalFormatting>
  <conditionalFormatting sqref="Y163">
    <cfRule type="containsText" dxfId="6700" priority="9473" stopIfTrue="1" operator="containsText" text="DW">
      <formula>NOT(ISERROR(SEARCH("DW",Y163)))</formula>
    </cfRule>
  </conditionalFormatting>
  <conditionalFormatting sqref="Y163">
    <cfRule type="containsText" dxfId="6699" priority="9474" stopIfTrue="1" operator="containsText" text="NC">
      <formula>NOT(ISERROR(SEARCH("NC",Y163)))</formula>
    </cfRule>
  </conditionalFormatting>
  <conditionalFormatting sqref="Y170">
    <cfRule type="containsText" dxfId="6698" priority="9475" stopIfTrue="1" operator="containsText" text="NS">
      <formula>NOT(ISERROR(SEARCH("NS",Y170)))</formula>
    </cfRule>
  </conditionalFormatting>
  <conditionalFormatting sqref="Y170">
    <cfRule type="containsText" dxfId="6697" priority="9476" stopIfTrue="1" operator="containsText" text="DW">
      <formula>NOT(ISERROR(SEARCH("DW",Y170)))</formula>
    </cfRule>
  </conditionalFormatting>
  <conditionalFormatting sqref="Y170">
    <cfRule type="containsText" dxfId="6696" priority="9477" stopIfTrue="1" operator="containsText" text="NC">
      <formula>NOT(ISERROR(SEARCH("NC",Y170)))</formula>
    </cfRule>
  </conditionalFormatting>
  <conditionalFormatting sqref="Y171">
    <cfRule type="containsText" dxfId="6695" priority="9478" stopIfTrue="1" operator="containsText" text="NS">
      <formula>NOT(ISERROR(SEARCH("NS",Y171)))</formula>
    </cfRule>
  </conditionalFormatting>
  <conditionalFormatting sqref="Y171">
    <cfRule type="containsText" dxfId="6694" priority="9479" stopIfTrue="1" operator="containsText" text="DW">
      <formula>NOT(ISERROR(SEARCH("DW",Y171)))</formula>
    </cfRule>
  </conditionalFormatting>
  <conditionalFormatting sqref="Y171">
    <cfRule type="containsText" dxfId="6693" priority="9480" stopIfTrue="1" operator="containsText" text="NC">
      <formula>NOT(ISERROR(SEARCH("NC",Y171)))</formula>
    </cfRule>
  </conditionalFormatting>
  <conditionalFormatting sqref="X153:X156">
    <cfRule type="containsText" dxfId="6692" priority="9481" stopIfTrue="1" operator="containsText" text="NS">
      <formula>NOT(ISERROR(SEARCH("NS",X153:X156)))</formula>
    </cfRule>
  </conditionalFormatting>
  <conditionalFormatting sqref="X153:X156">
    <cfRule type="containsText" dxfId="6691" priority="9482" stopIfTrue="1" operator="containsText" text="DW">
      <formula>NOT(ISERROR(SEARCH("DW",X153:X156)))</formula>
    </cfRule>
  </conditionalFormatting>
  <conditionalFormatting sqref="X153:X156">
    <cfRule type="containsText" dxfId="6690" priority="9483" stopIfTrue="1" operator="containsText" text="NC">
      <formula>NOT(ISERROR(SEARCH("NC",X153:X156)))</formula>
    </cfRule>
  </conditionalFormatting>
  <conditionalFormatting sqref="X167:X174">
    <cfRule type="containsText" dxfId="6689" priority="9484" stopIfTrue="1" operator="containsText" text="NS">
      <formula>NOT(ISERROR(SEARCH("NS",X167:X174)))</formula>
    </cfRule>
  </conditionalFormatting>
  <conditionalFormatting sqref="X167:X174">
    <cfRule type="containsText" dxfId="6688" priority="9485" stopIfTrue="1" operator="containsText" text="DW">
      <formula>NOT(ISERROR(SEARCH("DW",X167:X174)))</formula>
    </cfRule>
  </conditionalFormatting>
  <conditionalFormatting sqref="X167:X174">
    <cfRule type="containsText" dxfId="6687" priority="9486" stopIfTrue="1" operator="containsText" text="NC">
      <formula>NOT(ISERROR(SEARCH("NC",X167:X174)))</formula>
    </cfRule>
  </conditionalFormatting>
  <conditionalFormatting sqref="X176:X192">
    <cfRule type="containsText" dxfId="6686" priority="9487" stopIfTrue="1" operator="containsText" text="NS">
      <formula>NOT(ISERROR(SEARCH("NS",X176:X192)))</formula>
    </cfRule>
  </conditionalFormatting>
  <conditionalFormatting sqref="X176:X192">
    <cfRule type="containsText" dxfId="6685" priority="9488" stopIfTrue="1" operator="containsText" text="DW">
      <formula>NOT(ISERROR(SEARCH("DW",X176:X192)))</formula>
    </cfRule>
  </conditionalFormatting>
  <conditionalFormatting sqref="X176:X192">
    <cfRule type="containsText" dxfId="6684" priority="9489" stopIfTrue="1" operator="containsText" text="NC">
      <formula>NOT(ISERROR(SEARCH("NC",X176:X192)))</formula>
    </cfRule>
  </conditionalFormatting>
  <conditionalFormatting sqref="X157">
    <cfRule type="containsText" dxfId="6683" priority="9490" stopIfTrue="1" operator="containsText" text="NS">
      <formula>NOT(ISERROR(SEARCH("NS",X157)))</formula>
    </cfRule>
  </conditionalFormatting>
  <conditionalFormatting sqref="X157">
    <cfRule type="containsText" dxfId="6682" priority="9491" stopIfTrue="1" operator="containsText" text="DW">
      <formula>NOT(ISERROR(SEARCH("DW",X157)))</formula>
    </cfRule>
  </conditionalFormatting>
  <conditionalFormatting sqref="X157">
    <cfRule type="containsText" dxfId="6681" priority="9492" stopIfTrue="1" operator="containsText" text="NC">
      <formula>NOT(ISERROR(SEARCH("NC",X157)))</formula>
    </cfRule>
  </conditionalFormatting>
  <conditionalFormatting sqref="X164:X166">
    <cfRule type="containsText" dxfId="6680" priority="9493" stopIfTrue="1" operator="containsText" text="NS">
      <formula>NOT(ISERROR(SEARCH("NS",X164:X166)))</formula>
    </cfRule>
  </conditionalFormatting>
  <conditionalFormatting sqref="X164:X166">
    <cfRule type="containsText" dxfId="6679" priority="9494" stopIfTrue="1" operator="containsText" text="DW">
      <formula>NOT(ISERROR(SEARCH("DW",X164:X166)))</formula>
    </cfRule>
  </conditionalFormatting>
  <conditionalFormatting sqref="X164:X166">
    <cfRule type="containsText" dxfId="6678" priority="9495" stopIfTrue="1" operator="containsText" text="NC">
      <formula>NOT(ISERROR(SEARCH("NC",X164:X166)))</formula>
    </cfRule>
  </conditionalFormatting>
  <conditionalFormatting sqref="X160:X161">
    <cfRule type="containsText" dxfId="6677" priority="9496" stopIfTrue="1" operator="containsText" text="NS">
      <formula>NOT(ISERROR(SEARCH("NS",X160:X161)))</formula>
    </cfRule>
  </conditionalFormatting>
  <conditionalFormatting sqref="X160:X161">
    <cfRule type="containsText" dxfId="6676" priority="9497" stopIfTrue="1" operator="containsText" text="DW">
      <formula>NOT(ISERROR(SEARCH("DW",X160:X161)))</formula>
    </cfRule>
  </conditionalFormatting>
  <conditionalFormatting sqref="X160:X161">
    <cfRule type="containsText" dxfId="6675" priority="9498" stopIfTrue="1" operator="containsText" text="NC">
      <formula>NOT(ISERROR(SEARCH("NC",X160:X161)))</formula>
    </cfRule>
  </conditionalFormatting>
  <conditionalFormatting sqref="X158:X159">
    <cfRule type="containsText" dxfId="6674" priority="9499" stopIfTrue="1" operator="containsText" text="NS">
      <formula>NOT(ISERROR(SEARCH("NS",X158:X159)))</formula>
    </cfRule>
  </conditionalFormatting>
  <conditionalFormatting sqref="X158:X159">
    <cfRule type="containsText" dxfId="6673" priority="9500" stopIfTrue="1" operator="containsText" text="DW">
      <formula>NOT(ISERROR(SEARCH("DW",X158:X159)))</formula>
    </cfRule>
  </conditionalFormatting>
  <conditionalFormatting sqref="X158:X159">
    <cfRule type="containsText" dxfId="6672" priority="9501" stopIfTrue="1" operator="containsText" text="NC">
      <formula>NOT(ISERROR(SEARCH("NC",X158:X159)))</formula>
    </cfRule>
  </conditionalFormatting>
  <conditionalFormatting sqref="X162">
    <cfRule type="containsText" dxfId="6671" priority="9502" stopIfTrue="1" operator="containsText" text="NS">
      <formula>NOT(ISERROR(SEARCH("NS",X162)))</formula>
    </cfRule>
  </conditionalFormatting>
  <conditionalFormatting sqref="X162">
    <cfRule type="containsText" dxfId="6670" priority="9503" stopIfTrue="1" operator="containsText" text="DW">
      <formula>NOT(ISERROR(SEARCH("DW",X162)))</formula>
    </cfRule>
  </conditionalFormatting>
  <conditionalFormatting sqref="X162">
    <cfRule type="containsText" dxfId="6669" priority="9504" stopIfTrue="1" operator="containsText" text="NC">
      <formula>NOT(ISERROR(SEARCH("NC",X162)))</formula>
    </cfRule>
  </conditionalFormatting>
  <conditionalFormatting sqref="X163">
    <cfRule type="containsText" dxfId="6668" priority="9505" stopIfTrue="1" operator="containsText" text="NS">
      <formula>NOT(ISERROR(SEARCH("NS",X163)))</formula>
    </cfRule>
  </conditionalFormatting>
  <conditionalFormatting sqref="X163">
    <cfRule type="containsText" dxfId="6667" priority="9506" stopIfTrue="1" operator="containsText" text="DW">
      <formula>NOT(ISERROR(SEARCH("DW",X163)))</formula>
    </cfRule>
  </conditionalFormatting>
  <conditionalFormatting sqref="X163">
    <cfRule type="containsText" dxfId="6666" priority="9507" stopIfTrue="1" operator="containsText" text="NC">
      <formula>NOT(ISERROR(SEARCH("NC",X163)))</formula>
    </cfRule>
  </conditionalFormatting>
  <conditionalFormatting sqref="X175">
    <cfRule type="containsText" dxfId="6665" priority="9508" stopIfTrue="1" operator="containsText" text="NS">
      <formula>NOT(ISERROR(SEARCH("NS",X175)))</formula>
    </cfRule>
  </conditionalFormatting>
  <conditionalFormatting sqref="X175">
    <cfRule type="containsText" dxfId="6664" priority="9509" stopIfTrue="1" operator="containsText" text="DW">
      <formula>NOT(ISERROR(SEARCH("DW",X175)))</formula>
    </cfRule>
  </conditionalFormatting>
  <conditionalFormatting sqref="X175">
    <cfRule type="containsText" dxfId="6663" priority="9510" stopIfTrue="1" operator="containsText" text="NC">
      <formula>NOT(ISERROR(SEARCH("NC",X175)))</formula>
    </cfRule>
  </conditionalFormatting>
  <conditionalFormatting sqref="AE153:AE156">
    <cfRule type="containsText" dxfId="6662" priority="9511" stopIfTrue="1" operator="containsText" text="NS">
      <formula>NOT(ISERROR(SEARCH("NS",AE153:AE156)))</formula>
    </cfRule>
  </conditionalFormatting>
  <conditionalFormatting sqref="AE153:AE156">
    <cfRule type="containsText" dxfId="6661" priority="9512" stopIfTrue="1" operator="containsText" text="DW">
      <formula>NOT(ISERROR(SEARCH("DW",AE153:AE156)))</formula>
    </cfRule>
  </conditionalFormatting>
  <conditionalFormatting sqref="AE153:AE156">
    <cfRule type="containsText" dxfId="6660" priority="9513" stopIfTrue="1" operator="containsText" text="NC">
      <formula>NOT(ISERROR(SEARCH("NC",AE153:AE156)))</formula>
    </cfRule>
  </conditionalFormatting>
  <conditionalFormatting sqref="AE167:AE174">
    <cfRule type="containsText" dxfId="6659" priority="9514" stopIfTrue="1" operator="containsText" text="NS">
      <formula>NOT(ISERROR(SEARCH("NS",AE167:AE174)))</formula>
    </cfRule>
  </conditionalFormatting>
  <conditionalFormatting sqref="AE167:AE174">
    <cfRule type="containsText" dxfId="6658" priority="9515" stopIfTrue="1" operator="containsText" text="DW">
      <formula>NOT(ISERROR(SEARCH("DW",AE167:AE174)))</formula>
    </cfRule>
  </conditionalFormatting>
  <conditionalFormatting sqref="AE167:AE174">
    <cfRule type="containsText" dxfId="6657" priority="9516" stopIfTrue="1" operator="containsText" text="NC">
      <formula>NOT(ISERROR(SEARCH("NC",AE167:AE174)))</formula>
    </cfRule>
  </conditionalFormatting>
  <conditionalFormatting sqref="AE176:AE192">
    <cfRule type="containsText" dxfId="6656" priority="9517" stopIfTrue="1" operator="containsText" text="NS">
      <formula>NOT(ISERROR(SEARCH("NS",AE176:AE192)))</formula>
    </cfRule>
  </conditionalFormatting>
  <conditionalFormatting sqref="AE176:AE192">
    <cfRule type="containsText" dxfId="6655" priority="9518" stopIfTrue="1" operator="containsText" text="DW">
      <formula>NOT(ISERROR(SEARCH("DW",AE176:AE192)))</formula>
    </cfRule>
  </conditionalFormatting>
  <conditionalFormatting sqref="AE176:AE192">
    <cfRule type="containsText" dxfId="6654" priority="9519" stopIfTrue="1" operator="containsText" text="NC">
      <formula>NOT(ISERROR(SEARCH("NC",AE176:AE192)))</formula>
    </cfRule>
  </conditionalFormatting>
  <conditionalFormatting sqref="AE157">
    <cfRule type="containsText" dxfId="6653" priority="9520" stopIfTrue="1" operator="containsText" text="NS">
      <formula>NOT(ISERROR(SEARCH("NS",AE157)))</formula>
    </cfRule>
  </conditionalFormatting>
  <conditionalFormatting sqref="AE157">
    <cfRule type="containsText" dxfId="6652" priority="9521" stopIfTrue="1" operator="containsText" text="DW">
      <formula>NOT(ISERROR(SEARCH("DW",AE157)))</formula>
    </cfRule>
  </conditionalFormatting>
  <conditionalFormatting sqref="AE157">
    <cfRule type="containsText" dxfId="6651" priority="9522" stopIfTrue="1" operator="containsText" text="NC">
      <formula>NOT(ISERROR(SEARCH("NC",AE157)))</formula>
    </cfRule>
  </conditionalFormatting>
  <conditionalFormatting sqref="AE164:AE166">
    <cfRule type="containsText" dxfId="6650" priority="9523" stopIfTrue="1" operator="containsText" text="NS">
      <formula>NOT(ISERROR(SEARCH("NS",AE164:AE166)))</formula>
    </cfRule>
  </conditionalFormatting>
  <conditionalFormatting sqref="AE164:AE166">
    <cfRule type="containsText" dxfId="6649" priority="9524" stopIfTrue="1" operator="containsText" text="DW">
      <formula>NOT(ISERROR(SEARCH("DW",AE164:AE166)))</formula>
    </cfRule>
  </conditionalFormatting>
  <conditionalFormatting sqref="AE164:AE166">
    <cfRule type="containsText" dxfId="6648" priority="9525" stopIfTrue="1" operator="containsText" text="NC">
      <formula>NOT(ISERROR(SEARCH("NC",AE164:AE166)))</formula>
    </cfRule>
  </conditionalFormatting>
  <conditionalFormatting sqref="AE160:AE161">
    <cfRule type="containsText" dxfId="6647" priority="9526" stopIfTrue="1" operator="containsText" text="NS">
      <formula>NOT(ISERROR(SEARCH("NS",AE160:AE161)))</formula>
    </cfRule>
  </conditionalFormatting>
  <conditionalFormatting sqref="AE160:AE161">
    <cfRule type="containsText" dxfId="6646" priority="9527" stopIfTrue="1" operator="containsText" text="DW">
      <formula>NOT(ISERROR(SEARCH("DW",AE160:AE161)))</formula>
    </cfRule>
  </conditionalFormatting>
  <conditionalFormatting sqref="AE160:AE161">
    <cfRule type="containsText" dxfId="6645" priority="9528" stopIfTrue="1" operator="containsText" text="NC">
      <formula>NOT(ISERROR(SEARCH("NC",AE160:AE161)))</formula>
    </cfRule>
  </conditionalFormatting>
  <conditionalFormatting sqref="AE158:AE159">
    <cfRule type="containsText" dxfId="6644" priority="9529" stopIfTrue="1" operator="containsText" text="NS">
      <formula>NOT(ISERROR(SEARCH("NS",AE158:AE159)))</formula>
    </cfRule>
  </conditionalFormatting>
  <conditionalFormatting sqref="AE158:AE159">
    <cfRule type="containsText" dxfId="6643" priority="9530" stopIfTrue="1" operator="containsText" text="DW">
      <formula>NOT(ISERROR(SEARCH("DW",AE158:AE159)))</formula>
    </cfRule>
  </conditionalFormatting>
  <conditionalFormatting sqref="AE158:AE159">
    <cfRule type="containsText" dxfId="6642" priority="9531" stopIfTrue="1" operator="containsText" text="NC">
      <formula>NOT(ISERROR(SEARCH("NC",AE158:AE159)))</formula>
    </cfRule>
  </conditionalFormatting>
  <conditionalFormatting sqref="AE162">
    <cfRule type="containsText" dxfId="6641" priority="9532" stopIfTrue="1" operator="containsText" text="NS">
      <formula>NOT(ISERROR(SEARCH("NS",AE162)))</formula>
    </cfRule>
  </conditionalFormatting>
  <conditionalFormatting sqref="AE162">
    <cfRule type="containsText" dxfId="6640" priority="9533" stopIfTrue="1" operator="containsText" text="DW">
      <formula>NOT(ISERROR(SEARCH("DW",AE162)))</formula>
    </cfRule>
  </conditionalFormatting>
  <conditionalFormatting sqref="AE162">
    <cfRule type="containsText" dxfId="6639" priority="9534" stopIfTrue="1" operator="containsText" text="NC">
      <formula>NOT(ISERROR(SEARCH("NC",AE162)))</formula>
    </cfRule>
  </conditionalFormatting>
  <conditionalFormatting sqref="AE163">
    <cfRule type="containsText" dxfId="6638" priority="9535" stopIfTrue="1" operator="containsText" text="NS">
      <formula>NOT(ISERROR(SEARCH("NS",AE163)))</formula>
    </cfRule>
  </conditionalFormatting>
  <conditionalFormatting sqref="AE163">
    <cfRule type="containsText" dxfId="6637" priority="9536" stopIfTrue="1" operator="containsText" text="DW">
      <formula>NOT(ISERROR(SEARCH("DW",AE163)))</formula>
    </cfRule>
  </conditionalFormatting>
  <conditionalFormatting sqref="AE163">
    <cfRule type="containsText" dxfId="6636" priority="9537" stopIfTrue="1" operator="containsText" text="NC">
      <formula>NOT(ISERROR(SEARCH("NC",AE163)))</formula>
    </cfRule>
  </conditionalFormatting>
  <conditionalFormatting sqref="AE175">
    <cfRule type="containsText" dxfId="6635" priority="9538" stopIfTrue="1" operator="containsText" text="NS">
      <formula>NOT(ISERROR(SEARCH("NS",AE175)))</formula>
    </cfRule>
  </conditionalFormatting>
  <conditionalFormatting sqref="AE175">
    <cfRule type="containsText" dxfId="6634" priority="9539" stopIfTrue="1" operator="containsText" text="DW">
      <formula>NOT(ISERROR(SEARCH("DW",AE175)))</formula>
    </cfRule>
  </conditionalFormatting>
  <conditionalFormatting sqref="AE175">
    <cfRule type="containsText" dxfId="6633" priority="9540" stopIfTrue="1" operator="containsText" text="NC">
      <formula>NOT(ISERROR(SEARCH("NC",AE175)))</formula>
    </cfRule>
  </conditionalFormatting>
  <conditionalFormatting sqref="AL153:AL156">
    <cfRule type="containsText" dxfId="6632" priority="9541" stopIfTrue="1" operator="containsText" text="NS">
      <formula>NOT(ISERROR(SEARCH("NS",AL153:AL156)))</formula>
    </cfRule>
  </conditionalFormatting>
  <conditionalFormatting sqref="AL153:AL156">
    <cfRule type="containsText" dxfId="6631" priority="9542" stopIfTrue="1" operator="containsText" text="DW">
      <formula>NOT(ISERROR(SEARCH("DW",AL153:AL156)))</formula>
    </cfRule>
  </conditionalFormatting>
  <conditionalFormatting sqref="AL153:AL156">
    <cfRule type="containsText" dxfId="6630" priority="9543" stopIfTrue="1" operator="containsText" text="NC">
      <formula>NOT(ISERROR(SEARCH("NC",AL153:AL156)))</formula>
    </cfRule>
  </conditionalFormatting>
  <conditionalFormatting sqref="AL167:AL174">
    <cfRule type="containsText" dxfId="6629" priority="9544" stopIfTrue="1" operator="containsText" text="NS">
      <formula>NOT(ISERROR(SEARCH("NS",AL167:AL174)))</formula>
    </cfRule>
  </conditionalFormatting>
  <conditionalFormatting sqref="AL167:AL174">
    <cfRule type="containsText" dxfId="6628" priority="9545" stopIfTrue="1" operator="containsText" text="DW">
      <formula>NOT(ISERROR(SEARCH("DW",AL167:AL174)))</formula>
    </cfRule>
  </conditionalFormatting>
  <conditionalFormatting sqref="AL167:AL174">
    <cfRule type="containsText" dxfId="6627" priority="9546" stopIfTrue="1" operator="containsText" text="NC">
      <formula>NOT(ISERROR(SEARCH("NC",AL167:AL174)))</formula>
    </cfRule>
  </conditionalFormatting>
  <conditionalFormatting sqref="AL176:AL192">
    <cfRule type="containsText" dxfId="6626" priority="9547" stopIfTrue="1" operator="containsText" text="NS">
      <formula>NOT(ISERROR(SEARCH("NS",AL176:AL192)))</formula>
    </cfRule>
  </conditionalFormatting>
  <conditionalFormatting sqref="AL176:AL192">
    <cfRule type="containsText" dxfId="6625" priority="9548" stopIfTrue="1" operator="containsText" text="DW">
      <formula>NOT(ISERROR(SEARCH("DW",AL176:AL192)))</formula>
    </cfRule>
  </conditionalFormatting>
  <conditionalFormatting sqref="AL176:AL192">
    <cfRule type="containsText" dxfId="6624" priority="9549" stopIfTrue="1" operator="containsText" text="NC">
      <formula>NOT(ISERROR(SEARCH("NC",AL176:AL192)))</formula>
    </cfRule>
  </conditionalFormatting>
  <conditionalFormatting sqref="AL157">
    <cfRule type="containsText" dxfId="6623" priority="9550" stopIfTrue="1" operator="containsText" text="NS">
      <formula>NOT(ISERROR(SEARCH("NS",AL157)))</formula>
    </cfRule>
  </conditionalFormatting>
  <conditionalFormatting sqref="AL157">
    <cfRule type="containsText" dxfId="6622" priority="9551" stopIfTrue="1" operator="containsText" text="DW">
      <formula>NOT(ISERROR(SEARCH("DW",AL157)))</formula>
    </cfRule>
  </conditionalFormatting>
  <conditionalFormatting sqref="AL157">
    <cfRule type="containsText" dxfId="6621" priority="9552" stopIfTrue="1" operator="containsText" text="NC">
      <formula>NOT(ISERROR(SEARCH("NC",AL157)))</formula>
    </cfRule>
  </conditionalFormatting>
  <conditionalFormatting sqref="AL164:AL166">
    <cfRule type="containsText" dxfId="6620" priority="9553" stopIfTrue="1" operator="containsText" text="NS">
      <formula>NOT(ISERROR(SEARCH("NS",AL164:AL166)))</formula>
    </cfRule>
  </conditionalFormatting>
  <conditionalFormatting sqref="AL164:AL166">
    <cfRule type="containsText" dxfId="6619" priority="9554" stopIfTrue="1" operator="containsText" text="DW">
      <formula>NOT(ISERROR(SEARCH("DW",AL164:AL166)))</formula>
    </cfRule>
  </conditionalFormatting>
  <conditionalFormatting sqref="AL164:AL166">
    <cfRule type="containsText" dxfId="6618" priority="9555" stopIfTrue="1" operator="containsText" text="NC">
      <formula>NOT(ISERROR(SEARCH("NC",AL164:AL166)))</formula>
    </cfRule>
  </conditionalFormatting>
  <conditionalFormatting sqref="AL160:AL161">
    <cfRule type="containsText" dxfId="6617" priority="9556" stopIfTrue="1" operator="containsText" text="NS">
      <formula>NOT(ISERROR(SEARCH("NS",AL160:AL161)))</formula>
    </cfRule>
  </conditionalFormatting>
  <conditionalFormatting sqref="AL160:AL161">
    <cfRule type="containsText" dxfId="6616" priority="9557" stopIfTrue="1" operator="containsText" text="DW">
      <formula>NOT(ISERROR(SEARCH("DW",AL160:AL161)))</formula>
    </cfRule>
  </conditionalFormatting>
  <conditionalFormatting sqref="AL160:AL161">
    <cfRule type="containsText" dxfId="6615" priority="9558" stopIfTrue="1" operator="containsText" text="NC">
      <formula>NOT(ISERROR(SEARCH("NC",AL160:AL161)))</formula>
    </cfRule>
  </conditionalFormatting>
  <conditionalFormatting sqref="AL158:AL159">
    <cfRule type="containsText" dxfId="6614" priority="9559" stopIfTrue="1" operator="containsText" text="NS">
      <formula>NOT(ISERROR(SEARCH("NS",AL158:AL159)))</formula>
    </cfRule>
  </conditionalFormatting>
  <conditionalFormatting sqref="AL158:AL159">
    <cfRule type="containsText" dxfId="6613" priority="9560" stopIfTrue="1" operator="containsText" text="DW">
      <formula>NOT(ISERROR(SEARCH("DW",AL158:AL159)))</formula>
    </cfRule>
  </conditionalFormatting>
  <conditionalFormatting sqref="AL158:AL159">
    <cfRule type="containsText" dxfId="6612" priority="9561" stopIfTrue="1" operator="containsText" text="NC">
      <formula>NOT(ISERROR(SEARCH("NC",AL158:AL159)))</formula>
    </cfRule>
  </conditionalFormatting>
  <conditionalFormatting sqref="AL162">
    <cfRule type="containsText" dxfId="6611" priority="9562" stopIfTrue="1" operator="containsText" text="NS">
      <formula>NOT(ISERROR(SEARCH("NS",AL162)))</formula>
    </cfRule>
  </conditionalFormatting>
  <conditionalFormatting sqref="AL162">
    <cfRule type="containsText" dxfId="6610" priority="9563" stopIfTrue="1" operator="containsText" text="DW">
      <formula>NOT(ISERROR(SEARCH("DW",AL162)))</formula>
    </cfRule>
  </conditionalFormatting>
  <conditionalFormatting sqref="AL162">
    <cfRule type="containsText" dxfId="6609" priority="9564" stopIfTrue="1" operator="containsText" text="NC">
      <formula>NOT(ISERROR(SEARCH("NC",AL162)))</formula>
    </cfRule>
  </conditionalFormatting>
  <conditionalFormatting sqref="AL163">
    <cfRule type="containsText" dxfId="6608" priority="9565" stopIfTrue="1" operator="containsText" text="NS">
      <formula>NOT(ISERROR(SEARCH("NS",AL163)))</formula>
    </cfRule>
  </conditionalFormatting>
  <conditionalFormatting sqref="AL163">
    <cfRule type="containsText" dxfId="6607" priority="9566" stopIfTrue="1" operator="containsText" text="DW">
      <formula>NOT(ISERROR(SEARCH("DW",AL163)))</formula>
    </cfRule>
  </conditionalFormatting>
  <conditionalFormatting sqref="AL163">
    <cfRule type="containsText" dxfId="6606" priority="9567" stopIfTrue="1" operator="containsText" text="NC">
      <formula>NOT(ISERROR(SEARCH("NC",AL163)))</formula>
    </cfRule>
  </conditionalFormatting>
  <conditionalFormatting sqref="AL175">
    <cfRule type="containsText" dxfId="6605" priority="9568" stopIfTrue="1" operator="containsText" text="NS">
      <formula>NOT(ISERROR(SEARCH("NS",AL175)))</formula>
    </cfRule>
  </conditionalFormatting>
  <conditionalFormatting sqref="AL175">
    <cfRule type="containsText" dxfId="6604" priority="9569" stopIfTrue="1" operator="containsText" text="DW">
      <formula>NOT(ISERROR(SEARCH("DW",AL175)))</formula>
    </cfRule>
  </conditionalFormatting>
  <conditionalFormatting sqref="AL175">
    <cfRule type="containsText" dxfId="6603" priority="9570" stopIfTrue="1" operator="containsText" text="NC">
      <formula>NOT(ISERROR(SEARCH("NC",AL175)))</formula>
    </cfRule>
  </conditionalFormatting>
  <conditionalFormatting sqref="R153:R156">
    <cfRule type="containsText" dxfId="6602" priority="9571" stopIfTrue="1" operator="containsText" text="NS">
      <formula>NOT(ISERROR(SEARCH("NS",R153:R156)))</formula>
    </cfRule>
  </conditionalFormatting>
  <conditionalFormatting sqref="R153:R156">
    <cfRule type="containsText" dxfId="6601" priority="9572" stopIfTrue="1" operator="containsText" text="DW">
      <formula>NOT(ISERROR(SEARCH("DW",R153:R156)))</formula>
    </cfRule>
  </conditionalFormatting>
  <conditionalFormatting sqref="R153:R156">
    <cfRule type="containsText" dxfId="6600" priority="9573" stopIfTrue="1" operator="containsText" text="NC">
      <formula>NOT(ISERROR(SEARCH("NC",R153:R156)))</formula>
    </cfRule>
  </conditionalFormatting>
  <conditionalFormatting sqref="R167:R174">
    <cfRule type="containsText" dxfId="6599" priority="9574" stopIfTrue="1" operator="containsText" text="NS">
      <formula>NOT(ISERROR(SEARCH("NS",R167:R174)))</formula>
    </cfRule>
  </conditionalFormatting>
  <conditionalFormatting sqref="R167:R174">
    <cfRule type="containsText" dxfId="6598" priority="9575" stopIfTrue="1" operator="containsText" text="DW">
      <formula>NOT(ISERROR(SEARCH("DW",R167:R174)))</formula>
    </cfRule>
  </conditionalFormatting>
  <conditionalFormatting sqref="R167:R174">
    <cfRule type="containsText" dxfId="6597" priority="9576" stopIfTrue="1" operator="containsText" text="NC">
      <formula>NOT(ISERROR(SEARCH("NC",R167:R174)))</formula>
    </cfRule>
  </conditionalFormatting>
  <conditionalFormatting sqref="R176:R192">
    <cfRule type="containsText" dxfId="6596" priority="9577" stopIfTrue="1" operator="containsText" text="NS">
      <formula>NOT(ISERROR(SEARCH("NS",R176:R192)))</formula>
    </cfRule>
  </conditionalFormatting>
  <conditionalFormatting sqref="R176:R192">
    <cfRule type="containsText" dxfId="6595" priority="9578" stopIfTrue="1" operator="containsText" text="DW">
      <formula>NOT(ISERROR(SEARCH("DW",R176:R192)))</formula>
    </cfRule>
  </conditionalFormatting>
  <conditionalFormatting sqref="R176:R192">
    <cfRule type="containsText" dxfId="6594" priority="9579" stopIfTrue="1" operator="containsText" text="NC">
      <formula>NOT(ISERROR(SEARCH("NC",R176:R192)))</formula>
    </cfRule>
  </conditionalFormatting>
  <conditionalFormatting sqref="R157">
    <cfRule type="containsText" dxfId="6593" priority="9580" stopIfTrue="1" operator="containsText" text="NS">
      <formula>NOT(ISERROR(SEARCH("NS",R157)))</formula>
    </cfRule>
  </conditionalFormatting>
  <conditionalFormatting sqref="R157">
    <cfRule type="containsText" dxfId="6592" priority="9581" stopIfTrue="1" operator="containsText" text="DW">
      <formula>NOT(ISERROR(SEARCH("DW",R157)))</formula>
    </cfRule>
  </conditionalFormatting>
  <conditionalFormatting sqref="R157">
    <cfRule type="containsText" dxfId="6591" priority="9582" stopIfTrue="1" operator="containsText" text="NC">
      <formula>NOT(ISERROR(SEARCH("NC",R157)))</formula>
    </cfRule>
  </conditionalFormatting>
  <conditionalFormatting sqref="R164:R166">
    <cfRule type="containsText" dxfId="6590" priority="9583" stopIfTrue="1" operator="containsText" text="NS">
      <formula>NOT(ISERROR(SEARCH("NS",R164:R166)))</formula>
    </cfRule>
  </conditionalFormatting>
  <conditionalFormatting sqref="R164:R166">
    <cfRule type="containsText" dxfId="6589" priority="9584" stopIfTrue="1" operator="containsText" text="DW">
      <formula>NOT(ISERROR(SEARCH("DW",R164:R166)))</formula>
    </cfRule>
  </conditionalFormatting>
  <conditionalFormatting sqref="R164:R166">
    <cfRule type="containsText" dxfId="6588" priority="9585" stopIfTrue="1" operator="containsText" text="NC">
      <formula>NOT(ISERROR(SEARCH("NC",R164:R166)))</formula>
    </cfRule>
  </conditionalFormatting>
  <conditionalFormatting sqref="R160:R161">
    <cfRule type="containsText" dxfId="6587" priority="9586" stopIfTrue="1" operator="containsText" text="NS">
      <formula>NOT(ISERROR(SEARCH("NS",R160:R161)))</formula>
    </cfRule>
  </conditionalFormatting>
  <conditionalFormatting sqref="R160:R161">
    <cfRule type="containsText" dxfId="6586" priority="9587" stopIfTrue="1" operator="containsText" text="DW">
      <formula>NOT(ISERROR(SEARCH("DW",R160:R161)))</formula>
    </cfRule>
  </conditionalFormatting>
  <conditionalFormatting sqref="R160:R161">
    <cfRule type="containsText" dxfId="6585" priority="9588" stopIfTrue="1" operator="containsText" text="NC">
      <formula>NOT(ISERROR(SEARCH("NC",R160:R161)))</formula>
    </cfRule>
  </conditionalFormatting>
  <conditionalFormatting sqref="R158:R159">
    <cfRule type="containsText" dxfId="6584" priority="9589" stopIfTrue="1" operator="containsText" text="NS">
      <formula>NOT(ISERROR(SEARCH("NS",R158:R159)))</formula>
    </cfRule>
  </conditionalFormatting>
  <conditionalFormatting sqref="R158:R159">
    <cfRule type="containsText" dxfId="6583" priority="9590" stopIfTrue="1" operator="containsText" text="DW">
      <formula>NOT(ISERROR(SEARCH("DW",R158:R159)))</formula>
    </cfRule>
  </conditionalFormatting>
  <conditionalFormatting sqref="R158:R159">
    <cfRule type="containsText" dxfId="6582" priority="9591" stopIfTrue="1" operator="containsText" text="NC">
      <formula>NOT(ISERROR(SEARCH("NC",R158:R159)))</formula>
    </cfRule>
  </conditionalFormatting>
  <conditionalFormatting sqref="R162">
    <cfRule type="containsText" dxfId="6581" priority="9592" stopIfTrue="1" operator="containsText" text="NS">
      <formula>NOT(ISERROR(SEARCH("NS",R162)))</formula>
    </cfRule>
  </conditionalFormatting>
  <conditionalFormatting sqref="R162">
    <cfRule type="containsText" dxfId="6580" priority="9593" stopIfTrue="1" operator="containsText" text="DW">
      <formula>NOT(ISERROR(SEARCH("DW",R162)))</formula>
    </cfRule>
  </conditionalFormatting>
  <conditionalFormatting sqref="R162">
    <cfRule type="containsText" dxfId="6579" priority="9594" stopIfTrue="1" operator="containsText" text="NC">
      <formula>NOT(ISERROR(SEARCH("NC",R162)))</formula>
    </cfRule>
  </conditionalFormatting>
  <conditionalFormatting sqref="R163">
    <cfRule type="containsText" dxfId="6578" priority="9595" stopIfTrue="1" operator="containsText" text="NS">
      <formula>NOT(ISERROR(SEARCH("NS",R163)))</formula>
    </cfRule>
  </conditionalFormatting>
  <conditionalFormatting sqref="R163">
    <cfRule type="containsText" dxfId="6577" priority="9596" stopIfTrue="1" operator="containsText" text="DW">
      <formula>NOT(ISERROR(SEARCH("DW",R163)))</formula>
    </cfRule>
  </conditionalFormatting>
  <conditionalFormatting sqref="R163">
    <cfRule type="containsText" dxfId="6576" priority="9597" stopIfTrue="1" operator="containsText" text="NC">
      <formula>NOT(ISERROR(SEARCH("NC",R163)))</formula>
    </cfRule>
  </conditionalFormatting>
  <conditionalFormatting sqref="R175">
    <cfRule type="containsText" dxfId="6575" priority="9598" stopIfTrue="1" operator="containsText" text="NS">
      <formula>NOT(ISERROR(SEARCH("NS",R175)))</formula>
    </cfRule>
  </conditionalFormatting>
  <conditionalFormatting sqref="R175">
    <cfRule type="containsText" dxfId="6574" priority="9599" stopIfTrue="1" operator="containsText" text="DW">
      <formula>NOT(ISERROR(SEARCH("DW",R175)))</formula>
    </cfRule>
  </conditionalFormatting>
  <conditionalFormatting sqref="R175">
    <cfRule type="containsText" dxfId="6573" priority="9600" stopIfTrue="1" operator="containsText" text="NC">
      <formula>NOT(ISERROR(SEARCH("NC",R175)))</formula>
    </cfRule>
  </conditionalFormatting>
  <conditionalFormatting sqref="H153:H156">
    <cfRule type="containsText" dxfId="6572" priority="9601" stopIfTrue="1" operator="containsText" text="NS">
      <formula>NOT(ISERROR(SEARCH("NS",H153:H156)))</formula>
    </cfRule>
  </conditionalFormatting>
  <conditionalFormatting sqref="H153:H156">
    <cfRule type="containsText" dxfId="6571" priority="9602" stopIfTrue="1" operator="containsText" text="DW">
      <formula>NOT(ISERROR(SEARCH("DW",H153:H156)))</formula>
    </cfRule>
  </conditionalFormatting>
  <conditionalFormatting sqref="H153:H156">
    <cfRule type="containsText" dxfId="6570" priority="9603" stopIfTrue="1" operator="containsText" text="NC">
      <formula>NOT(ISERROR(SEARCH("NC",H153:H156)))</formula>
    </cfRule>
  </conditionalFormatting>
  <conditionalFormatting sqref="H167:H174">
    <cfRule type="containsText" dxfId="6569" priority="9604" stopIfTrue="1" operator="containsText" text="NS">
      <formula>NOT(ISERROR(SEARCH("NS",H167:H174)))</formula>
    </cfRule>
  </conditionalFormatting>
  <conditionalFormatting sqref="H167:H174">
    <cfRule type="containsText" dxfId="6568" priority="9605" stopIfTrue="1" operator="containsText" text="DW">
      <formula>NOT(ISERROR(SEARCH("DW",H167:H174)))</formula>
    </cfRule>
  </conditionalFormatting>
  <conditionalFormatting sqref="H167:H174">
    <cfRule type="containsText" dxfId="6567" priority="9606" stopIfTrue="1" operator="containsText" text="NC">
      <formula>NOT(ISERROR(SEARCH("NC",H167:H174)))</formula>
    </cfRule>
  </conditionalFormatting>
  <conditionalFormatting sqref="H176:H192">
    <cfRule type="containsText" dxfId="6566" priority="9607" stopIfTrue="1" operator="containsText" text="NS">
      <formula>NOT(ISERROR(SEARCH("NS",H176:H192)))</formula>
    </cfRule>
  </conditionalFormatting>
  <conditionalFormatting sqref="H176:H192">
    <cfRule type="containsText" dxfId="6565" priority="9608" stopIfTrue="1" operator="containsText" text="DW">
      <formula>NOT(ISERROR(SEARCH("DW",H176:H192)))</formula>
    </cfRule>
  </conditionalFormatting>
  <conditionalFormatting sqref="H176:H192">
    <cfRule type="containsText" dxfId="6564" priority="9609" stopIfTrue="1" operator="containsText" text="NC">
      <formula>NOT(ISERROR(SEARCH("NC",H176:H192)))</formula>
    </cfRule>
  </conditionalFormatting>
  <conditionalFormatting sqref="H157">
    <cfRule type="containsText" dxfId="6563" priority="9610" stopIfTrue="1" operator="containsText" text="NS">
      <formula>NOT(ISERROR(SEARCH("NS",H157)))</formula>
    </cfRule>
  </conditionalFormatting>
  <conditionalFormatting sqref="H157">
    <cfRule type="containsText" dxfId="6562" priority="9611" stopIfTrue="1" operator="containsText" text="DW">
      <formula>NOT(ISERROR(SEARCH("DW",H157)))</formula>
    </cfRule>
  </conditionalFormatting>
  <conditionalFormatting sqref="H157">
    <cfRule type="containsText" dxfId="6561" priority="9612" stopIfTrue="1" operator="containsText" text="NC">
      <formula>NOT(ISERROR(SEARCH("NC",H157)))</formula>
    </cfRule>
  </conditionalFormatting>
  <conditionalFormatting sqref="H164:H166">
    <cfRule type="containsText" dxfId="6560" priority="9613" stopIfTrue="1" operator="containsText" text="NS">
      <formula>NOT(ISERROR(SEARCH("NS",H164:H166)))</formula>
    </cfRule>
  </conditionalFormatting>
  <conditionalFormatting sqref="H164:H166">
    <cfRule type="containsText" dxfId="6559" priority="9614" stopIfTrue="1" operator="containsText" text="DW">
      <formula>NOT(ISERROR(SEARCH("DW",H164:H166)))</formula>
    </cfRule>
  </conditionalFormatting>
  <conditionalFormatting sqref="H164:H166">
    <cfRule type="containsText" dxfId="6558" priority="9615" stopIfTrue="1" operator="containsText" text="NC">
      <formula>NOT(ISERROR(SEARCH("NC",H164:H166)))</formula>
    </cfRule>
  </conditionalFormatting>
  <conditionalFormatting sqref="H160:H161">
    <cfRule type="containsText" dxfId="6557" priority="9616" stopIfTrue="1" operator="containsText" text="NS">
      <formula>NOT(ISERROR(SEARCH("NS",H160:H161)))</formula>
    </cfRule>
  </conditionalFormatting>
  <conditionalFormatting sqref="H160:H161">
    <cfRule type="containsText" dxfId="6556" priority="9617" stopIfTrue="1" operator="containsText" text="DW">
      <formula>NOT(ISERROR(SEARCH("DW",H160:H161)))</formula>
    </cfRule>
  </conditionalFormatting>
  <conditionalFormatting sqref="H160:H161">
    <cfRule type="containsText" dxfId="6555" priority="9618" stopIfTrue="1" operator="containsText" text="NC">
      <formula>NOT(ISERROR(SEARCH("NC",H160:H161)))</formula>
    </cfRule>
  </conditionalFormatting>
  <conditionalFormatting sqref="H158:H159">
    <cfRule type="containsText" dxfId="6554" priority="9619" stopIfTrue="1" operator="containsText" text="NS">
      <formula>NOT(ISERROR(SEARCH("NS",H158:H159)))</formula>
    </cfRule>
  </conditionalFormatting>
  <conditionalFormatting sqref="H158:H159">
    <cfRule type="containsText" dxfId="6553" priority="9620" stopIfTrue="1" operator="containsText" text="DW">
      <formula>NOT(ISERROR(SEARCH("DW",H158:H159)))</formula>
    </cfRule>
  </conditionalFormatting>
  <conditionalFormatting sqref="H158:H159">
    <cfRule type="containsText" dxfId="6552" priority="9621" stopIfTrue="1" operator="containsText" text="NC">
      <formula>NOT(ISERROR(SEARCH("NC",H158:H159)))</formula>
    </cfRule>
  </conditionalFormatting>
  <conditionalFormatting sqref="H162">
    <cfRule type="containsText" dxfId="6551" priority="9622" stopIfTrue="1" operator="containsText" text="NS">
      <formula>NOT(ISERROR(SEARCH("NS",H162)))</formula>
    </cfRule>
  </conditionalFormatting>
  <conditionalFormatting sqref="H162">
    <cfRule type="containsText" dxfId="6550" priority="9623" stopIfTrue="1" operator="containsText" text="DW">
      <formula>NOT(ISERROR(SEARCH("DW",H162)))</formula>
    </cfRule>
  </conditionalFormatting>
  <conditionalFormatting sqref="H162">
    <cfRule type="containsText" dxfId="6549" priority="9624" stopIfTrue="1" operator="containsText" text="NC">
      <formula>NOT(ISERROR(SEARCH("NC",H162)))</formula>
    </cfRule>
  </conditionalFormatting>
  <conditionalFormatting sqref="H163">
    <cfRule type="containsText" dxfId="6548" priority="9625" stopIfTrue="1" operator="containsText" text="NS">
      <formula>NOT(ISERROR(SEARCH("NS",H163)))</formula>
    </cfRule>
  </conditionalFormatting>
  <conditionalFormatting sqref="H163">
    <cfRule type="containsText" dxfId="6547" priority="9626" stopIfTrue="1" operator="containsText" text="DW">
      <formula>NOT(ISERROR(SEARCH("DW",H163)))</formula>
    </cfRule>
  </conditionalFormatting>
  <conditionalFormatting sqref="H163">
    <cfRule type="containsText" dxfId="6546" priority="9627" stopIfTrue="1" operator="containsText" text="NC">
      <formula>NOT(ISERROR(SEARCH("NC",H163)))</formula>
    </cfRule>
  </conditionalFormatting>
  <conditionalFormatting sqref="H175">
    <cfRule type="containsText" dxfId="6545" priority="9628" stopIfTrue="1" operator="containsText" text="NS">
      <formula>NOT(ISERROR(SEARCH("NS",H175)))</formula>
    </cfRule>
  </conditionalFormatting>
  <conditionalFormatting sqref="H175">
    <cfRule type="containsText" dxfId="6544" priority="9629" stopIfTrue="1" operator="containsText" text="DW">
      <formula>NOT(ISERROR(SEARCH("DW",H175)))</formula>
    </cfRule>
  </conditionalFormatting>
  <conditionalFormatting sqref="H175">
    <cfRule type="containsText" dxfId="6543" priority="9630" stopIfTrue="1" operator="containsText" text="NC">
      <formula>NOT(ISERROR(SEARCH("NC",H175)))</formula>
    </cfRule>
  </conditionalFormatting>
  <conditionalFormatting sqref="AN153:AN156">
    <cfRule type="containsText" dxfId="6542" priority="9631" stopIfTrue="1" operator="containsText" text="NS">
      <formula>NOT(ISERROR(SEARCH("NS",AN153:AN156)))</formula>
    </cfRule>
  </conditionalFormatting>
  <conditionalFormatting sqref="AN153:AN156">
    <cfRule type="containsText" dxfId="6541" priority="9632" stopIfTrue="1" operator="containsText" text="DW">
      <formula>NOT(ISERROR(SEARCH("DW",AN153:AN156)))</formula>
    </cfRule>
  </conditionalFormatting>
  <conditionalFormatting sqref="AN153:AN156">
    <cfRule type="containsText" dxfId="6540" priority="9633" stopIfTrue="1" operator="containsText" text="NC">
      <formula>NOT(ISERROR(SEARCH("NC",AN153:AN156)))</formula>
    </cfRule>
  </conditionalFormatting>
  <conditionalFormatting sqref="AN167:AN174">
    <cfRule type="containsText" dxfId="6539" priority="9634" stopIfTrue="1" operator="containsText" text="NS">
      <formula>NOT(ISERROR(SEARCH("NS",AN167:AN174)))</formula>
    </cfRule>
  </conditionalFormatting>
  <conditionalFormatting sqref="AN167:AN174">
    <cfRule type="containsText" dxfId="6538" priority="9635" stopIfTrue="1" operator="containsText" text="DW">
      <formula>NOT(ISERROR(SEARCH("DW",AN167:AN174)))</formula>
    </cfRule>
  </conditionalFormatting>
  <conditionalFormatting sqref="AN167:AN174">
    <cfRule type="containsText" dxfId="6537" priority="9636" stopIfTrue="1" operator="containsText" text="NC">
      <formula>NOT(ISERROR(SEARCH("NC",AN167:AN174)))</formula>
    </cfRule>
  </conditionalFormatting>
  <conditionalFormatting sqref="AN176:AN192">
    <cfRule type="containsText" dxfId="6536" priority="9637" stopIfTrue="1" operator="containsText" text="NS">
      <formula>NOT(ISERROR(SEARCH("NS",AN176:AN192)))</formula>
    </cfRule>
  </conditionalFormatting>
  <conditionalFormatting sqref="AN176:AN192">
    <cfRule type="containsText" dxfId="6535" priority="9638" stopIfTrue="1" operator="containsText" text="DW">
      <formula>NOT(ISERROR(SEARCH("DW",AN176:AN192)))</formula>
    </cfRule>
  </conditionalFormatting>
  <conditionalFormatting sqref="AN176:AN192">
    <cfRule type="containsText" dxfId="6534" priority="9639" stopIfTrue="1" operator="containsText" text="NC">
      <formula>NOT(ISERROR(SEARCH("NC",AN176:AN192)))</formula>
    </cfRule>
  </conditionalFormatting>
  <conditionalFormatting sqref="AN157">
    <cfRule type="containsText" dxfId="6533" priority="9640" stopIfTrue="1" operator="containsText" text="NS">
      <formula>NOT(ISERROR(SEARCH("NS",AN157)))</formula>
    </cfRule>
  </conditionalFormatting>
  <conditionalFormatting sqref="AN157">
    <cfRule type="containsText" dxfId="6532" priority="9641" stopIfTrue="1" operator="containsText" text="DW">
      <formula>NOT(ISERROR(SEARCH("DW",AN157)))</formula>
    </cfRule>
  </conditionalFormatting>
  <conditionalFormatting sqref="AN157">
    <cfRule type="containsText" dxfId="6531" priority="9642" stopIfTrue="1" operator="containsText" text="NC">
      <formula>NOT(ISERROR(SEARCH("NC",AN157)))</formula>
    </cfRule>
  </conditionalFormatting>
  <conditionalFormatting sqref="AN164:AN166">
    <cfRule type="containsText" dxfId="6530" priority="9643" stopIfTrue="1" operator="containsText" text="NS">
      <formula>NOT(ISERROR(SEARCH("NS",AN164:AN166)))</formula>
    </cfRule>
  </conditionalFormatting>
  <conditionalFormatting sqref="AN164:AN166">
    <cfRule type="containsText" dxfId="6529" priority="9644" stopIfTrue="1" operator="containsText" text="DW">
      <formula>NOT(ISERROR(SEARCH("DW",AN164:AN166)))</formula>
    </cfRule>
  </conditionalFormatting>
  <conditionalFormatting sqref="AN164:AN166">
    <cfRule type="containsText" dxfId="6528" priority="9645" stopIfTrue="1" operator="containsText" text="NC">
      <formula>NOT(ISERROR(SEARCH("NC",AN164:AN166)))</formula>
    </cfRule>
  </conditionalFormatting>
  <conditionalFormatting sqref="AN160:AN161">
    <cfRule type="containsText" dxfId="6527" priority="9646" stopIfTrue="1" operator="containsText" text="NS">
      <formula>NOT(ISERROR(SEARCH("NS",AN160:AN161)))</formula>
    </cfRule>
  </conditionalFormatting>
  <conditionalFormatting sqref="AN160:AN161">
    <cfRule type="containsText" dxfId="6526" priority="9647" stopIfTrue="1" operator="containsText" text="DW">
      <formula>NOT(ISERROR(SEARCH("DW",AN160:AN161)))</formula>
    </cfRule>
  </conditionalFormatting>
  <conditionalFormatting sqref="AN160:AN161">
    <cfRule type="containsText" dxfId="6525" priority="9648" stopIfTrue="1" operator="containsText" text="NC">
      <formula>NOT(ISERROR(SEARCH("NC",AN160:AN161)))</formula>
    </cfRule>
  </conditionalFormatting>
  <conditionalFormatting sqref="AN158:AN159">
    <cfRule type="containsText" dxfId="6524" priority="9649" stopIfTrue="1" operator="containsText" text="NS">
      <formula>NOT(ISERROR(SEARCH("NS",AN158:AN159)))</formula>
    </cfRule>
  </conditionalFormatting>
  <conditionalFormatting sqref="AN158:AN159">
    <cfRule type="containsText" dxfId="6523" priority="9650" stopIfTrue="1" operator="containsText" text="DW">
      <formula>NOT(ISERROR(SEARCH("DW",AN158:AN159)))</formula>
    </cfRule>
  </conditionalFormatting>
  <conditionalFormatting sqref="AN158:AN159">
    <cfRule type="containsText" dxfId="6522" priority="9651" stopIfTrue="1" operator="containsText" text="NC">
      <formula>NOT(ISERROR(SEARCH("NC",AN158:AN159)))</formula>
    </cfRule>
  </conditionalFormatting>
  <conditionalFormatting sqref="AN162">
    <cfRule type="containsText" dxfId="6521" priority="9652" stopIfTrue="1" operator="containsText" text="NS">
      <formula>NOT(ISERROR(SEARCH("NS",AN162)))</formula>
    </cfRule>
  </conditionalFormatting>
  <conditionalFormatting sqref="AN162">
    <cfRule type="containsText" dxfId="6520" priority="9653" stopIfTrue="1" operator="containsText" text="DW">
      <formula>NOT(ISERROR(SEARCH("DW",AN162)))</formula>
    </cfRule>
  </conditionalFormatting>
  <conditionalFormatting sqref="AN162">
    <cfRule type="containsText" dxfId="6519" priority="9654" stopIfTrue="1" operator="containsText" text="NC">
      <formula>NOT(ISERROR(SEARCH("NC",AN162)))</formula>
    </cfRule>
  </conditionalFormatting>
  <conditionalFormatting sqref="AN163">
    <cfRule type="containsText" dxfId="6518" priority="9655" stopIfTrue="1" operator="containsText" text="NS">
      <formula>NOT(ISERROR(SEARCH("NS",AN163)))</formula>
    </cfRule>
  </conditionalFormatting>
  <conditionalFormatting sqref="AN163">
    <cfRule type="containsText" dxfId="6517" priority="9656" stopIfTrue="1" operator="containsText" text="DW">
      <formula>NOT(ISERROR(SEARCH("DW",AN163)))</formula>
    </cfRule>
  </conditionalFormatting>
  <conditionalFormatting sqref="AN163">
    <cfRule type="containsText" dxfId="6516" priority="9657" stopIfTrue="1" operator="containsText" text="NC">
      <formula>NOT(ISERROR(SEARCH("NC",AN163)))</formula>
    </cfRule>
  </conditionalFormatting>
  <conditionalFormatting sqref="AN175">
    <cfRule type="containsText" dxfId="6515" priority="9658" stopIfTrue="1" operator="containsText" text="NS">
      <formula>NOT(ISERROR(SEARCH("NS",AN175)))</formula>
    </cfRule>
  </conditionalFormatting>
  <conditionalFormatting sqref="AN175">
    <cfRule type="containsText" dxfId="6514" priority="9659" stopIfTrue="1" operator="containsText" text="DW">
      <formula>NOT(ISERROR(SEARCH("DW",AN175)))</formula>
    </cfRule>
  </conditionalFormatting>
  <conditionalFormatting sqref="AN175">
    <cfRule type="containsText" dxfId="6513" priority="9660" stopIfTrue="1" operator="containsText" text="NC">
      <formula>NOT(ISERROR(SEARCH("NC",AN175)))</formula>
    </cfRule>
  </conditionalFormatting>
  <conditionalFormatting sqref="AO153:AO156">
    <cfRule type="containsText" dxfId="6512" priority="9661" stopIfTrue="1" operator="containsText" text="NS">
      <formula>NOT(ISERROR(SEARCH("NS",AO153:AO156)))</formula>
    </cfRule>
  </conditionalFormatting>
  <conditionalFormatting sqref="AO153:AO156">
    <cfRule type="containsText" dxfId="6511" priority="9662" stopIfTrue="1" operator="containsText" text="DW">
      <formula>NOT(ISERROR(SEARCH("DW",AO153:AO156)))</formula>
    </cfRule>
  </conditionalFormatting>
  <conditionalFormatting sqref="AO153:AO156">
    <cfRule type="containsText" dxfId="6510" priority="9663" stopIfTrue="1" operator="containsText" text="NC">
      <formula>NOT(ISERROR(SEARCH("NC",AO153:AO156)))</formula>
    </cfRule>
  </conditionalFormatting>
  <conditionalFormatting sqref="AO170:AO174">
    <cfRule type="containsText" dxfId="6509" priority="9664" stopIfTrue="1" operator="containsText" text="NS">
      <formula>NOT(ISERROR(SEARCH("NS",AO170:AO174)))</formula>
    </cfRule>
  </conditionalFormatting>
  <conditionalFormatting sqref="AO170:AO174">
    <cfRule type="containsText" dxfId="6508" priority="9665" stopIfTrue="1" operator="containsText" text="DW">
      <formula>NOT(ISERROR(SEARCH("DW",AO170:AO174)))</formula>
    </cfRule>
  </conditionalFormatting>
  <conditionalFormatting sqref="AO170:AO174">
    <cfRule type="containsText" dxfId="6507" priority="9666" stopIfTrue="1" operator="containsText" text="NC">
      <formula>NOT(ISERROR(SEARCH("NC",AO170:AO174)))</formula>
    </cfRule>
  </conditionalFormatting>
  <conditionalFormatting sqref="AO176:AO192">
    <cfRule type="containsText" dxfId="6506" priority="9667" stopIfTrue="1" operator="containsText" text="NS">
      <formula>NOT(ISERROR(SEARCH("NS",AO176:AO192)))</formula>
    </cfRule>
  </conditionalFormatting>
  <conditionalFormatting sqref="AO176:AO192">
    <cfRule type="containsText" dxfId="6505" priority="9668" stopIfTrue="1" operator="containsText" text="DW">
      <formula>NOT(ISERROR(SEARCH("DW",AO176:AO192)))</formula>
    </cfRule>
  </conditionalFormatting>
  <conditionalFormatting sqref="AO176:AO192">
    <cfRule type="containsText" dxfId="6504" priority="9669" stopIfTrue="1" operator="containsText" text="NC">
      <formula>NOT(ISERROR(SEARCH("NC",AO176:AO192)))</formula>
    </cfRule>
  </conditionalFormatting>
  <conditionalFormatting sqref="AO157">
    <cfRule type="containsText" dxfId="6503" priority="9670" stopIfTrue="1" operator="containsText" text="NS">
      <formula>NOT(ISERROR(SEARCH("NS",AO157)))</formula>
    </cfRule>
  </conditionalFormatting>
  <conditionalFormatting sqref="AO157">
    <cfRule type="containsText" dxfId="6502" priority="9671" stopIfTrue="1" operator="containsText" text="DW">
      <formula>NOT(ISERROR(SEARCH("DW",AO157)))</formula>
    </cfRule>
  </conditionalFormatting>
  <conditionalFormatting sqref="AO157">
    <cfRule type="containsText" dxfId="6501" priority="9672" stopIfTrue="1" operator="containsText" text="NC">
      <formula>NOT(ISERROR(SEARCH("NC",AO157)))</formula>
    </cfRule>
  </conditionalFormatting>
  <conditionalFormatting sqref="AO164:AO169">
    <cfRule type="containsText" dxfId="6500" priority="9673" stopIfTrue="1" operator="containsText" text="NS">
      <formula>NOT(ISERROR(SEARCH("NS",AO164:AO169)))</formula>
    </cfRule>
  </conditionalFormatting>
  <conditionalFormatting sqref="AO164:AO169">
    <cfRule type="containsText" dxfId="6499" priority="9674" stopIfTrue="1" operator="containsText" text="DW">
      <formula>NOT(ISERROR(SEARCH("DW",AO164:AO169)))</formula>
    </cfRule>
  </conditionalFormatting>
  <conditionalFormatting sqref="AO164:AO169">
    <cfRule type="containsText" dxfId="6498" priority="9675" stopIfTrue="1" operator="containsText" text="NC">
      <formula>NOT(ISERROR(SEARCH("NC",AO164:AO169)))</formula>
    </cfRule>
  </conditionalFormatting>
  <conditionalFormatting sqref="AO160:AO161">
    <cfRule type="containsText" dxfId="6497" priority="9676" stopIfTrue="1" operator="containsText" text="NS">
      <formula>NOT(ISERROR(SEARCH("NS",AO160:AO161)))</formula>
    </cfRule>
  </conditionalFormatting>
  <conditionalFormatting sqref="AO160:AO161">
    <cfRule type="containsText" dxfId="6496" priority="9677" stopIfTrue="1" operator="containsText" text="DW">
      <formula>NOT(ISERROR(SEARCH("DW",AO160:AO161)))</formula>
    </cfRule>
  </conditionalFormatting>
  <conditionalFormatting sqref="AO160:AO161">
    <cfRule type="containsText" dxfId="6495" priority="9678" stopIfTrue="1" operator="containsText" text="NC">
      <formula>NOT(ISERROR(SEARCH("NC",AO160:AO161)))</formula>
    </cfRule>
  </conditionalFormatting>
  <conditionalFormatting sqref="AO158:AO159">
    <cfRule type="containsText" dxfId="6494" priority="9679" stopIfTrue="1" operator="containsText" text="NS">
      <formula>NOT(ISERROR(SEARCH("NS",AO158:AO159)))</formula>
    </cfRule>
  </conditionalFormatting>
  <conditionalFormatting sqref="AO158:AO159">
    <cfRule type="containsText" dxfId="6493" priority="9680" stopIfTrue="1" operator="containsText" text="DW">
      <formula>NOT(ISERROR(SEARCH("DW",AO158:AO159)))</formula>
    </cfRule>
  </conditionalFormatting>
  <conditionalFormatting sqref="AO158:AO159">
    <cfRule type="containsText" dxfId="6492" priority="9681" stopIfTrue="1" operator="containsText" text="NC">
      <formula>NOT(ISERROR(SEARCH("NC",AO158:AO159)))</formula>
    </cfRule>
  </conditionalFormatting>
  <conditionalFormatting sqref="AO162">
    <cfRule type="containsText" dxfId="6491" priority="9682" stopIfTrue="1" operator="containsText" text="NS">
      <formula>NOT(ISERROR(SEARCH("NS",AO162)))</formula>
    </cfRule>
  </conditionalFormatting>
  <conditionalFormatting sqref="AO162">
    <cfRule type="containsText" dxfId="6490" priority="9683" stopIfTrue="1" operator="containsText" text="DW">
      <formula>NOT(ISERROR(SEARCH("DW",AO162)))</formula>
    </cfRule>
  </conditionalFormatting>
  <conditionalFormatting sqref="AO162">
    <cfRule type="containsText" dxfId="6489" priority="9684" stopIfTrue="1" operator="containsText" text="NC">
      <formula>NOT(ISERROR(SEARCH("NC",AO162)))</formula>
    </cfRule>
  </conditionalFormatting>
  <conditionalFormatting sqref="AO163">
    <cfRule type="containsText" dxfId="6488" priority="9685" stopIfTrue="1" operator="containsText" text="NS">
      <formula>NOT(ISERROR(SEARCH("NS",AO163)))</formula>
    </cfRule>
  </conditionalFormatting>
  <conditionalFormatting sqref="AO163">
    <cfRule type="containsText" dxfId="6487" priority="9686" stopIfTrue="1" operator="containsText" text="DW">
      <formula>NOT(ISERROR(SEARCH("DW",AO163)))</formula>
    </cfRule>
  </conditionalFormatting>
  <conditionalFormatting sqref="AO163">
    <cfRule type="containsText" dxfId="6486" priority="9687" stopIfTrue="1" operator="containsText" text="NC">
      <formula>NOT(ISERROR(SEARCH("NC",AO163)))</formula>
    </cfRule>
  </conditionalFormatting>
  <conditionalFormatting sqref="AO175">
    <cfRule type="containsText" dxfId="6485" priority="9688" stopIfTrue="1" operator="containsText" text="NS">
      <formula>NOT(ISERROR(SEARCH("NS",AO175)))</formula>
    </cfRule>
  </conditionalFormatting>
  <conditionalFormatting sqref="AO175">
    <cfRule type="containsText" dxfId="6484" priority="9689" stopIfTrue="1" operator="containsText" text="DW">
      <formula>NOT(ISERROR(SEARCH("DW",AO175)))</formula>
    </cfRule>
  </conditionalFormatting>
  <conditionalFormatting sqref="AO175">
    <cfRule type="containsText" dxfId="6483" priority="9690" stopIfTrue="1" operator="containsText" text="NC">
      <formula>NOT(ISERROR(SEARCH("NC",AO175)))</formula>
    </cfRule>
  </conditionalFormatting>
  <conditionalFormatting sqref="AK153:AK156">
    <cfRule type="containsText" dxfId="6482" priority="9691" stopIfTrue="1" operator="containsText" text="NS">
      <formula>NOT(ISERROR(SEARCH("NS",AK153:AK156)))</formula>
    </cfRule>
  </conditionalFormatting>
  <conditionalFormatting sqref="AK153:AK156">
    <cfRule type="containsText" dxfId="6481" priority="9692" stopIfTrue="1" operator="containsText" text="DW">
      <formula>NOT(ISERROR(SEARCH("DW",AK153:AK156)))</formula>
    </cfRule>
  </conditionalFormatting>
  <conditionalFormatting sqref="AK153:AK156">
    <cfRule type="containsText" dxfId="6480" priority="9693" stopIfTrue="1" operator="containsText" text="NC">
      <formula>NOT(ISERROR(SEARCH("NC",AK153:AK156)))</formula>
    </cfRule>
  </conditionalFormatting>
  <conditionalFormatting sqref="AK167:AK174">
    <cfRule type="containsText" dxfId="6479" priority="9694" stopIfTrue="1" operator="containsText" text="NS">
      <formula>NOT(ISERROR(SEARCH("NS",AK167:AK174)))</formula>
    </cfRule>
  </conditionalFormatting>
  <conditionalFormatting sqref="AK167:AK174">
    <cfRule type="containsText" dxfId="6478" priority="9695" stopIfTrue="1" operator="containsText" text="DW">
      <formula>NOT(ISERROR(SEARCH("DW",AK167:AK174)))</formula>
    </cfRule>
  </conditionalFormatting>
  <conditionalFormatting sqref="AK167:AK174">
    <cfRule type="containsText" dxfId="6477" priority="9696" stopIfTrue="1" operator="containsText" text="NC">
      <formula>NOT(ISERROR(SEARCH("NC",AK167:AK174)))</formula>
    </cfRule>
  </conditionalFormatting>
  <conditionalFormatting sqref="AK176:AK192">
    <cfRule type="containsText" dxfId="6476" priority="9697" stopIfTrue="1" operator="containsText" text="NS">
      <formula>NOT(ISERROR(SEARCH("NS",AK176:AK192)))</formula>
    </cfRule>
  </conditionalFormatting>
  <conditionalFormatting sqref="AK176:AK192">
    <cfRule type="containsText" dxfId="6475" priority="9698" stopIfTrue="1" operator="containsText" text="DW">
      <formula>NOT(ISERROR(SEARCH("DW",AK176:AK192)))</formula>
    </cfRule>
  </conditionalFormatting>
  <conditionalFormatting sqref="AK176:AK192">
    <cfRule type="containsText" dxfId="6474" priority="9699" stopIfTrue="1" operator="containsText" text="NC">
      <formula>NOT(ISERROR(SEARCH("NC",AK176:AK192)))</formula>
    </cfRule>
  </conditionalFormatting>
  <conditionalFormatting sqref="AK157">
    <cfRule type="containsText" dxfId="6473" priority="9700" stopIfTrue="1" operator="containsText" text="NS">
      <formula>NOT(ISERROR(SEARCH("NS",AK157)))</formula>
    </cfRule>
  </conditionalFormatting>
  <conditionalFormatting sqref="AK157">
    <cfRule type="containsText" dxfId="6472" priority="9701" stopIfTrue="1" operator="containsText" text="DW">
      <formula>NOT(ISERROR(SEARCH("DW",AK157)))</formula>
    </cfRule>
  </conditionalFormatting>
  <conditionalFormatting sqref="AK157">
    <cfRule type="containsText" dxfId="6471" priority="9702" stopIfTrue="1" operator="containsText" text="NC">
      <formula>NOT(ISERROR(SEARCH("NC",AK157)))</formula>
    </cfRule>
  </conditionalFormatting>
  <conditionalFormatting sqref="AK164:AK166">
    <cfRule type="containsText" dxfId="6470" priority="9703" stopIfTrue="1" operator="containsText" text="NS">
      <formula>NOT(ISERROR(SEARCH("NS",AK164:AK166)))</formula>
    </cfRule>
  </conditionalFormatting>
  <conditionalFormatting sqref="AK164:AK166">
    <cfRule type="containsText" dxfId="6469" priority="9704" stopIfTrue="1" operator="containsText" text="DW">
      <formula>NOT(ISERROR(SEARCH("DW",AK164:AK166)))</formula>
    </cfRule>
  </conditionalFormatting>
  <conditionalFormatting sqref="AK164:AK166">
    <cfRule type="containsText" dxfId="6468" priority="9705" stopIfTrue="1" operator="containsText" text="NC">
      <formula>NOT(ISERROR(SEARCH("NC",AK164:AK166)))</formula>
    </cfRule>
  </conditionalFormatting>
  <conditionalFormatting sqref="AK160:AK161">
    <cfRule type="containsText" dxfId="6467" priority="9706" stopIfTrue="1" operator="containsText" text="NS">
      <formula>NOT(ISERROR(SEARCH("NS",AK160:AK161)))</formula>
    </cfRule>
  </conditionalFormatting>
  <conditionalFormatting sqref="AK160:AK161">
    <cfRule type="containsText" dxfId="6466" priority="9707" stopIfTrue="1" operator="containsText" text="DW">
      <formula>NOT(ISERROR(SEARCH("DW",AK160:AK161)))</formula>
    </cfRule>
  </conditionalFormatting>
  <conditionalFormatting sqref="AK160:AK161">
    <cfRule type="containsText" dxfId="6465" priority="9708" stopIfTrue="1" operator="containsText" text="NC">
      <formula>NOT(ISERROR(SEARCH("NC",AK160:AK161)))</formula>
    </cfRule>
  </conditionalFormatting>
  <conditionalFormatting sqref="AK158:AK159">
    <cfRule type="containsText" dxfId="6464" priority="9709" stopIfTrue="1" operator="containsText" text="NS">
      <formula>NOT(ISERROR(SEARCH("NS",AK158:AK159)))</formula>
    </cfRule>
  </conditionalFormatting>
  <conditionalFormatting sqref="AK158:AK159">
    <cfRule type="containsText" dxfId="6463" priority="9710" stopIfTrue="1" operator="containsText" text="DW">
      <formula>NOT(ISERROR(SEARCH("DW",AK158:AK159)))</formula>
    </cfRule>
  </conditionalFormatting>
  <conditionalFormatting sqref="AK158:AK159">
    <cfRule type="containsText" dxfId="6462" priority="9711" stopIfTrue="1" operator="containsText" text="NC">
      <formula>NOT(ISERROR(SEARCH("NC",AK158:AK159)))</formula>
    </cfRule>
  </conditionalFormatting>
  <conditionalFormatting sqref="AK162">
    <cfRule type="containsText" dxfId="6461" priority="9712" stopIfTrue="1" operator="containsText" text="NS">
      <formula>NOT(ISERROR(SEARCH("NS",AK162)))</formula>
    </cfRule>
  </conditionalFormatting>
  <conditionalFormatting sqref="AK162">
    <cfRule type="containsText" dxfId="6460" priority="9713" stopIfTrue="1" operator="containsText" text="DW">
      <formula>NOT(ISERROR(SEARCH("DW",AK162)))</formula>
    </cfRule>
  </conditionalFormatting>
  <conditionalFormatting sqref="AK162">
    <cfRule type="containsText" dxfId="6459" priority="9714" stopIfTrue="1" operator="containsText" text="NC">
      <formula>NOT(ISERROR(SEARCH("NC",AK162)))</formula>
    </cfRule>
  </conditionalFormatting>
  <conditionalFormatting sqref="AK163">
    <cfRule type="containsText" dxfId="6458" priority="9715" stopIfTrue="1" operator="containsText" text="NS">
      <formula>NOT(ISERROR(SEARCH("NS",AK163)))</formula>
    </cfRule>
  </conditionalFormatting>
  <conditionalFormatting sqref="AK163">
    <cfRule type="containsText" dxfId="6457" priority="9716" stopIfTrue="1" operator="containsText" text="DW">
      <formula>NOT(ISERROR(SEARCH("DW",AK163)))</formula>
    </cfRule>
  </conditionalFormatting>
  <conditionalFormatting sqref="AK163">
    <cfRule type="containsText" dxfId="6456" priority="9717" stopIfTrue="1" operator="containsText" text="NC">
      <formula>NOT(ISERROR(SEARCH("NC",AK163)))</formula>
    </cfRule>
  </conditionalFormatting>
  <conditionalFormatting sqref="AK175">
    <cfRule type="containsText" dxfId="6455" priority="9718" stopIfTrue="1" operator="containsText" text="NS">
      <formula>NOT(ISERROR(SEARCH("NS",AK175)))</formula>
    </cfRule>
  </conditionalFormatting>
  <conditionalFormatting sqref="AK175">
    <cfRule type="containsText" dxfId="6454" priority="9719" stopIfTrue="1" operator="containsText" text="DW">
      <formula>NOT(ISERROR(SEARCH("DW",AK175)))</formula>
    </cfRule>
  </conditionalFormatting>
  <conditionalFormatting sqref="AK175">
    <cfRule type="containsText" dxfId="6453" priority="9720" stopIfTrue="1" operator="containsText" text="NC">
      <formula>NOT(ISERROR(SEARCH("NC",AK175)))</formula>
    </cfRule>
  </conditionalFormatting>
  <conditionalFormatting sqref="AQ153:AQ156">
    <cfRule type="containsText" dxfId="6452" priority="9721" stopIfTrue="1" operator="containsText" text="NS">
      <formula>NOT(ISERROR(SEARCH("NS",AQ153:AQ156)))</formula>
    </cfRule>
  </conditionalFormatting>
  <conditionalFormatting sqref="AQ153:AQ156">
    <cfRule type="containsText" dxfId="6451" priority="9722" stopIfTrue="1" operator="containsText" text="DW">
      <formula>NOT(ISERROR(SEARCH("DW",AQ153:AQ156)))</formula>
    </cfRule>
  </conditionalFormatting>
  <conditionalFormatting sqref="AQ153:AQ156">
    <cfRule type="containsText" dxfId="6450" priority="9723" stopIfTrue="1" operator="containsText" text="NC">
      <formula>NOT(ISERROR(SEARCH("NC",AQ153:AQ156)))</formula>
    </cfRule>
  </conditionalFormatting>
  <conditionalFormatting sqref="AQ167:AQ174">
    <cfRule type="containsText" dxfId="6449" priority="9724" stopIfTrue="1" operator="containsText" text="NS">
      <formula>NOT(ISERROR(SEARCH("NS",AQ167:AQ174)))</formula>
    </cfRule>
  </conditionalFormatting>
  <conditionalFormatting sqref="AQ167:AQ174">
    <cfRule type="containsText" dxfId="6448" priority="9725" stopIfTrue="1" operator="containsText" text="DW">
      <formula>NOT(ISERROR(SEARCH("DW",AQ167:AQ174)))</formula>
    </cfRule>
  </conditionalFormatting>
  <conditionalFormatting sqref="AQ167:AQ174">
    <cfRule type="containsText" dxfId="6447" priority="9726" stopIfTrue="1" operator="containsText" text="NC">
      <formula>NOT(ISERROR(SEARCH("NC",AQ167:AQ174)))</formula>
    </cfRule>
  </conditionalFormatting>
  <conditionalFormatting sqref="AQ176:AQ192">
    <cfRule type="containsText" dxfId="6446" priority="9727" stopIfTrue="1" operator="containsText" text="NS">
      <formula>NOT(ISERROR(SEARCH("NS",AQ176:AQ192)))</formula>
    </cfRule>
  </conditionalFormatting>
  <conditionalFormatting sqref="AQ176:AQ192">
    <cfRule type="containsText" dxfId="6445" priority="9728" stopIfTrue="1" operator="containsText" text="DW">
      <formula>NOT(ISERROR(SEARCH("DW",AQ176:AQ192)))</formula>
    </cfRule>
  </conditionalFormatting>
  <conditionalFormatting sqref="AQ176:AQ192">
    <cfRule type="containsText" dxfId="6444" priority="9729" stopIfTrue="1" operator="containsText" text="NC">
      <formula>NOT(ISERROR(SEARCH("NC",AQ176:AQ192)))</formula>
    </cfRule>
  </conditionalFormatting>
  <conditionalFormatting sqref="AQ157">
    <cfRule type="containsText" dxfId="6443" priority="9730" stopIfTrue="1" operator="containsText" text="NS">
      <formula>NOT(ISERROR(SEARCH("NS",AQ157)))</formula>
    </cfRule>
  </conditionalFormatting>
  <conditionalFormatting sqref="AQ157">
    <cfRule type="containsText" dxfId="6442" priority="9731" stopIfTrue="1" operator="containsText" text="DW">
      <formula>NOT(ISERROR(SEARCH("DW",AQ157)))</formula>
    </cfRule>
  </conditionalFormatting>
  <conditionalFormatting sqref="AQ157">
    <cfRule type="containsText" dxfId="6441" priority="9732" stopIfTrue="1" operator="containsText" text="NC">
      <formula>NOT(ISERROR(SEARCH("NC",AQ157)))</formula>
    </cfRule>
  </conditionalFormatting>
  <conditionalFormatting sqref="AQ166">
    <cfRule type="containsText" dxfId="6440" priority="9733" stopIfTrue="1" operator="containsText" text="NS">
      <formula>NOT(ISERROR(SEARCH("NS",AQ166)))</formula>
    </cfRule>
  </conditionalFormatting>
  <conditionalFormatting sqref="AQ166">
    <cfRule type="containsText" dxfId="6439" priority="9734" stopIfTrue="1" operator="containsText" text="DW">
      <formula>NOT(ISERROR(SEARCH("DW",AQ166)))</formula>
    </cfRule>
  </conditionalFormatting>
  <conditionalFormatting sqref="AQ166">
    <cfRule type="containsText" dxfId="6438" priority="9735" stopIfTrue="1" operator="containsText" text="NC">
      <formula>NOT(ISERROR(SEARCH("NC",AQ166)))</formula>
    </cfRule>
  </conditionalFormatting>
  <conditionalFormatting sqref="AQ158:AQ165">
    <cfRule type="containsText" dxfId="6437" priority="9736" stopIfTrue="1" operator="containsText" text="NS">
      <formula>NOT(ISERROR(SEARCH("NS",AQ158:AQ165)))</formula>
    </cfRule>
  </conditionalFormatting>
  <conditionalFormatting sqref="AQ158:AQ165">
    <cfRule type="containsText" dxfId="6436" priority="9737" stopIfTrue="1" operator="containsText" text="DW">
      <formula>NOT(ISERROR(SEARCH("DW",AQ158:AQ165)))</formula>
    </cfRule>
  </conditionalFormatting>
  <conditionalFormatting sqref="AQ158:AQ165">
    <cfRule type="containsText" dxfId="6435" priority="9738" stopIfTrue="1" operator="containsText" text="NC">
      <formula>NOT(ISERROR(SEARCH("NC",AQ158:AQ165)))</formula>
    </cfRule>
  </conditionalFormatting>
  <conditionalFormatting sqref="AQ175">
    <cfRule type="containsText" dxfId="6434" priority="9739" stopIfTrue="1" operator="containsText" text="NS">
      <formula>NOT(ISERROR(SEARCH("NS",AQ175)))</formula>
    </cfRule>
  </conditionalFormatting>
  <conditionalFormatting sqref="AQ175">
    <cfRule type="containsText" dxfId="6433" priority="9740" stopIfTrue="1" operator="containsText" text="DW">
      <formula>NOT(ISERROR(SEARCH("DW",AQ175)))</formula>
    </cfRule>
  </conditionalFormatting>
  <conditionalFormatting sqref="AQ175">
    <cfRule type="containsText" dxfId="6432" priority="9741" stopIfTrue="1" operator="containsText" text="NC">
      <formula>NOT(ISERROR(SEARCH("NC",AQ175)))</formula>
    </cfRule>
  </conditionalFormatting>
  <conditionalFormatting sqref="L204:L207">
    <cfRule type="containsText" dxfId="6431" priority="9742" stopIfTrue="1" operator="containsText" text="NS">
      <formula>NOT(ISERROR(SEARCH("NS",L204:L207)))</formula>
    </cfRule>
  </conditionalFormatting>
  <conditionalFormatting sqref="L204:L207">
    <cfRule type="containsText" dxfId="6430" priority="9743" stopIfTrue="1" operator="containsText" text="DW">
      <formula>NOT(ISERROR(SEARCH("DW",L204:L207)))</formula>
    </cfRule>
  </conditionalFormatting>
  <conditionalFormatting sqref="L204:L207">
    <cfRule type="containsText" dxfId="6429" priority="9744" stopIfTrue="1" operator="containsText" text="NC">
      <formula>NOT(ISERROR(SEARCH("NC",L204:L207)))</formula>
    </cfRule>
  </conditionalFormatting>
  <conditionalFormatting sqref="L230:L243">
    <cfRule type="containsText" dxfId="6428" priority="9745" stopIfTrue="1" operator="containsText" text="NS">
      <formula>NOT(ISERROR(SEARCH("NS",L230:L243)))</formula>
    </cfRule>
  </conditionalFormatting>
  <conditionalFormatting sqref="L230:L243">
    <cfRule type="containsText" dxfId="6427" priority="9746" stopIfTrue="1" operator="containsText" text="DW">
      <formula>NOT(ISERROR(SEARCH("DW",L230:L243)))</formula>
    </cfRule>
  </conditionalFormatting>
  <conditionalFormatting sqref="L230:L243">
    <cfRule type="containsText" dxfId="6426" priority="9747" stopIfTrue="1" operator="containsText" text="NC">
      <formula>NOT(ISERROR(SEARCH("NC",L230:L243)))</formula>
    </cfRule>
  </conditionalFormatting>
  <conditionalFormatting sqref="L218:L221">
    <cfRule type="containsText" dxfId="6425" priority="9748" stopIfTrue="1" operator="containsText" text="NS">
      <formula>NOT(ISERROR(SEARCH("NS",L218:L221)))</formula>
    </cfRule>
  </conditionalFormatting>
  <conditionalFormatting sqref="L218:L221">
    <cfRule type="containsText" dxfId="6424" priority="9749" stopIfTrue="1" operator="containsText" text="DW">
      <formula>NOT(ISERROR(SEARCH("DW",L218:L221)))</formula>
    </cfRule>
  </conditionalFormatting>
  <conditionalFormatting sqref="L218:L221">
    <cfRule type="containsText" dxfId="6423" priority="9750" stopIfTrue="1" operator="containsText" text="NC">
      <formula>NOT(ISERROR(SEARCH("NC",L218:L221)))</formula>
    </cfRule>
  </conditionalFormatting>
  <conditionalFormatting sqref="L223:L227">
    <cfRule type="containsText" dxfId="6422" priority="9751" stopIfTrue="1" operator="containsText" text="NS">
      <formula>NOT(ISERROR(SEARCH("NS",L223:L227)))</formula>
    </cfRule>
  </conditionalFormatting>
  <conditionalFormatting sqref="L223:L227">
    <cfRule type="containsText" dxfId="6421" priority="9752" stopIfTrue="1" operator="containsText" text="DW">
      <formula>NOT(ISERROR(SEARCH("DW",L223:L227)))</formula>
    </cfRule>
  </conditionalFormatting>
  <conditionalFormatting sqref="L223:L227">
    <cfRule type="containsText" dxfId="6420" priority="9753" stopIfTrue="1" operator="containsText" text="NC">
      <formula>NOT(ISERROR(SEARCH("NC",L223:L227)))</formula>
    </cfRule>
  </conditionalFormatting>
  <conditionalFormatting sqref="L228:L229">
    <cfRule type="containsText" dxfId="6419" priority="9754" stopIfTrue="1" operator="containsText" text="NS">
      <formula>NOT(ISERROR(SEARCH("NS",L228:L229)))</formula>
    </cfRule>
  </conditionalFormatting>
  <conditionalFormatting sqref="L228:L229">
    <cfRule type="containsText" dxfId="6418" priority="9755" stopIfTrue="1" operator="containsText" text="DW">
      <formula>NOT(ISERROR(SEARCH("DW",L228:L229)))</formula>
    </cfRule>
  </conditionalFormatting>
  <conditionalFormatting sqref="L228:L229">
    <cfRule type="containsText" dxfId="6417" priority="9756" stopIfTrue="1" operator="containsText" text="NC">
      <formula>NOT(ISERROR(SEARCH("NC",L228:L229)))</formula>
    </cfRule>
  </conditionalFormatting>
  <conditionalFormatting sqref="L208">
    <cfRule type="containsText" dxfId="6416" priority="9757" stopIfTrue="1" operator="containsText" text="NS">
      <formula>NOT(ISERROR(SEARCH("NS",L208)))</formula>
    </cfRule>
  </conditionalFormatting>
  <conditionalFormatting sqref="L208">
    <cfRule type="containsText" dxfId="6415" priority="9758" stopIfTrue="1" operator="containsText" text="DW">
      <formula>NOT(ISERROR(SEARCH("DW",L208)))</formula>
    </cfRule>
  </conditionalFormatting>
  <conditionalFormatting sqref="L208">
    <cfRule type="containsText" dxfId="6414" priority="9759" stopIfTrue="1" operator="containsText" text="NC">
      <formula>NOT(ISERROR(SEARCH("NC",L208)))</formula>
    </cfRule>
  </conditionalFormatting>
  <conditionalFormatting sqref="L215:L217">
    <cfRule type="containsText" dxfId="6413" priority="9760" stopIfTrue="1" operator="containsText" text="NS">
      <formula>NOT(ISERROR(SEARCH("NS",L215:L217)))</formula>
    </cfRule>
  </conditionalFormatting>
  <conditionalFormatting sqref="L215:L217">
    <cfRule type="containsText" dxfId="6412" priority="9761" stopIfTrue="1" operator="containsText" text="DW">
      <formula>NOT(ISERROR(SEARCH("DW",L215:L217)))</formula>
    </cfRule>
  </conditionalFormatting>
  <conditionalFormatting sqref="L215:L217">
    <cfRule type="containsText" dxfId="6411" priority="9762" stopIfTrue="1" operator="containsText" text="NC">
      <formula>NOT(ISERROR(SEARCH("NC",L215:L217)))</formula>
    </cfRule>
  </conditionalFormatting>
  <conditionalFormatting sqref="L211:L212">
    <cfRule type="containsText" dxfId="6410" priority="9763" stopIfTrue="1" operator="containsText" text="NS">
      <formula>NOT(ISERROR(SEARCH("NS",L211:L212)))</formula>
    </cfRule>
  </conditionalFormatting>
  <conditionalFormatting sqref="L211:L212">
    <cfRule type="containsText" dxfId="6409" priority="9764" stopIfTrue="1" operator="containsText" text="DW">
      <formula>NOT(ISERROR(SEARCH("DW",L211:L212)))</formula>
    </cfRule>
  </conditionalFormatting>
  <conditionalFormatting sqref="L211:L212">
    <cfRule type="containsText" dxfId="6408" priority="9765" stopIfTrue="1" operator="containsText" text="NC">
      <formula>NOT(ISERROR(SEARCH("NC",L211:L212)))</formula>
    </cfRule>
  </conditionalFormatting>
  <conditionalFormatting sqref="L209:L210">
    <cfRule type="containsText" dxfId="6407" priority="9766" stopIfTrue="1" operator="containsText" text="NS">
      <formula>NOT(ISERROR(SEARCH("NS",L209:L210)))</formula>
    </cfRule>
  </conditionalFormatting>
  <conditionalFormatting sqref="L209:L210">
    <cfRule type="containsText" dxfId="6406" priority="9767" stopIfTrue="1" operator="containsText" text="DW">
      <formula>NOT(ISERROR(SEARCH("DW",L209:L210)))</formula>
    </cfRule>
  </conditionalFormatting>
  <conditionalFormatting sqref="L209:L210">
    <cfRule type="containsText" dxfId="6405" priority="9768" stopIfTrue="1" operator="containsText" text="NC">
      <formula>NOT(ISERROR(SEARCH("NC",L209:L210)))</formula>
    </cfRule>
  </conditionalFormatting>
  <conditionalFormatting sqref="L213">
    <cfRule type="containsText" dxfId="6404" priority="9769" stopIfTrue="1" operator="containsText" text="NS">
      <formula>NOT(ISERROR(SEARCH("NS",L213)))</formula>
    </cfRule>
  </conditionalFormatting>
  <conditionalFormatting sqref="L213">
    <cfRule type="containsText" dxfId="6403" priority="9770" stopIfTrue="1" operator="containsText" text="DW">
      <formula>NOT(ISERROR(SEARCH("DW",L213)))</formula>
    </cfRule>
  </conditionalFormatting>
  <conditionalFormatting sqref="L213">
    <cfRule type="containsText" dxfId="6402" priority="9771" stopIfTrue="1" operator="containsText" text="NC">
      <formula>NOT(ISERROR(SEARCH("NC",L213)))</formula>
    </cfRule>
  </conditionalFormatting>
  <conditionalFormatting sqref="L214">
    <cfRule type="containsText" dxfId="6401" priority="9772" stopIfTrue="1" operator="containsText" text="NS">
      <formula>NOT(ISERROR(SEARCH("NS",L214)))</formula>
    </cfRule>
  </conditionalFormatting>
  <conditionalFormatting sqref="L214">
    <cfRule type="containsText" dxfId="6400" priority="9773" stopIfTrue="1" operator="containsText" text="DW">
      <formula>NOT(ISERROR(SEARCH("DW",L214)))</formula>
    </cfRule>
  </conditionalFormatting>
  <conditionalFormatting sqref="L214">
    <cfRule type="containsText" dxfId="6399" priority="9774" stopIfTrue="1" operator="containsText" text="NC">
      <formula>NOT(ISERROR(SEARCH("NC",L214)))</formula>
    </cfRule>
  </conditionalFormatting>
  <conditionalFormatting sqref="L222">
    <cfRule type="containsText" dxfId="6398" priority="9775" stopIfTrue="1" operator="containsText" text="NS">
      <formula>NOT(ISERROR(SEARCH("NS",L222)))</formula>
    </cfRule>
  </conditionalFormatting>
  <conditionalFormatting sqref="L222">
    <cfRule type="containsText" dxfId="6397" priority="9776" stopIfTrue="1" operator="containsText" text="DW">
      <formula>NOT(ISERROR(SEARCH("DW",L222)))</formula>
    </cfRule>
  </conditionalFormatting>
  <conditionalFormatting sqref="L222">
    <cfRule type="containsText" dxfId="6396" priority="9777" stopIfTrue="1" operator="containsText" text="NC">
      <formula>NOT(ISERROR(SEARCH("NC",L222)))</formula>
    </cfRule>
  </conditionalFormatting>
  <conditionalFormatting sqref="AJ204:AJ207">
    <cfRule type="containsText" dxfId="6395" priority="9778" stopIfTrue="1" operator="containsText" text="NS">
      <formula>NOT(ISERROR(SEARCH("NS",AJ204:AJ207)))</formula>
    </cfRule>
  </conditionalFormatting>
  <conditionalFormatting sqref="AJ204:AJ207">
    <cfRule type="containsText" dxfId="6394" priority="9779" stopIfTrue="1" operator="containsText" text="DW">
      <formula>NOT(ISERROR(SEARCH("DW",AJ204:AJ207)))</formula>
    </cfRule>
  </conditionalFormatting>
  <conditionalFormatting sqref="AJ204:AJ207">
    <cfRule type="containsText" dxfId="6393" priority="9780" stopIfTrue="1" operator="containsText" text="NC">
      <formula>NOT(ISERROR(SEARCH("NC",AJ204:AJ207)))</formula>
    </cfRule>
  </conditionalFormatting>
  <conditionalFormatting sqref="AJ230:AJ243">
    <cfRule type="containsText" dxfId="6392" priority="9781" stopIfTrue="1" operator="containsText" text="NS">
      <formula>NOT(ISERROR(SEARCH("NS",AJ230:AJ243)))</formula>
    </cfRule>
  </conditionalFormatting>
  <conditionalFormatting sqref="AJ230:AJ243">
    <cfRule type="containsText" dxfId="6391" priority="9782" stopIfTrue="1" operator="containsText" text="DW">
      <formula>NOT(ISERROR(SEARCH("DW",AJ230:AJ243)))</formula>
    </cfRule>
  </conditionalFormatting>
  <conditionalFormatting sqref="AJ230:AJ243">
    <cfRule type="containsText" dxfId="6390" priority="9783" stopIfTrue="1" operator="containsText" text="NC">
      <formula>NOT(ISERROR(SEARCH("NC",AJ230:AJ243)))</formula>
    </cfRule>
  </conditionalFormatting>
  <conditionalFormatting sqref="AJ218:AJ221">
    <cfRule type="containsText" dxfId="6389" priority="9784" stopIfTrue="1" operator="containsText" text="NS">
      <formula>NOT(ISERROR(SEARCH("NS",AJ218:AJ221)))</formula>
    </cfRule>
  </conditionalFormatting>
  <conditionalFormatting sqref="AJ218:AJ221">
    <cfRule type="containsText" dxfId="6388" priority="9785" stopIfTrue="1" operator="containsText" text="DW">
      <formula>NOT(ISERROR(SEARCH("DW",AJ218:AJ221)))</formula>
    </cfRule>
  </conditionalFormatting>
  <conditionalFormatting sqref="AJ218:AJ221">
    <cfRule type="containsText" dxfId="6387" priority="9786" stopIfTrue="1" operator="containsText" text="NC">
      <formula>NOT(ISERROR(SEARCH("NC",AJ218:AJ221)))</formula>
    </cfRule>
  </conditionalFormatting>
  <conditionalFormatting sqref="AJ223:AJ227">
    <cfRule type="containsText" dxfId="6386" priority="9787" stopIfTrue="1" operator="containsText" text="NS">
      <formula>NOT(ISERROR(SEARCH("NS",AJ223:AJ227)))</formula>
    </cfRule>
  </conditionalFormatting>
  <conditionalFormatting sqref="AJ223:AJ227">
    <cfRule type="containsText" dxfId="6385" priority="9788" stopIfTrue="1" operator="containsText" text="DW">
      <formula>NOT(ISERROR(SEARCH("DW",AJ223:AJ227)))</formula>
    </cfRule>
  </conditionalFormatting>
  <conditionalFormatting sqref="AJ223:AJ227">
    <cfRule type="containsText" dxfId="6384" priority="9789" stopIfTrue="1" operator="containsText" text="NC">
      <formula>NOT(ISERROR(SEARCH("NC",AJ223:AJ227)))</formula>
    </cfRule>
  </conditionalFormatting>
  <conditionalFormatting sqref="AJ228:AJ229">
    <cfRule type="containsText" dxfId="6383" priority="9790" stopIfTrue="1" operator="containsText" text="NS">
      <formula>NOT(ISERROR(SEARCH("NS",AJ228:AJ229)))</formula>
    </cfRule>
  </conditionalFormatting>
  <conditionalFormatting sqref="AJ228:AJ229">
    <cfRule type="containsText" dxfId="6382" priority="9791" stopIfTrue="1" operator="containsText" text="DW">
      <formula>NOT(ISERROR(SEARCH("DW",AJ228:AJ229)))</formula>
    </cfRule>
  </conditionalFormatting>
  <conditionalFormatting sqref="AJ228:AJ229">
    <cfRule type="containsText" dxfId="6381" priority="9792" stopIfTrue="1" operator="containsText" text="NC">
      <formula>NOT(ISERROR(SEARCH("NC",AJ228:AJ229)))</formula>
    </cfRule>
  </conditionalFormatting>
  <conditionalFormatting sqref="AJ208">
    <cfRule type="containsText" dxfId="6380" priority="9793" stopIfTrue="1" operator="containsText" text="NS">
      <formula>NOT(ISERROR(SEARCH("NS",AJ208)))</formula>
    </cfRule>
  </conditionalFormatting>
  <conditionalFormatting sqref="AJ208">
    <cfRule type="containsText" dxfId="6379" priority="9794" stopIfTrue="1" operator="containsText" text="DW">
      <formula>NOT(ISERROR(SEARCH("DW",AJ208)))</formula>
    </cfRule>
  </conditionalFormatting>
  <conditionalFormatting sqref="AJ208">
    <cfRule type="containsText" dxfId="6378" priority="9795" stopIfTrue="1" operator="containsText" text="NC">
      <formula>NOT(ISERROR(SEARCH("NC",AJ208)))</formula>
    </cfRule>
  </conditionalFormatting>
  <conditionalFormatting sqref="AJ215:AJ217">
    <cfRule type="containsText" dxfId="6377" priority="9796" stopIfTrue="1" operator="containsText" text="NS">
      <formula>NOT(ISERROR(SEARCH("NS",AJ215:AJ217)))</formula>
    </cfRule>
  </conditionalFormatting>
  <conditionalFormatting sqref="AJ215:AJ217">
    <cfRule type="containsText" dxfId="6376" priority="9797" stopIfTrue="1" operator="containsText" text="DW">
      <formula>NOT(ISERROR(SEARCH("DW",AJ215:AJ217)))</formula>
    </cfRule>
  </conditionalFormatting>
  <conditionalFormatting sqref="AJ215:AJ217">
    <cfRule type="containsText" dxfId="6375" priority="9798" stopIfTrue="1" operator="containsText" text="NC">
      <formula>NOT(ISERROR(SEARCH("NC",AJ215:AJ217)))</formula>
    </cfRule>
  </conditionalFormatting>
  <conditionalFormatting sqref="AJ211:AJ212">
    <cfRule type="containsText" dxfId="6374" priority="9799" stopIfTrue="1" operator="containsText" text="NS">
      <formula>NOT(ISERROR(SEARCH("NS",AJ211:AJ212)))</formula>
    </cfRule>
  </conditionalFormatting>
  <conditionalFormatting sqref="AJ211:AJ212">
    <cfRule type="containsText" dxfId="6373" priority="9800" stopIfTrue="1" operator="containsText" text="DW">
      <formula>NOT(ISERROR(SEARCH("DW",AJ211:AJ212)))</formula>
    </cfRule>
  </conditionalFormatting>
  <conditionalFormatting sqref="AJ211:AJ212">
    <cfRule type="containsText" dxfId="6372" priority="9801" stopIfTrue="1" operator="containsText" text="NC">
      <formula>NOT(ISERROR(SEARCH("NC",AJ211:AJ212)))</formula>
    </cfRule>
  </conditionalFormatting>
  <conditionalFormatting sqref="AJ209:AJ210">
    <cfRule type="containsText" dxfId="6371" priority="9802" stopIfTrue="1" operator="containsText" text="NS">
      <formula>NOT(ISERROR(SEARCH("NS",AJ209:AJ210)))</formula>
    </cfRule>
  </conditionalFormatting>
  <conditionalFormatting sqref="AJ209:AJ210">
    <cfRule type="containsText" dxfId="6370" priority="9803" stopIfTrue="1" operator="containsText" text="DW">
      <formula>NOT(ISERROR(SEARCH("DW",AJ209:AJ210)))</formula>
    </cfRule>
  </conditionalFormatting>
  <conditionalFormatting sqref="AJ209:AJ210">
    <cfRule type="containsText" dxfId="6369" priority="9804" stopIfTrue="1" operator="containsText" text="NC">
      <formula>NOT(ISERROR(SEARCH("NC",AJ209:AJ210)))</formula>
    </cfRule>
  </conditionalFormatting>
  <conditionalFormatting sqref="AJ213">
    <cfRule type="containsText" dxfId="6368" priority="9805" stopIfTrue="1" operator="containsText" text="NS">
      <formula>NOT(ISERROR(SEARCH("NS",AJ213)))</formula>
    </cfRule>
  </conditionalFormatting>
  <conditionalFormatting sqref="AJ213">
    <cfRule type="containsText" dxfId="6367" priority="9806" stopIfTrue="1" operator="containsText" text="DW">
      <formula>NOT(ISERROR(SEARCH("DW",AJ213)))</formula>
    </cfRule>
  </conditionalFormatting>
  <conditionalFormatting sqref="AJ213">
    <cfRule type="containsText" dxfId="6366" priority="9807" stopIfTrue="1" operator="containsText" text="NC">
      <formula>NOT(ISERROR(SEARCH("NC",AJ213)))</formula>
    </cfRule>
  </conditionalFormatting>
  <conditionalFormatting sqref="AJ214">
    <cfRule type="containsText" dxfId="6365" priority="9808" stopIfTrue="1" operator="containsText" text="NS">
      <formula>NOT(ISERROR(SEARCH("NS",AJ214)))</formula>
    </cfRule>
  </conditionalFormatting>
  <conditionalFormatting sqref="AJ214">
    <cfRule type="containsText" dxfId="6364" priority="9809" stopIfTrue="1" operator="containsText" text="DW">
      <formula>NOT(ISERROR(SEARCH("DW",AJ214)))</formula>
    </cfRule>
  </conditionalFormatting>
  <conditionalFormatting sqref="AJ214">
    <cfRule type="containsText" dxfId="6363" priority="9810" stopIfTrue="1" operator="containsText" text="NC">
      <formula>NOT(ISERROR(SEARCH("NC",AJ214)))</formula>
    </cfRule>
  </conditionalFormatting>
  <conditionalFormatting sqref="AJ222">
    <cfRule type="containsText" dxfId="6362" priority="9811" stopIfTrue="1" operator="containsText" text="NS">
      <formula>NOT(ISERROR(SEARCH("NS",AJ222)))</formula>
    </cfRule>
  </conditionalFormatting>
  <conditionalFormatting sqref="AJ222">
    <cfRule type="containsText" dxfId="6361" priority="9812" stopIfTrue="1" operator="containsText" text="DW">
      <formula>NOT(ISERROR(SEARCH("DW",AJ222)))</formula>
    </cfRule>
  </conditionalFormatting>
  <conditionalFormatting sqref="AJ222">
    <cfRule type="containsText" dxfId="6360" priority="9813" stopIfTrue="1" operator="containsText" text="NC">
      <formula>NOT(ISERROR(SEARCH("NC",AJ222)))</formula>
    </cfRule>
  </conditionalFormatting>
  <conditionalFormatting sqref="AP204:AP207">
    <cfRule type="containsText" dxfId="6359" priority="9814" stopIfTrue="1" operator="containsText" text="NS">
      <formula>NOT(ISERROR(SEARCH("NS",AP204:AP207)))</formula>
    </cfRule>
  </conditionalFormatting>
  <conditionalFormatting sqref="AP204:AP207">
    <cfRule type="containsText" dxfId="6358" priority="9815" stopIfTrue="1" operator="containsText" text="DW">
      <formula>NOT(ISERROR(SEARCH("DW",AP204:AP207)))</formula>
    </cfRule>
  </conditionalFormatting>
  <conditionalFormatting sqref="AP204:AP207">
    <cfRule type="containsText" dxfId="6357" priority="9816" stopIfTrue="1" operator="containsText" text="NC">
      <formula>NOT(ISERROR(SEARCH("NC",AP204:AP207)))</formula>
    </cfRule>
  </conditionalFormatting>
  <conditionalFormatting sqref="AP230:AP243">
    <cfRule type="containsText" dxfId="6356" priority="9817" stopIfTrue="1" operator="containsText" text="NS">
      <formula>NOT(ISERROR(SEARCH("NS",AP230:AP243)))</formula>
    </cfRule>
  </conditionalFormatting>
  <conditionalFormatting sqref="AP230:AP243">
    <cfRule type="containsText" dxfId="6355" priority="9818" stopIfTrue="1" operator="containsText" text="DW">
      <formula>NOT(ISERROR(SEARCH("DW",AP230:AP243)))</formula>
    </cfRule>
  </conditionalFormatting>
  <conditionalFormatting sqref="AP230:AP243">
    <cfRule type="containsText" dxfId="6354" priority="9819" stopIfTrue="1" operator="containsText" text="NC">
      <formula>NOT(ISERROR(SEARCH("NC",AP230:AP243)))</formula>
    </cfRule>
  </conditionalFormatting>
  <conditionalFormatting sqref="AP218:AP221">
    <cfRule type="containsText" dxfId="6353" priority="9820" stopIfTrue="1" operator="containsText" text="NS">
      <formula>NOT(ISERROR(SEARCH("NS",AP218:AP221)))</formula>
    </cfRule>
  </conditionalFormatting>
  <conditionalFormatting sqref="AP218:AP221">
    <cfRule type="containsText" dxfId="6352" priority="9821" stopIfTrue="1" operator="containsText" text="DW">
      <formula>NOT(ISERROR(SEARCH("DW",AP218:AP221)))</formula>
    </cfRule>
  </conditionalFormatting>
  <conditionalFormatting sqref="AP218:AP221">
    <cfRule type="containsText" dxfId="6351" priority="9822" stopIfTrue="1" operator="containsText" text="NC">
      <formula>NOT(ISERROR(SEARCH("NC",AP218:AP221)))</formula>
    </cfRule>
  </conditionalFormatting>
  <conditionalFormatting sqref="AP223:AP227">
    <cfRule type="containsText" dxfId="6350" priority="9823" stopIfTrue="1" operator="containsText" text="NS">
      <formula>NOT(ISERROR(SEARCH("NS",AP223:AP227)))</formula>
    </cfRule>
  </conditionalFormatting>
  <conditionalFormatting sqref="AP223:AP227">
    <cfRule type="containsText" dxfId="6349" priority="9824" stopIfTrue="1" operator="containsText" text="DW">
      <formula>NOT(ISERROR(SEARCH("DW",AP223:AP227)))</formula>
    </cfRule>
  </conditionalFormatting>
  <conditionalFormatting sqref="AP223:AP227">
    <cfRule type="containsText" dxfId="6348" priority="9825" stopIfTrue="1" operator="containsText" text="NC">
      <formula>NOT(ISERROR(SEARCH("NC",AP223:AP227)))</formula>
    </cfRule>
  </conditionalFormatting>
  <conditionalFormatting sqref="AP228:AP229">
    <cfRule type="containsText" dxfId="6347" priority="9826" stopIfTrue="1" operator="containsText" text="NS">
      <formula>NOT(ISERROR(SEARCH("NS",AP228:AP229)))</formula>
    </cfRule>
  </conditionalFormatting>
  <conditionalFormatting sqref="AP228:AP229">
    <cfRule type="containsText" dxfId="6346" priority="9827" stopIfTrue="1" operator="containsText" text="DW">
      <formula>NOT(ISERROR(SEARCH("DW",AP228:AP229)))</formula>
    </cfRule>
  </conditionalFormatting>
  <conditionalFormatting sqref="AP228:AP229">
    <cfRule type="containsText" dxfId="6345" priority="9828" stopIfTrue="1" operator="containsText" text="NC">
      <formula>NOT(ISERROR(SEARCH("NC",AP228:AP229)))</formula>
    </cfRule>
  </conditionalFormatting>
  <conditionalFormatting sqref="AP208">
    <cfRule type="containsText" dxfId="6344" priority="9829" stopIfTrue="1" operator="containsText" text="NS">
      <formula>NOT(ISERROR(SEARCH("NS",AP208)))</formula>
    </cfRule>
  </conditionalFormatting>
  <conditionalFormatting sqref="AP208">
    <cfRule type="containsText" dxfId="6343" priority="9830" stopIfTrue="1" operator="containsText" text="DW">
      <formula>NOT(ISERROR(SEARCH("DW",AP208)))</formula>
    </cfRule>
  </conditionalFormatting>
  <conditionalFormatting sqref="AP208">
    <cfRule type="containsText" dxfId="6342" priority="9831" stopIfTrue="1" operator="containsText" text="NC">
      <formula>NOT(ISERROR(SEARCH("NC",AP208)))</formula>
    </cfRule>
  </conditionalFormatting>
  <conditionalFormatting sqref="AP215:AP217">
    <cfRule type="containsText" dxfId="6341" priority="9832" stopIfTrue="1" operator="containsText" text="NS">
      <formula>NOT(ISERROR(SEARCH("NS",AP215:AP217)))</formula>
    </cfRule>
  </conditionalFormatting>
  <conditionalFormatting sqref="AP215:AP217">
    <cfRule type="containsText" dxfId="6340" priority="9833" stopIfTrue="1" operator="containsText" text="DW">
      <formula>NOT(ISERROR(SEARCH("DW",AP215:AP217)))</formula>
    </cfRule>
  </conditionalFormatting>
  <conditionalFormatting sqref="AP215:AP217">
    <cfRule type="containsText" dxfId="6339" priority="9834" stopIfTrue="1" operator="containsText" text="NC">
      <formula>NOT(ISERROR(SEARCH("NC",AP215:AP217)))</formula>
    </cfRule>
  </conditionalFormatting>
  <conditionalFormatting sqref="AP211:AP212">
    <cfRule type="containsText" dxfId="6338" priority="9835" stopIfTrue="1" operator="containsText" text="NS">
      <formula>NOT(ISERROR(SEARCH("NS",AP211:AP212)))</formula>
    </cfRule>
  </conditionalFormatting>
  <conditionalFormatting sqref="AP211:AP212">
    <cfRule type="containsText" dxfId="6337" priority="9836" stopIfTrue="1" operator="containsText" text="DW">
      <formula>NOT(ISERROR(SEARCH("DW",AP211:AP212)))</formula>
    </cfRule>
  </conditionalFormatting>
  <conditionalFormatting sqref="AP211:AP212">
    <cfRule type="containsText" dxfId="6336" priority="9837" stopIfTrue="1" operator="containsText" text="NC">
      <formula>NOT(ISERROR(SEARCH("NC",AP211:AP212)))</formula>
    </cfRule>
  </conditionalFormatting>
  <conditionalFormatting sqref="AP209:AP210">
    <cfRule type="containsText" dxfId="6335" priority="9838" stopIfTrue="1" operator="containsText" text="NS">
      <formula>NOT(ISERROR(SEARCH("NS",AP209:AP210)))</formula>
    </cfRule>
  </conditionalFormatting>
  <conditionalFormatting sqref="AP209:AP210">
    <cfRule type="containsText" dxfId="6334" priority="9839" stopIfTrue="1" operator="containsText" text="DW">
      <formula>NOT(ISERROR(SEARCH("DW",AP209:AP210)))</formula>
    </cfRule>
  </conditionalFormatting>
  <conditionalFormatting sqref="AP209:AP210">
    <cfRule type="containsText" dxfId="6333" priority="9840" stopIfTrue="1" operator="containsText" text="NC">
      <formula>NOT(ISERROR(SEARCH("NC",AP209:AP210)))</formula>
    </cfRule>
  </conditionalFormatting>
  <conditionalFormatting sqref="AP213">
    <cfRule type="containsText" dxfId="6332" priority="9841" stopIfTrue="1" operator="containsText" text="NS">
      <formula>NOT(ISERROR(SEARCH("NS",AP213)))</formula>
    </cfRule>
  </conditionalFormatting>
  <conditionalFormatting sqref="AP213">
    <cfRule type="containsText" dxfId="6331" priority="9842" stopIfTrue="1" operator="containsText" text="DW">
      <formula>NOT(ISERROR(SEARCH("DW",AP213)))</formula>
    </cfRule>
  </conditionalFormatting>
  <conditionalFormatting sqref="AP213">
    <cfRule type="containsText" dxfId="6330" priority="9843" stopIfTrue="1" operator="containsText" text="NC">
      <formula>NOT(ISERROR(SEARCH("NC",AP213)))</formula>
    </cfRule>
  </conditionalFormatting>
  <conditionalFormatting sqref="AP214">
    <cfRule type="containsText" dxfId="6329" priority="9844" stopIfTrue="1" operator="containsText" text="NS">
      <formula>NOT(ISERROR(SEARCH("NS",AP214)))</formula>
    </cfRule>
  </conditionalFormatting>
  <conditionalFormatting sqref="AP214">
    <cfRule type="containsText" dxfId="6328" priority="9845" stopIfTrue="1" operator="containsText" text="DW">
      <formula>NOT(ISERROR(SEARCH("DW",AP214)))</formula>
    </cfRule>
  </conditionalFormatting>
  <conditionalFormatting sqref="AP214">
    <cfRule type="containsText" dxfId="6327" priority="9846" stopIfTrue="1" operator="containsText" text="NC">
      <formula>NOT(ISERROR(SEARCH("NC",AP214)))</formula>
    </cfRule>
  </conditionalFormatting>
  <conditionalFormatting sqref="AP222">
    <cfRule type="containsText" dxfId="6326" priority="9847" stopIfTrue="1" operator="containsText" text="NS">
      <formula>NOT(ISERROR(SEARCH("NS",AP222)))</formula>
    </cfRule>
  </conditionalFormatting>
  <conditionalFormatting sqref="AP222">
    <cfRule type="containsText" dxfId="6325" priority="9848" stopIfTrue="1" operator="containsText" text="DW">
      <formula>NOT(ISERROR(SEARCH("DW",AP222)))</formula>
    </cfRule>
  </conditionalFormatting>
  <conditionalFormatting sqref="AP222">
    <cfRule type="containsText" dxfId="6324" priority="9849" stopIfTrue="1" operator="containsText" text="NC">
      <formula>NOT(ISERROR(SEARCH("NC",AP222)))</formula>
    </cfRule>
  </conditionalFormatting>
  <conditionalFormatting sqref="S204:S207">
    <cfRule type="containsText" dxfId="6323" priority="9850" stopIfTrue="1" operator="containsText" text="NS">
      <formula>NOT(ISERROR(SEARCH("NS",S204:S207)))</formula>
    </cfRule>
  </conditionalFormatting>
  <conditionalFormatting sqref="S204:S207">
    <cfRule type="containsText" dxfId="6322" priority="9851" stopIfTrue="1" operator="containsText" text="DW">
      <formula>NOT(ISERROR(SEARCH("DW",S204:S207)))</formula>
    </cfRule>
  </conditionalFormatting>
  <conditionalFormatting sqref="S204:S207">
    <cfRule type="containsText" dxfId="6321" priority="9852" stopIfTrue="1" operator="containsText" text="NC">
      <formula>NOT(ISERROR(SEARCH("NC",S204:S207)))</formula>
    </cfRule>
  </conditionalFormatting>
  <conditionalFormatting sqref="S218:S225">
    <cfRule type="containsText" dxfId="6320" priority="9853" stopIfTrue="1" operator="containsText" text="NS">
      <formula>NOT(ISERROR(SEARCH("NS",S218:S225)))</formula>
    </cfRule>
  </conditionalFormatting>
  <conditionalFormatting sqref="S218:S225">
    <cfRule type="containsText" dxfId="6319" priority="9854" stopIfTrue="1" operator="containsText" text="DW">
      <formula>NOT(ISERROR(SEARCH("DW",S218:S225)))</formula>
    </cfRule>
  </conditionalFormatting>
  <conditionalFormatting sqref="S218:S225">
    <cfRule type="containsText" dxfId="6318" priority="9855" stopIfTrue="1" operator="containsText" text="NC">
      <formula>NOT(ISERROR(SEARCH("NC",S218:S225)))</formula>
    </cfRule>
  </conditionalFormatting>
  <conditionalFormatting sqref="S227:S243">
    <cfRule type="containsText" dxfId="6317" priority="9856" stopIfTrue="1" operator="containsText" text="NS">
      <formula>NOT(ISERROR(SEARCH("NS",S227:S243)))</formula>
    </cfRule>
  </conditionalFormatting>
  <conditionalFormatting sqref="S227:S243">
    <cfRule type="containsText" dxfId="6316" priority="9857" stopIfTrue="1" operator="containsText" text="DW">
      <formula>NOT(ISERROR(SEARCH("DW",S227:S243)))</formula>
    </cfRule>
  </conditionalFormatting>
  <conditionalFormatting sqref="S227:S243">
    <cfRule type="containsText" dxfId="6315" priority="9858" stopIfTrue="1" operator="containsText" text="NC">
      <formula>NOT(ISERROR(SEARCH("NC",S227:S243)))</formula>
    </cfRule>
  </conditionalFormatting>
  <conditionalFormatting sqref="S208">
    <cfRule type="containsText" dxfId="6314" priority="9859" stopIfTrue="1" operator="containsText" text="NS">
      <formula>NOT(ISERROR(SEARCH("NS",S208)))</formula>
    </cfRule>
  </conditionalFormatting>
  <conditionalFormatting sqref="S208">
    <cfRule type="containsText" dxfId="6313" priority="9860" stopIfTrue="1" operator="containsText" text="DW">
      <formula>NOT(ISERROR(SEARCH("DW",S208)))</formula>
    </cfRule>
  </conditionalFormatting>
  <conditionalFormatting sqref="S208">
    <cfRule type="containsText" dxfId="6312" priority="9861" stopIfTrue="1" operator="containsText" text="NC">
      <formula>NOT(ISERROR(SEARCH("NC",S208)))</formula>
    </cfRule>
  </conditionalFormatting>
  <conditionalFormatting sqref="S215:S217">
    <cfRule type="containsText" dxfId="6311" priority="9862" stopIfTrue="1" operator="containsText" text="NS">
      <formula>NOT(ISERROR(SEARCH("NS",S215:S217)))</formula>
    </cfRule>
  </conditionalFormatting>
  <conditionalFormatting sqref="S215:S217">
    <cfRule type="containsText" dxfId="6310" priority="9863" stopIfTrue="1" operator="containsText" text="DW">
      <formula>NOT(ISERROR(SEARCH("DW",S215:S217)))</formula>
    </cfRule>
  </conditionalFormatting>
  <conditionalFormatting sqref="S215:S217">
    <cfRule type="containsText" dxfId="6309" priority="9864" stopIfTrue="1" operator="containsText" text="NC">
      <formula>NOT(ISERROR(SEARCH("NC",S215:S217)))</formula>
    </cfRule>
  </conditionalFormatting>
  <conditionalFormatting sqref="S211:S212">
    <cfRule type="containsText" dxfId="6308" priority="9865" stopIfTrue="1" operator="containsText" text="NS">
      <formula>NOT(ISERROR(SEARCH("NS",S211:S212)))</formula>
    </cfRule>
  </conditionalFormatting>
  <conditionalFormatting sqref="S211:S212">
    <cfRule type="containsText" dxfId="6307" priority="9866" stopIfTrue="1" operator="containsText" text="DW">
      <formula>NOT(ISERROR(SEARCH("DW",S211:S212)))</formula>
    </cfRule>
  </conditionalFormatting>
  <conditionalFormatting sqref="S211:S212">
    <cfRule type="containsText" dxfId="6306" priority="9867" stopIfTrue="1" operator="containsText" text="NC">
      <formula>NOT(ISERROR(SEARCH("NC",S211:S212)))</formula>
    </cfRule>
  </conditionalFormatting>
  <conditionalFormatting sqref="S209:S210">
    <cfRule type="containsText" dxfId="6305" priority="9868" stopIfTrue="1" operator="containsText" text="NS">
      <formula>NOT(ISERROR(SEARCH("NS",S209:S210)))</formula>
    </cfRule>
  </conditionalFormatting>
  <conditionalFormatting sqref="S209:S210">
    <cfRule type="containsText" dxfId="6304" priority="9869" stopIfTrue="1" operator="containsText" text="DW">
      <formula>NOT(ISERROR(SEARCH("DW",S209:S210)))</formula>
    </cfRule>
  </conditionalFormatting>
  <conditionalFormatting sqref="S209:S210">
    <cfRule type="containsText" dxfId="6303" priority="9870" stopIfTrue="1" operator="containsText" text="NC">
      <formula>NOT(ISERROR(SEARCH("NC",S209:S210)))</formula>
    </cfRule>
  </conditionalFormatting>
  <conditionalFormatting sqref="S213">
    <cfRule type="containsText" dxfId="6302" priority="9871" stopIfTrue="1" operator="containsText" text="NS">
      <formula>NOT(ISERROR(SEARCH("NS",S213)))</formula>
    </cfRule>
  </conditionalFormatting>
  <conditionalFormatting sqref="S213">
    <cfRule type="containsText" dxfId="6301" priority="9872" stopIfTrue="1" operator="containsText" text="DW">
      <formula>NOT(ISERROR(SEARCH("DW",S213)))</formula>
    </cfRule>
  </conditionalFormatting>
  <conditionalFormatting sqref="S213">
    <cfRule type="containsText" dxfId="6300" priority="9873" stopIfTrue="1" operator="containsText" text="NC">
      <formula>NOT(ISERROR(SEARCH("NC",S213)))</formula>
    </cfRule>
  </conditionalFormatting>
  <conditionalFormatting sqref="S214">
    <cfRule type="containsText" dxfId="6299" priority="9874" stopIfTrue="1" operator="containsText" text="NS">
      <formula>NOT(ISERROR(SEARCH("NS",S214)))</formula>
    </cfRule>
  </conditionalFormatting>
  <conditionalFormatting sqref="S214">
    <cfRule type="containsText" dxfId="6298" priority="9875" stopIfTrue="1" operator="containsText" text="DW">
      <formula>NOT(ISERROR(SEARCH("DW",S214)))</formula>
    </cfRule>
  </conditionalFormatting>
  <conditionalFormatting sqref="S214">
    <cfRule type="containsText" dxfId="6297" priority="9876" stopIfTrue="1" operator="containsText" text="NC">
      <formula>NOT(ISERROR(SEARCH("NC",S214)))</formula>
    </cfRule>
  </conditionalFormatting>
  <conditionalFormatting sqref="S226">
    <cfRule type="containsText" dxfId="6296" priority="9877" stopIfTrue="1" operator="containsText" text="NS">
      <formula>NOT(ISERROR(SEARCH("NS",S226)))</formula>
    </cfRule>
  </conditionalFormatting>
  <conditionalFormatting sqref="S226">
    <cfRule type="containsText" dxfId="6295" priority="9878" stopIfTrue="1" operator="containsText" text="DW">
      <formula>NOT(ISERROR(SEARCH("DW",S226)))</formula>
    </cfRule>
  </conditionalFormatting>
  <conditionalFormatting sqref="S226">
    <cfRule type="containsText" dxfId="6294" priority="9879" stopIfTrue="1" operator="containsText" text="NC">
      <formula>NOT(ISERROR(SEARCH("NC",S226)))</formula>
    </cfRule>
  </conditionalFormatting>
  <conditionalFormatting sqref="AY204:AY207">
    <cfRule type="containsText" dxfId="6293" priority="9880" stopIfTrue="1" operator="containsText" text="NS">
      <formula>NOT(ISERROR(SEARCH("NS",AY204:AY207)))</formula>
    </cfRule>
  </conditionalFormatting>
  <conditionalFormatting sqref="AY204:AY207">
    <cfRule type="containsText" dxfId="6292" priority="9881" stopIfTrue="1" operator="containsText" text="DW">
      <formula>NOT(ISERROR(SEARCH("DW",AY204:AY207)))</formula>
    </cfRule>
  </conditionalFormatting>
  <conditionalFormatting sqref="AY204:AY207">
    <cfRule type="containsText" dxfId="6291" priority="9882" stopIfTrue="1" operator="containsText" text="NC">
      <formula>NOT(ISERROR(SEARCH("NC",AY204:AY207)))</formula>
    </cfRule>
  </conditionalFormatting>
  <conditionalFormatting sqref="AY230:AY243">
    <cfRule type="containsText" dxfId="6290" priority="9883" stopIfTrue="1" operator="containsText" text="NS">
      <formula>NOT(ISERROR(SEARCH("NS",AY230:AY243)))</formula>
    </cfRule>
  </conditionalFormatting>
  <conditionalFormatting sqref="AY230:AY243">
    <cfRule type="containsText" dxfId="6289" priority="9884" stopIfTrue="1" operator="containsText" text="DW">
      <formula>NOT(ISERROR(SEARCH("DW",AY230:AY243)))</formula>
    </cfRule>
  </conditionalFormatting>
  <conditionalFormatting sqref="AY230:AY243">
    <cfRule type="containsText" dxfId="6288" priority="9885" stopIfTrue="1" operator="containsText" text="NC">
      <formula>NOT(ISERROR(SEARCH("NC",AY230:AY243)))</formula>
    </cfRule>
  </conditionalFormatting>
  <conditionalFormatting sqref="AY218:AY221">
    <cfRule type="containsText" dxfId="6287" priority="9886" stopIfTrue="1" operator="containsText" text="NS">
      <formula>NOT(ISERROR(SEARCH("NS",AY218:AY221)))</formula>
    </cfRule>
  </conditionalFormatting>
  <conditionalFormatting sqref="AY218:AY221">
    <cfRule type="containsText" dxfId="6286" priority="9887" stopIfTrue="1" operator="containsText" text="DW">
      <formula>NOT(ISERROR(SEARCH("DW",AY218:AY221)))</formula>
    </cfRule>
  </conditionalFormatting>
  <conditionalFormatting sqref="AY218:AY221">
    <cfRule type="containsText" dxfId="6285" priority="9888" stopIfTrue="1" operator="containsText" text="NC">
      <formula>NOT(ISERROR(SEARCH("NC",AY218:AY221)))</formula>
    </cfRule>
  </conditionalFormatting>
  <conditionalFormatting sqref="AY223:AY227">
    <cfRule type="containsText" dxfId="6284" priority="9889" stopIfTrue="1" operator="containsText" text="NS">
      <formula>NOT(ISERROR(SEARCH("NS",AY223:AY227)))</formula>
    </cfRule>
  </conditionalFormatting>
  <conditionalFormatting sqref="AY223:AY227">
    <cfRule type="containsText" dxfId="6283" priority="9890" stopIfTrue="1" operator="containsText" text="DW">
      <formula>NOT(ISERROR(SEARCH("DW",AY223:AY227)))</formula>
    </cfRule>
  </conditionalFormatting>
  <conditionalFormatting sqref="AY223:AY227">
    <cfRule type="containsText" dxfId="6282" priority="9891" stopIfTrue="1" operator="containsText" text="NC">
      <formula>NOT(ISERROR(SEARCH("NC",AY223:AY227)))</formula>
    </cfRule>
  </conditionalFormatting>
  <conditionalFormatting sqref="AY228:AY229">
    <cfRule type="containsText" dxfId="6281" priority="9892" stopIfTrue="1" operator="containsText" text="NS">
      <formula>NOT(ISERROR(SEARCH("NS",AY228:AY229)))</formula>
    </cfRule>
  </conditionalFormatting>
  <conditionalFormatting sqref="AY228:AY229">
    <cfRule type="containsText" dxfId="6280" priority="9893" stopIfTrue="1" operator="containsText" text="DW">
      <formula>NOT(ISERROR(SEARCH("DW",AY228:AY229)))</formula>
    </cfRule>
  </conditionalFormatting>
  <conditionalFormatting sqref="AY228:AY229">
    <cfRule type="containsText" dxfId="6279" priority="9894" stopIfTrue="1" operator="containsText" text="NC">
      <formula>NOT(ISERROR(SEARCH("NC",AY228:AY229)))</formula>
    </cfRule>
  </conditionalFormatting>
  <conditionalFormatting sqref="AY208">
    <cfRule type="containsText" dxfId="6278" priority="9895" stopIfTrue="1" operator="containsText" text="NS">
      <formula>NOT(ISERROR(SEARCH("NS",AY208)))</formula>
    </cfRule>
  </conditionalFormatting>
  <conditionalFormatting sqref="AY208">
    <cfRule type="containsText" dxfId="6277" priority="9896" stopIfTrue="1" operator="containsText" text="DW">
      <formula>NOT(ISERROR(SEARCH("DW",AY208)))</formula>
    </cfRule>
  </conditionalFormatting>
  <conditionalFormatting sqref="AY208">
    <cfRule type="containsText" dxfId="6276" priority="9897" stopIfTrue="1" operator="containsText" text="NC">
      <formula>NOT(ISERROR(SEARCH("NC",AY208)))</formula>
    </cfRule>
  </conditionalFormatting>
  <conditionalFormatting sqref="AY215:AY217">
    <cfRule type="containsText" dxfId="6275" priority="9898" stopIfTrue="1" operator="containsText" text="NS">
      <formula>NOT(ISERROR(SEARCH("NS",AY215:AY217)))</formula>
    </cfRule>
  </conditionalFormatting>
  <conditionalFormatting sqref="AY215:AY217">
    <cfRule type="containsText" dxfId="6274" priority="9899" stopIfTrue="1" operator="containsText" text="DW">
      <formula>NOT(ISERROR(SEARCH("DW",AY215:AY217)))</formula>
    </cfRule>
  </conditionalFormatting>
  <conditionalFormatting sqref="AY215:AY217">
    <cfRule type="containsText" dxfId="6273" priority="9900" stopIfTrue="1" operator="containsText" text="NC">
      <formula>NOT(ISERROR(SEARCH("NC",AY215:AY217)))</formula>
    </cfRule>
  </conditionalFormatting>
  <conditionalFormatting sqref="AY211:AY212">
    <cfRule type="containsText" dxfId="6272" priority="9901" stopIfTrue="1" operator="containsText" text="NS">
      <formula>NOT(ISERROR(SEARCH("NS",AY211:AY212)))</formula>
    </cfRule>
  </conditionalFormatting>
  <conditionalFormatting sqref="AY211:AY212">
    <cfRule type="containsText" dxfId="6271" priority="9902" stopIfTrue="1" operator="containsText" text="DW">
      <formula>NOT(ISERROR(SEARCH("DW",AY211:AY212)))</formula>
    </cfRule>
  </conditionalFormatting>
  <conditionalFormatting sqref="AY211:AY212">
    <cfRule type="containsText" dxfId="6270" priority="9903" stopIfTrue="1" operator="containsText" text="NC">
      <formula>NOT(ISERROR(SEARCH("NC",AY211:AY212)))</formula>
    </cfRule>
  </conditionalFormatting>
  <conditionalFormatting sqref="AY209:AY210">
    <cfRule type="containsText" dxfId="6269" priority="9904" stopIfTrue="1" operator="containsText" text="NS">
      <formula>NOT(ISERROR(SEARCH("NS",AY209:AY210)))</formula>
    </cfRule>
  </conditionalFormatting>
  <conditionalFormatting sqref="AY209:AY210">
    <cfRule type="containsText" dxfId="6268" priority="9905" stopIfTrue="1" operator="containsText" text="DW">
      <formula>NOT(ISERROR(SEARCH("DW",AY209:AY210)))</formula>
    </cfRule>
  </conditionalFormatting>
  <conditionalFormatting sqref="AY209:AY210">
    <cfRule type="containsText" dxfId="6267" priority="9906" stopIfTrue="1" operator="containsText" text="NC">
      <formula>NOT(ISERROR(SEARCH("NC",AY209:AY210)))</formula>
    </cfRule>
  </conditionalFormatting>
  <conditionalFormatting sqref="AY213">
    <cfRule type="containsText" dxfId="6266" priority="9907" stopIfTrue="1" operator="containsText" text="NS">
      <formula>NOT(ISERROR(SEARCH("NS",AY213)))</formula>
    </cfRule>
  </conditionalFormatting>
  <conditionalFormatting sqref="AY213">
    <cfRule type="containsText" dxfId="6265" priority="9908" stopIfTrue="1" operator="containsText" text="DW">
      <formula>NOT(ISERROR(SEARCH("DW",AY213)))</formula>
    </cfRule>
  </conditionalFormatting>
  <conditionalFormatting sqref="AY213">
    <cfRule type="containsText" dxfId="6264" priority="9909" stopIfTrue="1" operator="containsText" text="NC">
      <formula>NOT(ISERROR(SEARCH("NC",AY213)))</formula>
    </cfRule>
  </conditionalFormatting>
  <conditionalFormatting sqref="AY214">
    <cfRule type="containsText" dxfId="6263" priority="9910" stopIfTrue="1" operator="containsText" text="NS">
      <formula>NOT(ISERROR(SEARCH("NS",AY214)))</formula>
    </cfRule>
  </conditionalFormatting>
  <conditionalFormatting sqref="AY214">
    <cfRule type="containsText" dxfId="6262" priority="9911" stopIfTrue="1" operator="containsText" text="DW">
      <formula>NOT(ISERROR(SEARCH("DW",AY214)))</formula>
    </cfRule>
  </conditionalFormatting>
  <conditionalFormatting sqref="AY214">
    <cfRule type="containsText" dxfId="6261" priority="9912" stopIfTrue="1" operator="containsText" text="NC">
      <formula>NOT(ISERROR(SEARCH("NC",AY214)))</formula>
    </cfRule>
  </conditionalFormatting>
  <conditionalFormatting sqref="AY222">
    <cfRule type="containsText" dxfId="6260" priority="9913" stopIfTrue="1" operator="containsText" text="NS">
      <formula>NOT(ISERROR(SEARCH("NS",AY222)))</formula>
    </cfRule>
  </conditionalFormatting>
  <conditionalFormatting sqref="AY222">
    <cfRule type="containsText" dxfId="6259" priority="9914" stopIfTrue="1" operator="containsText" text="DW">
      <formula>NOT(ISERROR(SEARCH("DW",AY222)))</formula>
    </cfRule>
  </conditionalFormatting>
  <conditionalFormatting sqref="AY222">
    <cfRule type="containsText" dxfId="6258" priority="9915" stopIfTrue="1" operator="containsText" text="NC">
      <formula>NOT(ISERROR(SEARCH("NC",AY222)))</formula>
    </cfRule>
  </conditionalFormatting>
  <conditionalFormatting sqref="AN204:AN207">
    <cfRule type="containsText" dxfId="6257" priority="9916" stopIfTrue="1" operator="containsText" text="NS">
      <formula>NOT(ISERROR(SEARCH("NS",AN204:AN207)))</formula>
    </cfRule>
  </conditionalFormatting>
  <conditionalFormatting sqref="AN204:AN207">
    <cfRule type="containsText" dxfId="6256" priority="9917" stopIfTrue="1" operator="containsText" text="DW">
      <formula>NOT(ISERROR(SEARCH("DW",AN204:AN207)))</formula>
    </cfRule>
  </conditionalFormatting>
  <conditionalFormatting sqref="AN204:AN207">
    <cfRule type="containsText" dxfId="6255" priority="9918" stopIfTrue="1" operator="containsText" text="NC">
      <formula>NOT(ISERROR(SEARCH("NC",AN204:AN207)))</formula>
    </cfRule>
  </conditionalFormatting>
  <conditionalFormatting sqref="AN230:AN243">
    <cfRule type="containsText" dxfId="6254" priority="9919" stopIfTrue="1" operator="containsText" text="NS">
      <formula>NOT(ISERROR(SEARCH("NS",AN230:AN243)))</formula>
    </cfRule>
  </conditionalFormatting>
  <conditionalFormatting sqref="AN230:AN243">
    <cfRule type="containsText" dxfId="6253" priority="9920" stopIfTrue="1" operator="containsText" text="DW">
      <formula>NOT(ISERROR(SEARCH("DW",AN230:AN243)))</formula>
    </cfRule>
  </conditionalFormatting>
  <conditionalFormatting sqref="AN230:AN243">
    <cfRule type="containsText" dxfId="6252" priority="9921" stopIfTrue="1" operator="containsText" text="NC">
      <formula>NOT(ISERROR(SEARCH("NC",AN230:AN243)))</formula>
    </cfRule>
  </conditionalFormatting>
  <conditionalFormatting sqref="AN218:AN221">
    <cfRule type="containsText" dxfId="6251" priority="9922" stopIfTrue="1" operator="containsText" text="NS">
      <formula>NOT(ISERROR(SEARCH("NS",AN218:AN221)))</formula>
    </cfRule>
  </conditionalFormatting>
  <conditionalFormatting sqref="AN218:AN221">
    <cfRule type="containsText" dxfId="6250" priority="9923" stopIfTrue="1" operator="containsText" text="DW">
      <formula>NOT(ISERROR(SEARCH("DW",AN218:AN221)))</formula>
    </cfRule>
  </conditionalFormatting>
  <conditionalFormatting sqref="AN218:AN221">
    <cfRule type="containsText" dxfId="6249" priority="9924" stopIfTrue="1" operator="containsText" text="NC">
      <formula>NOT(ISERROR(SEARCH("NC",AN218:AN221)))</formula>
    </cfRule>
  </conditionalFormatting>
  <conditionalFormatting sqref="AN223:AN227">
    <cfRule type="containsText" dxfId="6248" priority="9925" stopIfTrue="1" operator="containsText" text="NS">
      <formula>NOT(ISERROR(SEARCH("NS",AN223:AN227)))</formula>
    </cfRule>
  </conditionalFormatting>
  <conditionalFormatting sqref="AN223:AN227">
    <cfRule type="containsText" dxfId="6247" priority="9926" stopIfTrue="1" operator="containsText" text="DW">
      <formula>NOT(ISERROR(SEARCH("DW",AN223:AN227)))</formula>
    </cfRule>
  </conditionalFormatting>
  <conditionalFormatting sqref="AN223:AN227">
    <cfRule type="containsText" dxfId="6246" priority="9927" stopIfTrue="1" operator="containsText" text="NC">
      <formula>NOT(ISERROR(SEARCH("NC",AN223:AN227)))</formula>
    </cfRule>
  </conditionalFormatting>
  <conditionalFormatting sqref="AN228:AN229">
    <cfRule type="containsText" dxfId="6245" priority="9928" stopIfTrue="1" operator="containsText" text="NS">
      <formula>NOT(ISERROR(SEARCH("NS",AN228:AN229)))</formula>
    </cfRule>
  </conditionalFormatting>
  <conditionalFormatting sqref="AN228:AN229">
    <cfRule type="containsText" dxfId="6244" priority="9929" stopIfTrue="1" operator="containsText" text="DW">
      <formula>NOT(ISERROR(SEARCH("DW",AN228:AN229)))</formula>
    </cfRule>
  </conditionalFormatting>
  <conditionalFormatting sqref="AN228:AN229">
    <cfRule type="containsText" dxfId="6243" priority="9930" stopIfTrue="1" operator="containsText" text="NC">
      <formula>NOT(ISERROR(SEARCH("NC",AN228:AN229)))</formula>
    </cfRule>
  </conditionalFormatting>
  <conditionalFormatting sqref="AN208">
    <cfRule type="containsText" dxfId="6242" priority="9931" stopIfTrue="1" operator="containsText" text="NS">
      <formula>NOT(ISERROR(SEARCH("NS",AN208)))</formula>
    </cfRule>
  </conditionalFormatting>
  <conditionalFormatting sqref="AN208">
    <cfRule type="containsText" dxfId="6241" priority="9932" stopIfTrue="1" operator="containsText" text="DW">
      <formula>NOT(ISERROR(SEARCH("DW",AN208)))</formula>
    </cfRule>
  </conditionalFormatting>
  <conditionalFormatting sqref="AN208">
    <cfRule type="containsText" dxfId="6240" priority="9933" stopIfTrue="1" operator="containsText" text="NC">
      <formula>NOT(ISERROR(SEARCH("NC",AN208)))</formula>
    </cfRule>
  </conditionalFormatting>
  <conditionalFormatting sqref="AN215:AN217">
    <cfRule type="containsText" dxfId="6239" priority="9934" stopIfTrue="1" operator="containsText" text="NS">
      <formula>NOT(ISERROR(SEARCH("NS",AN215:AN217)))</formula>
    </cfRule>
  </conditionalFormatting>
  <conditionalFormatting sqref="AN215:AN217">
    <cfRule type="containsText" dxfId="6238" priority="9935" stopIfTrue="1" operator="containsText" text="DW">
      <formula>NOT(ISERROR(SEARCH("DW",AN215:AN217)))</formula>
    </cfRule>
  </conditionalFormatting>
  <conditionalFormatting sqref="AN215:AN217">
    <cfRule type="containsText" dxfId="6237" priority="9936" stopIfTrue="1" operator="containsText" text="NC">
      <formula>NOT(ISERROR(SEARCH("NC",AN215:AN217)))</formula>
    </cfRule>
  </conditionalFormatting>
  <conditionalFormatting sqref="AN211:AN212">
    <cfRule type="containsText" dxfId="6236" priority="9937" stopIfTrue="1" operator="containsText" text="NS">
      <formula>NOT(ISERROR(SEARCH("NS",AN211:AN212)))</formula>
    </cfRule>
  </conditionalFormatting>
  <conditionalFormatting sqref="AN211:AN212">
    <cfRule type="containsText" dxfId="6235" priority="9938" stopIfTrue="1" operator="containsText" text="DW">
      <formula>NOT(ISERROR(SEARCH("DW",AN211:AN212)))</formula>
    </cfRule>
  </conditionalFormatting>
  <conditionalFormatting sqref="AN211:AN212">
    <cfRule type="containsText" dxfId="6234" priority="9939" stopIfTrue="1" operator="containsText" text="NC">
      <formula>NOT(ISERROR(SEARCH("NC",AN211:AN212)))</formula>
    </cfRule>
  </conditionalFormatting>
  <conditionalFormatting sqref="AN209:AN210">
    <cfRule type="containsText" dxfId="6233" priority="9940" stopIfTrue="1" operator="containsText" text="NS">
      <formula>NOT(ISERROR(SEARCH("NS",AN209:AN210)))</formula>
    </cfRule>
  </conditionalFormatting>
  <conditionalFormatting sqref="AN209:AN210">
    <cfRule type="containsText" dxfId="6232" priority="9941" stopIfTrue="1" operator="containsText" text="DW">
      <formula>NOT(ISERROR(SEARCH("DW",AN209:AN210)))</formula>
    </cfRule>
  </conditionalFormatting>
  <conditionalFormatting sqref="AN209:AN210">
    <cfRule type="containsText" dxfId="6231" priority="9942" stopIfTrue="1" operator="containsText" text="NC">
      <formula>NOT(ISERROR(SEARCH("NC",AN209:AN210)))</formula>
    </cfRule>
  </conditionalFormatting>
  <conditionalFormatting sqref="AN213">
    <cfRule type="containsText" dxfId="6230" priority="9943" stopIfTrue="1" operator="containsText" text="NS">
      <formula>NOT(ISERROR(SEARCH("NS",AN213)))</formula>
    </cfRule>
  </conditionalFormatting>
  <conditionalFormatting sqref="AN213">
    <cfRule type="containsText" dxfId="6229" priority="9944" stopIfTrue="1" operator="containsText" text="DW">
      <formula>NOT(ISERROR(SEARCH("DW",AN213)))</formula>
    </cfRule>
  </conditionalFormatting>
  <conditionalFormatting sqref="AN213">
    <cfRule type="containsText" dxfId="6228" priority="9945" stopIfTrue="1" operator="containsText" text="NC">
      <formula>NOT(ISERROR(SEARCH("NC",AN213)))</formula>
    </cfRule>
  </conditionalFormatting>
  <conditionalFormatting sqref="AN214">
    <cfRule type="containsText" dxfId="6227" priority="9946" stopIfTrue="1" operator="containsText" text="NS">
      <formula>NOT(ISERROR(SEARCH("NS",AN214)))</formula>
    </cfRule>
  </conditionalFormatting>
  <conditionalFormatting sqref="AN214">
    <cfRule type="containsText" dxfId="6226" priority="9947" stopIfTrue="1" operator="containsText" text="DW">
      <formula>NOT(ISERROR(SEARCH("DW",AN214)))</formula>
    </cfRule>
  </conditionalFormatting>
  <conditionalFormatting sqref="AN214">
    <cfRule type="containsText" dxfId="6225" priority="9948" stopIfTrue="1" operator="containsText" text="NC">
      <formula>NOT(ISERROR(SEARCH("NC",AN214)))</formula>
    </cfRule>
  </conditionalFormatting>
  <conditionalFormatting sqref="AN222">
    <cfRule type="containsText" dxfId="6224" priority="9949" stopIfTrue="1" operator="containsText" text="NS">
      <formula>NOT(ISERROR(SEARCH("NS",AN222)))</formula>
    </cfRule>
  </conditionalFormatting>
  <conditionalFormatting sqref="AN222">
    <cfRule type="containsText" dxfId="6223" priority="9950" stopIfTrue="1" operator="containsText" text="DW">
      <formula>NOT(ISERROR(SEARCH("DW",AN222)))</formula>
    </cfRule>
  </conditionalFormatting>
  <conditionalFormatting sqref="AN222">
    <cfRule type="containsText" dxfId="6222" priority="9951" stopIfTrue="1" operator="containsText" text="NC">
      <formula>NOT(ISERROR(SEARCH("NC",AN222)))</formula>
    </cfRule>
  </conditionalFormatting>
  <conditionalFormatting sqref="R204:R207">
    <cfRule type="containsText" dxfId="6221" priority="9952" stopIfTrue="1" operator="containsText" text="NS">
      <formula>NOT(ISERROR(SEARCH("NS",R204:R207)))</formula>
    </cfRule>
  </conditionalFormatting>
  <conditionalFormatting sqref="R204:R207">
    <cfRule type="containsText" dxfId="6220" priority="9953" stopIfTrue="1" operator="containsText" text="DW">
      <formula>NOT(ISERROR(SEARCH("DW",R204:R207)))</formula>
    </cfRule>
  </conditionalFormatting>
  <conditionalFormatting sqref="R204:R207">
    <cfRule type="containsText" dxfId="6219" priority="9954" stopIfTrue="1" operator="containsText" text="NC">
      <formula>NOT(ISERROR(SEARCH("NC",R204:R207)))</formula>
    </cfRule>
  </conditionalFormatting>
  <conditionalFormatting sqref="R230:R243">
    <cfRule type="containsText" dxfId="6218" priority="9955" stopIfTrue="1" operator="containsText" text="NS">
      <formula>NOT(ISERROR(SEARCH("NS",R230:R243)))</formula>
    </cfRule>
  </conditionalFormatting>
  <conditionalFormatting sqref="R230:R243">
    <cfRule type="containsText" dxfId="6217" priority="9956" stopIfTrue="1" operator="containsText" text="DW">
      <formula>NOT(ISERROR(SEARCH("DW",R230:R243)))</formula>
    </cfRule>
  </conditionalFormatting>
  <conditionalFormatting sqref="R230:R243">
    <cfRule type="containsText" dxfId="6216" priority="9957" stopIfTrue="1" operator="containsText" text="NC">
      <formula>NOT(ISERROR(SEARCH("NC",R230:R243)))</formula>
    </cfRule>
  </conditionalFormatting>
  <conditionalFormatting sqref="R218:R221">
    <cfRule type="containsText" dxfId="6215" priority="9958" stopIfTrue="1" operator="containsText" text="NS">
      <formula>NOT(ISERROR(SEARCH("NS",R218:R221)))</formula>
    </cfRule>
  </conditionalFormatting>
  <conditionalFormatting sqref="R218:R221">
    <cfRule type="containsText" dxfId="6214" priority="9959" stopIfTrue="1" operator="containsText" text="DW">
      <formula>NOT(ISERROR(SEARCH("DW",R218:R221)))</formula>
    </cfRule>
  </conditionalFormatting>
  <conditionalFormatting sqref="R218:R221">
    <cfRule type="containsText" dxfId="6213" priority="9960" stopIfTrue="1" operator="containsText" text="NC">
      <formula>NOT(ISERROR(SEARCH("NC",R218:R221)))</formula>
    </cfRule>
  </conditionalFormatting>
  <conditionalFormatting sqref="R223:R227">
    <cfRule type="containsText" dxfId="6212" priority="9961" stopIfTrue="1" operator="containsText" text="NS">
      <formula>NOT(ISERROR(SEARCH("NS",R223:R227)))</formula>
    </cfRule>
  </conditionalFormatting>
  <conditionalFormatting sqref="R223:R227">
    <cfRule type="containsText" dxfId="6211" priority="9962" stopIfTrue="1" operator="containsText" text="DW">
      <formula>NOT(ISERROR(SEARCH("DW",R223:R227)))</formula>
    </cfRule>
  </conditionalFormatting>
  <conditionalFormatting sqref="R223:R227">
    <cfRule type="containsText" dxfId="6210" priority="9963" stopIfTrue="1" operator="containsText" text="NC">
      <formula>NOT(ISERROR(SEARCH("NC",R223:R227)))</formula>
    </cfRule>
  </conditionalFormatting>
  <conditionalFormatting sqref="R228:R229">
    <cfRule type="containsText" dxfId="6209" priority="9964" stopIfTrue="1" operator="containsText" text="NS">
      <formula>NOT(ISERROR(SEARCH("NS",R228:R229)))</formula>
    </cfRule>
  </conditionalFormatting>
  <conditionalFormatting sqref="R228:R229">
    <cfRule type="containsText" dxfId="6208" priority="9965" stopIfTrue="1" operator="containsText" text="DW">
      <formula>NOT(ISERROR(SEARCH("DW",R228:R229)))</formula>
    </cfRule>
  </conditionalFormatting>
  <conditionalFormatting sqref="R228:R229">
    <cfRule type="containsText" dxfId="6207" priority="9966" stopIfTrue="1" operator="containsText" text="NC">
      <formula>NOT(ISERROR(SEARCH("NC",R228:R229)))</formula>
    </cfRule>
  </conditionalFormatting>
  <conditionalFormatting sqref="R208">
    <cfRule type="containsText" dxfId="6206" priority="9967" stopIfTrue="1" operator="containsText" text="NS">
      <formula>NOT(ISERROR(SEARCH("NS",R208)))</formula>
    </cfRule>
  </conditionalFormatting>
  <conditionalFormatting sqref="R208">
    <cfRule type="containsText" dxfId="6205" priority="9968" stopIfTrue="1" operator="containsText" text="DW">
      <formula>NOT(ISERROR(SEARCH("DW",R208)))</formula>
    </cfRule>
  </conditionalFormatting>
  <conditionalFormatting sqref="R208">
    <cfRule type="containsText" dxfId="6204" priority="9969" stopIfTrue="1" operator="containsText" text="NC">
      <formula>NOT(ISERROR(SEARCH("NC",R208)))</formula>
    </cfRule>
  </conditionalFormatting>
  <conditionalFormatting sqref="R215:R217">
    <cfRule type="containsText" dxfId="6203" priority="9970" stopIfTrue="1" operator="containsText" text="NS">
      <formula>NOT(ISERROR(SEARCH("NS",R215:R217)))</formula>
    </cfRule>
  </conditionalFormatting>
  <conditionalFormatting sqref="R215:R217">
    <cfRule type="containsText" dxfId="6202" priority="9971" stopIfTrue="1" operator="containsText" text="DW">
      <formula>NOT(ISERROR(SEARCH("DW",R215:R217)))</formula>
    </cfRule>
  </conditionalFormatting>
  <conditionalFormatting sqref="R215:R217">
    <cfRule type="containsText" dxfId="6201" priority="9972" stopIfTrue="1" operator="containsText" text="NC">
      <formula>NOT(ISERROR(SEARCH("NC",R215:R217)))</formula>
    </cfRule>
  </conditionalFormatting>
  <conditionalFormatting sqref="R211:R212">
    <cfRule type="containsText" dxfId="6200" priority="9973" stopIfTrue="1" operator="containsText" text="NS">
      <formula>NOT(ISERROR(SEARCH("NS",R211:R212)))</formula>
    </cfRule>
  </conditionalFormatting>
  <conditionalFormatting sqref="R211:R212">
    <cfRule type="containsText" dxfId="6199" priority="9974" stopIfTrue="1" operator="containsText" text="DW">
      <formula>NOT(ISERROR(SEARCH("DW",R211:R212)))</formula>
    </cfRule>
  </conditionalFormatting>
  <conditionalFormatting sqref="R211:R212">
    <cfRule type="containsText" dxfId="6198" priority="9975" stopIfTrue="1" operator="containsText" text="NC">
      <formula>NOT(ISERROR(SEARCH("NC",R211:R212)))</formula>
    </cfRule>
  </conditionalFormatting>
  <conditionalFormatting sqref="R209:R210">
    <cfRule type="containsText" dxfId="6197" priority="9976" stopIfTrue="1" operator="containsText" text="NS">
      <formula>NOT(ISERROR(SEARCH("NS",R209:R210)))</formula>
    </cfRule>
  </conditionalFormatting>
  <conditionalFormatting sqref="R209:R210">
    <cfRule type="containsText" dxfId="6196" priority="9977" stopIfTrue="1" operator="containsText" text="DW">
      <formula>NOT(ISERROR(SEARCH("DW",R209:R210)))</formula>
    </cfRule>
  </conditionalFormatting>
  <conditionalFormatting sqref="R209:R210">
    <cfRule type="containsText" dxfId="6195" priority="9978" stopIfTrue="1" operator="containsText" text="NC">
      <formula>NOT(ISERROR(SEARCH("NC",R209:R210)))</formula>
    </cfRule>
  </conditionalFormatting>
  <conditionalFormatting sqref="R213">
    <cfRule type="containsText" dxfId="6194" priority="9979" stopIfTrue="1" operator="containsText" text="NS">
      <formula>NOT(ISERROR(SEARCH("NS",R213)))</formula>
    </cfRule>
  </conditionalFormatting>
  <conditionalFormatting sqref="R213">
    <cfRule type="containsText" dxfId="6193" priority="9980" stopIfTrue="1" operator="containsText" text="DW">
      <formula>NOT(ISERROR(SEARCH("DW",R213)))</formula>
    </cfRule>
  </conditionalFormatting>
  <conditionalFormatting sqref="R213">
    <cfRule type="containsText" dxfId="6192" priority="9981" stopIfTrue="1" operator="containsText" text="NC">
      <formula>NOT(ISERROR(SEARCH("NC",R213)))</formula>
    </cfRule>
  </conditionalFormatting>
  <conditionalFormatting sqref="R214">
    <cfRule type="containsText" dxfId="6191" priority="9982" stopIfTrue="1" operator="containsText" text="NS">
      <formula>NOT(ISERROR(SEARCH("NS",R214)))</formula>
    </cfRule>
  </conditionalFormatting>
  <conditionalFormatting sqref="R214">
    <cfRule type="containsText" dxfId="6190" priority="9983" stopIfTrue="1" operator="containsText" text="DW">
      <formula>NOT(ISERROR(SEARCH("DW",R214)))</formula>
    </cfRule>
  </conditionalFormatting>
  <conditionalFormatting sqref="R214">
    <cfRule type="containsText" dxfId="6189" priority="9984" stopIfTrue="1" operator="containsText" text="NC">
      <formula>NOT(ISERROR(SEARCH("NC",R214)))</formula>
    </cfRule>
  </conditionalFormatting>
  <conditionalFormatting sqref="R222">
    <cfRule type="containsText" dxfId="6188" priority="9985" stopIfTrue="1" operator="containsText" text="NS">
      <formula>NOT(ISERROR(SEARCH("NS",R222)))</formula>
    </cfRule>
  </conditionalFormatting>
  <conditionalFormatting sqref="R222">
    <cfRule type="containsText" dxfId="6187" priority="9986" stopIfTrue="1" operator="containsText" text="DW">
      <formula>NOT(ISERROR(SEARCH("DW",R222)))</formula>
    </cfRule>
  </conditionalFormatting>
  <conditionalFormatting sqref="R222">
    <cfRule type="containsText" dxfId="6186" priority="9987" stopIfTrue="1" operator="containsText" text="NC">
      <formula>NOT(ISERROR(SEARCH("NC",R222)))</formula>
    </cfRule>
  </conditionalFormatting>
  <conditionalFormatting sqref="H204:H207">
    <cfRule type="containsText" dxfId="6185" priority="9988" stopIfTrue="1" operator="containsText" text="NS">
      <formula>NOT(ISERROR(SEARCH("NS",H204:H207)))</formula>
    </cfRule>
  </conditionalFormatting>
  <conditionalFormatting sqref="H204:H207">
    <cfRule type="containsText" dxfId="6184" priority="9989" stopIfTrue="1" operator="containsText" text="DW">
      <formula>NOT(ISERROR(SEARCH("DW",H204:H207)))</formula>
    </cfRule>
  </conditionalFormatting>
  <conditionalFormatting sqref="H204:H207">
    <cfRule type="containsText" dxfId="6183" priority="9990" stopIfTrue="1" operator="containsText" text="NC">
      <formula>NOT(ISERROR(SEARCH("NC",H204:H207)))</formula>
    </cfRule>
  </conditionalFormatting>
  <conditionalFormatting sqref="H230:H243">
    <cfRule type="containsText" dxfId="6182" priority="9991" stopIfTrue="1" operator="containsText" text="NS">
      <formula>NOT(ISERROR(SEARCH("NS",H230:H243)))</formula>
    </cfRule>
  </conditionalFormatting>
  <conditionalFormatting sqref="H230:H243">
    <cfRule type="containsText" dxfId="6181" priority="9992" stopIfTrue="1" operator="containsText" text="DW">
      <formula>NOT(ISERROR(SEARCH("DW",H230:H243)))</formula>
    </cfRule>
  </conditionalFormatting>
  <conditionalFormatting sqref="H230:H243">
    <cfRule type="containsText" dxfId="6180" priority="9993" stopIfTrue="1" operator="containsText" text="NC">
      <formula>NOT(ISERROR(SEARCH("NC",H230:H243)))</formula>
    </cfRule>
  </conditionalFormatting>
  <conditionalFormatting sqref="H218:H221">
    <cfRule type="containsText" dxfId="6179" priority="9994" stopIfTrue="1" operator="containsText" text="NS">
      <formula>NOT(ISERROR(SEARCH("NS",H218:H221)))</formula>
    </cfRule>
  </conditionalFormatting>
  <conditionalFormatting sqref="H218:H221">
    <cfRule type="containsText" dxfId="6178" priority="9995" stopIfTrue="1" operator="containsText" text="DW">
      <formula>NOT(ISERROR(SEARCH("DW",H218:H221)))</formula>
    </cfRule>
  </conditionalFormatting>
  <conditionalFormatting sqref="H218:H221">
    <cfRule type="containsText" dxfId="6177" priority="9996" stopIfTrue="1" operator="containsText" text="NC">
      <formula>NOT(ISERROR(SEARCH("NC",H218:H221)))</formula>
    </cfRule>
  </conditionalFormatting>
  <conditionalFormatting sqref="H223:H227">
    <cfRule type="containsText" dxfId="6176" priority="9997" stopIfTrue="1" operator="containsText" text="NS">
      <formula>NOT(ISERROR(SEARCH("NS",H223:H227)))</formula>
    </cfRule>
  </conditionalFormatting>
  <conditionalFormatting sqref="H223:H227">
    <cfRule type="containsText" dxfId="6175" priority="9998" stopIfTrue="1" operator="containsText" text="DW">
      <formula>NOT(ISERROR(SEARCH("DW",H223:H227)))</formula>
    </cfRule>
  </conditionalFormatting>
  <conditionalFormatting sqref="H223:H227">
    <cfRule type="containsText" dxfId="6174" priority="9999" stopIfTrue="1" operator="containsText" text="NC">
      <formula>NOT(ISERROR(SEARCH("NC",H223:H227)))</formula>
    </cfRule>
  </conditionalFormatting>
  <conditionalFormatting sqref="H228:H229">
    <cfRule type="containsText" dxfId="6173" priority="10000" stopIfTrue="1" operator="containsText" text="NS">
      <formula>NOT(ISERROR(SEARCH("NS",H228:H229)))</formula>
    </cfRule>
  </conditionalFormatting>
  <conditionalFormatting sqref="H228:H229">
    <cfRule type="containsText" dxfId="6172" priority="10001" stopIfTrue="1" operator="containsText" text="DW">
      <formula>NOT(ISERROR(SEARCH("DW",H228:H229)))</formula>
    </cfRule>
  </conditionalFormatting>
  <conditionalFormatting sqref="H228:H229">
    <cfRule type="containsText" dxfId="6171" priority="10002" stopIfTrue="1" operator="containsText" text="NC">
      <formula>NOT(ISERROR(SEARCH("NC",H228:H229)))</formula>
    </cfRule>
  </conditionalFormatting>
  <conditionalFormatting sqref="H208">
    <cfRule type="containsText" dxfId="6170" priority="10003" stopIfTrue="1" operator="containsText" text="NS">
      <formula>NOT(ISERROR(SEARCH("NS",H208)))</formula>
    </cfRule>
  </conditionalFormatting>
  <conditionalFormatting sqref="H208">
    <cfRule type="containsText" dxfId="6169" priority="10004" stopIfTrue="1" operator="containsText" text="DW">
      <formula>NOT(ISERROR(SEARCH("DW",H208)))</formula>
    </cfRule>
  </conditionalFormatting>
  <conditionalFormatting sqref="H208">
    <cfRule type="containsText" dxfId="6168" priority="10005" stopIfTrue="1" operator="containsText" text="NC">
      <formula>NOT(ISERROR(SEARCH("NC",H208)))</formula>
    </cfRule>
  </conditionalFormatting>
  <conditionalFormatting sqref="H215:H217">
    <cfRule type="containsText" dxfId="6167" priority="10006" stopIfTrue="1" operator="containsText" text="NS">
      <formula>NOT(ISERROR(SEARCH("NS",H215:H217)))</formula>
    </cfRule>
  </conditionalFormatting>
  <conditionalFormatting sqref="H215:H217">
    <cfRule type="containsText" dxfId="6166" priority="10007" stopIfTrue="1" operator="containsText" text="DW">
      <formula>NOT(ISERROR(SEARCH("DW",H215:H217)))</formula>
    </cfRule>
  </conditionalFormatting>
  <conditionalFormatting sqref="H215:H217">
    <cfRule type="containsText" dxfId="6165" priority="10008" stopIfTrue="1" operator="containsText" text="NC">
      <formula>NOT(ISERROR(SEARCH("NC",H215:H217)))</formula>
    </cfRule>
  </conditionalFormatting>
  <conditionalFormatting sqref="H211:H212">
    <cfRule type="containsText" dxfId="6164" priority="10009" stopIfTrue="1" operator="containsText" text="NS">
      <formula>NOT(ISERROR(SEARCH("NS",H211:H212)))</formula>
    </cfRule>
  </conditionalFormatting>
  <conditionalFormatting sqref="H211:H212">
    <cfRule type="containsText" dxfId="6163" priority="10010" stopIfTrue="1" operator="containsText" text="DW">
      <formula>NOT(ISERROR(SEARCH("DW",H211:H212)))</formula>
    </cfRule>
  </conditionalFormatting>
  <conditionalFormatting sqref="H211:H212">
    <cfRule type="containsText" dxfId="6162" priority="10011" stopIfTrue="1" operator="containsText" text="NC">
      <formula>NOT(ISERROR(SEARCH("NC",H211:H212)))</formula>
    </cfRule>
  </conditionalFormatting>
  <conditionalFormatting sqref="H209:H210">
    <cfRule type="containsText" dxfId="6161" priority="10012" stopIfTrue="1" operator="containsText" text="NS">
      <formula>NOT(ISERROR(SEARCH("NS",H209:H210)))</formula>
    </cfRule>
  </conditionalFormatting>
  <conditionalFormatting sqref="H209:H210">
    <cfRule type="containsText" dxfId="6160" priority="10013" stopIfTrue="1" operator="containsText" text="DW">
      <formula>NOT(ISERROR(SEARCH("DW",H209:H210)))</formula>
    </cfRule>
  </conditionalFormatting>
  <conditionalFormatting sqref="H209:H210">
    <cfRule type="containsText" dxfId="6159" priority="10014" stopIfTrue="1" operator="containsText" text="NC">
      <formula>NOT(ISERROR(SEARCH("NC",H209:H210)))</formula>
    </cfRule>
  </conditionalFormatting>
  <conditionalFormatting sqref="H213">
    <cfRule type="containsText" dxfId="6158" priority="10015" stopIfTrue="1" operator="containsText" text="NS">
      <formula>NOT(ISERROR(SEARCH("NS",H213)))</formula>
    </cfRule>
  </conditionalFormatting>
  <conditionalFormatting sqref="H213">
    <cfRule type="containsText" dxfId="6157" priority="10016" stopIfTrue="1" operator="containsText" text="DW">
      <formula>NOT(ISERROR(SEARCH("DW",H213)))</formula>
    </cfRule>
  </conditionalFormatting>
  <conditionalFormatting sqref="H213">
    <cfRule type="containsText" dxfId="6156" priority="10017" stopIfTrue="1" operator="containsText" text="NC">
      <formula>NOT(ISERROR(SEARCH("NC",H213)))</formula>
    </cfRule>
  </conditionalFormatting>
  <conditionalFormatting sqref="H214">
    <cfRule type="containsText" dxfId="6155" priority="10018" stopIfTrue="1" operator="containsText" text="NS">
      <formula>NOT(ISERROR(SEARCH("NS",H214)))</formula>
    </cfRule>
  </conditionalFormatting>
  <conditionalFormatting sqref="H214">
    <cfRule type="containsText" dxfId="6154" priority="10019" stopIfTrue="1" operator="containsText" text="DW">
      <formula>NOT(ISERROR(SEARCH("DW",H214)))</formula>
    </cfRule>
  </conditionalFormatting>
  <conditionalFormatting sqref="H214">
    <cfRule type="containsText" dxfId="6153" priority="10020" stopIfTrue="1" operator="containsText" text="NC">
      <formula>NOT(ISERROR(SEARCH("NC",H214)))</formula>
    </cfRule>
  </conditionalFormatting>
  <conditionalFormatting sqref="H222">
    <cfRule type="containsText" dxfId="6152" priority="10021" stopIfTrue="1" operator="containsText" text="NS">
      <formula>NOT(ISERROR(SEARCH("NS",H222)))</formula>
    </cfRule>
  </conditionalFormatting>
  <conditionalFormatting sqref="H222">
    <cfRule type="containsText" dxfId="6151" priority="10022" stopIfTrue="1" operator="containsText" text="DW">
      <formula>NOT(ISERROR(SEARCH("DW",H222)))</formula>
    </cfRule>
  </conditionalFormatting>
  <conditionalFormatting sqref="H222">
    <cfRule type="containsText" dxfId="6150" priority="10023" stopIfTrue="1" operator="containsText" text="NC">
      <formula>NOT(ISERROR(SEARCH("NC",H222)))</formula>
    </cfRule>
  </conditionalFormatting>
  <conditionalFormatting sqref="K204:K207">
    <cfRule type="containsText" dxfId="6149" priority="10024" stopIfTrue="1" operator="containsText" text="NS">
      <formula>NOT(ISERROR(SEARCH("NS",K204:K207)))</formula>
    </cfRule>
  </conditionalFormatting>
  <conditionalFormatting sqref="K204:K207">
    <cfRule type="containsText" dxfId="6148" priority="10025" stopIfTrue="1" operator="containsText" text="DW">
      <formula>NOT(ISERROR(SEARCH("DW",K204:K207)))</formula>
    </cfRule>
  </conditionalFormatting>
  <conditionalFormatting sqref="K204:K207">
    <cfRule type="containsText" dxfId="6147" priority="10026" stopIfTrue="1" operator="containsText" text="NC">
      <formula>NOT(ISERROR(SEARCH("NC",K204:K207)))</formula>
    </cfRule>
  </conditionalFormatting>
  <conditionalFormatting sqref="K230:K243">
    <cfRule type="containsText" dxfId="6146" priority="10027" stopIfTrue="1" operator="containsText" text="NS">
      <formula>NOT(ISERROR(SEARCH("NS",K230:K243)))</formula>
    </cfRule>
  </conditionalFormatting>
  <conditionalFormatting sqref="K230:K243">
    <cfRule type="containsText" dxfId="6145" priority="10028" stopIfTrue="1" operator="containsText" text="DW">
      <formula>NOT(ISERROR(SEARCH("DW",K230:K243)))</formula>
    </cfRule>
  </conditionalFormatting>
  <conditionalFormatting sqref="K230:K243">
    <cfRule type="containsText" dxfId="6144" priority="10029" stopIfTrue="1" operator="containsText" text="NC">
      <formula>NOT(ISERROR(SEARCH("NC",K230:K243)))</formula>
    </cfRule>
  </conditionalFormatting>
  <conditionalFormatting sqref="K218:K221">
    <cfRule type="containsText" dxfId="6143" priority="10030" stopIfTrue="1" operator="containsText" text="NS">
      <formula>NOT(ISERROR(SEARCH("NS",K218:K221)))</formula>
    </cfRule>
  </conditionalFormatting>
  <conditionalFormatting sqref="K218:K221">
    <cfRule type="containsText" dxfId="6142" priority="10031" stopIfTrue="1" operator="containsText" text="DW">
      <formula>NOT(ISERROR(SEARCH("DW",K218:K221)))</formula>
    </cfRule>
  </conditionalFormatting>
  <conditionalFormatting sqref="K218:K221">
    <cfRule type="containsText" dxfId="6141" priority="10032" stopIfTrue="1" operator="containsText" text="NC">
      <formula>NOT(ISERROR(SEARCH("NC",K218:K221)))</formula>
    </cfRule>
  </conditionalFormatting>
  <conditionalFormatting sqref="K223:K227">
    <cfRule type="containsText" dxfId="6140" priority="10033" stopIfTrue="1" operator="containsText" text="NS">
      <formula>NOT(ISERROR(SEARCH("NS",K223:K227)))</formula>
    </cfRule>
  </conditionalFormatting>
  <conditionalFormatting sqref="K223:K227">
    <cfRule type="containsText" dxfId="6139" priority="10034" stopIfTrue="1" operator="containsText" text="DW">
      <formula>NOT(ISERROR(SEARCH("DW",K223:K227)))</formula>
    </cfRule>
  </conditionalFormatting>
  <conditionalFormatting sqref="K223:K227">
    <cfRule type="containsText" dxfId="6138" priority="10035" stopIfTrue="1" operator="containsText" text="NC">
      <formula>NOT(ISERROR(SEARCH("NC",K223:K227)))</formula>
    </cfRule>
  </conditionalFormatting>
  <conditionalFormatting sqref="K228:K229">
    <cfRule type="containsText" dxfId="6137" priority="10036" stopIfTrue="1" operator="containsText" text="NS">
      <formula>NOT(ISERROR(SEARCH("NS",K228:K229)))</formula>
    </cfRule>
  </conditionalFormatting>
  <conditionalFormatting sqref="K228:K229">
    <cfRule type="containsText" dxfId="6136" priority="10037" stopIfTrue="1" operator="containsText" text="DW">
      <formula>NOT(ISERROR(SEARCH("DW",K228:K229)))</formula>
    </cfRule>
  </conditionalFormatting>
  <conditionalFormatting sqref="K228:K229">
    <cfRule type="containsText" dxfId="6135" priority="10038" stopIfTrue="1" operator="containsText" text="NC">
      <formula>NOT(ISERROR(SEARCH("NC",K228:K229)))</formula>
    </cfRule>
  </conditionalFormatting>
  <conditionalFormatting sqref="K208">
    <cfRule type="containsText" dxfId="6134" priority="10039" stopIfTrue="1" operator="containsText" text="NS">
      <formula>NOT(ISERROR(SEARCH("NS",K208)))</formula>
    </cfRule>
  </conditionalFormatting>
  <conditionalFormatting sqref="K208">
    <cfRule type="containsText" dxfId="6133" priority="10040" stopIfTrue="1" operator="containsText" text="DW">
      <formula>NOT(ISERROR(SEARCH("DW",K208)))</formula>
    </cfRule>
  </conditionalFormatting>
  <conditionalFormatting sqref="K208">
    <cfRule type="containsText" dxfId="6132" priority="10041" stopIfTrue="1" operator="containsText" text="NC">
      <formula>NOT(ISERROR(SEARCH("NC",K208)))</formula>
    </cfRule>
  </conditionalFormatting>
  <conditionalFormatting sqref="K215:K217">
    <cfRule type="containsText" dxfId="6131" priority="10042" stopIfTrue="1" operator="containsText" text="NS">
      <formula>NOT(ISERROR(SEARCH("NS",K215:K217)))</formula>
    </cfRule>
  </conditionalFormatting>
  <conditionalFormatting sqref="K215:K217">
    <cfRule type="containsText" dxfId="6130" priority="10043" stopIfTrue="1" operator="containsText" text="DW">
      <formula>NOT(ISERROR(SEARCH("DW",K215:K217)))</formula>
    </cfRule>
  </conditionalFormatting>
  <conditionalFormatting sqref="K215:K217">
    <cfRule type="containsText" dxfId="6129" priority="10044" stopIfTrue="1" operator="containsText" text="NC">
      <formula>NOT(ISERROR(SEARCH("NC",K215:K217)))</formula>
    </cfRule>
  </conditionalFormatting>
  <conditionalFormatting sqref="K211:K212">
    <cfRule type="containsText" dxfId="6128" priority="10045" stopIfTrue="1" operator="containsText" text="NS">
      <formula>NOT(ISERROR(SEARCH("NS",K211:K212)))</formula>
    </cfRule>
  </conditionalFormatting>
  <conditionalFormatting sqref="K211:K212">
    <cfRule type="containsText" dxfId="6127" priority="10046" stopIfTrue="1" operator="containsText" text="DW">
      <formula>NOT(ISERROR(SEARCH("DW",K211:K212)))</formula>
    </cfRule>
  </conditionalFormatting>
  <conditionalFormatting sqref="K211:K212">
    <cfRule type="containsText" dxfId="6126" priority="10047" stopIfTrue="1" operator="containsText" text="NC">
      <formula>NOT(ISERROR(SEARCH("NC",K211:K212)))</formula>
    </cfRule>
  </conditionalFormatting>
  <conditionalFormatting sqref="K209:K210">
    <cfRule type="containsText" dxfId="6125" priority="10048" stopIfTrue="1" operator="containsText" text="NS">
      <formula>NOT(ISERROR(SEARCH("NS",K209:K210)))</formula>
    </cfRule>
  </conditionalFormatting>
  <conditionalFormatting sqref="K209:K210">
    <cfRule type="containsText" dxfId="6124" priority="10049" stopIfTrue="1" operator="containsText" text="DW">
      <formula>NOT(ISERROR(SEARCH("DW",K209:K210)))</formula>
    </cfRule>
  </conditionalFormatting>
  <conditionalFormatting sqref="K209:K210">
    <cfRule type="containsText" dxfId="6123" priority="10050" stopIfTrue="1" operator="containsText" text="NC">
      <formula>NOT(ISERROR(SEARCH("NC",K209:K210)))</formula>
    </cfRule>
  </conditionalFormatting>
  <conditionalFormatting sqref="K213">
    <cfRule type="containsText" dxfId="6122" priority="10051" stopIfTrue="1" operator="containsText" text="NS">
      <formula>NOT(ISERROR(SEARCH("NS",K213)))</formula>
    </cfRule>
  </conditionalFormatting>
  <conditionalFormatting sqref="K213">
    <cfRule type="containsText" dxfId="6121" priority="10052" stopIfTrue="1" operator="containsText" text="DW">
      <formula>NOT(ISERROR(SEARCH("DW",K213)))</formula>
    </cfRule>
  </conditionalFormatting>
  <conditionalFormatting sqref="K213">
    <cfRule type="containsText" dxfId="6120" priority="10053" stopIfTrue="1" operator="containsText" text="NC">
      <formula>NOT(ISERROR(SEARCH("NC",K213)))</formula>
    </cfRule>
  </conditionalFormatting>
  <conditionalFormatting sqref="K214">
    <cfRule type="containsText" dxfId="6119" priority="10054" stopIfTrue="1" operator="containsText" text="NS">
      <formula>NOT(ISERROR(SEARCH("NS",K214)))</formula>
    </cfRule>
  </conditionalFormatting>
  <conditionalFormatting sqref="K214">
    <cfRule type="containsText" dxfId="6118" priority="10055" stopIfTrue="1" operator="containsText" text="DW">
      <formula>NOT(ISERROR(SEARCH("DW",K214)))</formula>
    </cfRule>
  </conditionalFormatting>
  <conditionalFormatting sqref="K214">
    <cfRule type="containsText" dxfId="6117" priority="10056" stopIfTrue="1" operator="containsText" text="NC">
      <formula>NOT(ISERROR(SEARCH("NC",K214)))</formula>
    </cfRule>
  </conditionalFormatting>
  <conditionalFormatting sqref="K222">
    <cfRule type="containsText" dxfId="6116" priority="10057" stopIfTrue="1" operator="containsText" text="NS">
      <formula>NOT(ISERROR(SEARCH("NS",K222)))</formula>
    </cfRule>
  </conditionalFormatting>
  <conditionalFormatting sqref="K222">
    <cfRule type="containsText" dxfId="6115" priority="10058" stopIfTrue="1" operator="containsText" text="DW">
      <formula>NOT(ISERROR(SEARCH("DW",K222)))</formula>
    </cfRule>
  </conditionalFormatting>
  <conditionalFormatting sqref="K222">
    <cfRule type="containsText" dxfId="6114" priority="10059" stopIfTrue="1" operator="containsText" text="NC">
      <formula>NOT(ISERROR(SEARCH("NC",K222)))</formula>
    </cfRule>
  </conditionalFormatting>
  <conditionalFormatting sqref="Y204:Y207">
    <cfRule type="containsText" dxfId="6113" priority="10060" stopIfTrue="1" operator="containsText" text="NS">
      <formula>NOT(ISERROR(SEARCH("NS",Y204:Y207)))</formula>
    </cfRule>
  </conditionalFormatting>
  <conditionalFormatting sqref="Y204:Y207">
    <cfRule type="containsText" dxfId="6112" priority="10061" stopIfTrue="1" operator="containsText" text="DW">
      <formula>NOT(ISERROR(SEARCH("DW",Y204:Y207)))</formula>
    </cfRule>
  </conditionalFormatting>
  <conditionalFormatting sqref="Y204:Y207">
    <cfRule type="containsText" dxfId="6111" priority="10062" stopIfTrue="1" operator="containsText" text="NC">
      <formula>NOT(ISERROR(SEARCH("NC",Y204:Y207)))</formula>
    </cfRule>
  </conditionalFormatting>
  <conditionalFormatting sqref="Y230:Y243">
    <cfRule type="containsText" dxfId="6110" priority="10063" stopIfTrue="1" operator="containsText" text="NS">
      <formula>NOT(ISERROR(SEARCH("NS",Y230:Y243)))</formula>
    </cfRule>
  </conditionalFormatting>
  <conditionalFormatting sqref="Y230:Y243">
    <cfRule type="containsText" dxfId="6109" priority="10064" stopIfTrue="1" operator="containsText" text="DW">
      <formula>NOT(ISERROR(SEARCH("DW",Y230:Y243)))</formula>
    </cfRule>
  </conditionalFormatting>
  <conditionalFormatting sqref="Y230:Y243">
    <cfRule type="containsText" dxfId="6108" priority="10065" stopIfTrue="1" operator="containsText" text="NC">
      <formula>NOT(ISERROR(SEARCH("NC",Y230:Y243)))</formula>
    </cfRule>
  </conditionalFormatting>
  <conditionalFormatting sqref="Y218:Y221">
    <cfRule type="containsText" dxfId="6107" priority="10066" stopIfTrue="1" operator="containsText" text="NS">
      <formula>NOT(ISERROR(SEARCH("NS",Y218:Y221)))</formula>
    </cfRule>
  </conditionalFormatting>
  <conditionalFormatting sqref="Y218:Y221">
    <cfRule type="containsText" dxfId="6106" priority="10067" stopIfTrue="1" operator="containsText" text="DW">
      <formula>NOT(ISERROR(SEARCH("DW",Y218:Y221)))</formula>
    </cfRule>
  </conditionalFormatting>
  <conditionalFormatting sqref="Y218:Y221">
    <cfRule type="containsText" dxfId="6105" priority="10068" stopIfTrue="1" operator="containsText" text="NC">
      <formula>NOT(ISERROR(SEARCH("NC",Y218:Y221)))</formula>
    </cfRule>
  </conditionalFormatting>
  <conditionalFormatting sqref="Y223:Y227">
    <cfRule type="containsText" dxfId="6104" priority="10069" stopIfTrue="1" operator="containsText" text="NS">
      <formula>NOT(ISERROR(SEARCH("NS",Y223:Y227)))</formula>
    </cfRule>
  </conditionalFormatting>
  <conditionalFormatting sqref="Y223:Y227">
    <cfRule type="containsText" dxfId="6103" priority="10070" stopIfTrue="1" operator="containsText" text="DW">
      <formula>NOT(ISERROR(SEARCH("DW",Y223:Y227)))</formula>
    </cfRule>
  </conditionalFormatting>
  <conditionalFormatting sqref="Y223:Y227">
    <cfRule type="containsText" dxfId="6102" priority="10071" stopIfTrue="1" operator="containsText" text="NC">
      <formula>NOT(ISERROR(SEARCH("NC",Y223:Y227)))</formula>
    </cfRule>
  </conditionalFormatting>
  <conditionalFormatting sqref="Y228:Y229">
    <cfRule type="containsText" dxfId="6101" priority="10072" stopIfTrue="1" operator="containsText" text="NS">
      <formula>NOT(ISERROR(SEARCH("NS",Y228:Y229)))</formula>
    </cfRule>
  </conditionalFormatting>
  <conditionalFormatting sqref="Y228:Y229">
    <cfRule type="containsText" dxfId="6100" priority="10073" stopIfTrue="1" operator="containsText" text="DW">
      <formula>NOT(ISERROR(SEARCH("DW",Y228:Y229)))</formula>
    </cfRule>
  </conditionalFormatting>
  <conditionalFormatting sqref="Y228:Y229">
    <cfRule type="containsText" dxfId="6099" priority="10074" stopIfTrue="1" operator="containsText" text="NC">
      <formula>NOT(ISERROR(SEARCH("NC",Y228:Y229)))</formula>
    </cfRule>
  </conditionalFormatting>
  <conditionalFormatting sqref="Y208">
    <cfRule type="containsText" dxfId="6098" priority="10075" stopIfTrue="1" operator="containsText" text="NS">
      <formula>NOT(ISERROR(SEARCH("NS",Y208)))</formula>
    </cfRule>
  </conditionalFormatting>
  <conditionalFormatting sqref="Y208">
    <cfRule type="containsText" dxfId="6097" priority="10076" stopIfTrue="1" operator="containsText" text="DW">
      <formula>NOT(ISERROR(SEARCH("DW",Y208)))</formula>
    </cfRule>
  </conditionalFormatting>
  <conditionalFormatting sqref="Y208">
    <cfRule type="containsText" dxfId="6096" priority="10077" stopIfTrue="1" operator="containsText" text="NC">
      <formula>NOT(ISERROR(SEARCH("NC",Y208)))</formula>
    </cfRule>
  </conditionalFormatting>
  <conditionalFormatting sqref="Y215:Y217">
    <cfRule type="containsText" dxfId="6095" priority="10078" stopIfTrue="1" operator="containsText" text="NS">
      <formula>NOT(ISERROR(SEARCH("NS",Y215:Y217)))</formula>
    </cfRule>
  </conditionalFormatting>
  <conditionalFormatting sqref="Y215:Y217">
    <cfRule type="containsText" dxfId="6094" priority="10079" stopIfTrue="1" operator="containsText" text="DW">
      <formula>NOT(ISERROR(SEARCH("DW",Y215:Y217)))</formula>
    </cfRule>
  </conditionalFormatting>
  <conditionalFormatting sqref="Y215:Y217">
    <cfRule type="containsText" dxfId="6093" priority="10080" stopIfTrue="1" operator="containsText" text="NC">
      <formula>NOT(ISERROR(SEARCH("NC",Y215:Y217)))</formula>
    </cfRule>
  </conditionalFormatting>
  <conditionalFormatting sqref="Y211:Y212">
    <cfRule type="containsText" dxfId="6092" priority="10081" stopIfTrue="1" operator="containsText" text="NS">
      <formula>NOT(ISERROR(SEARCH("NS",Y211:Y212)))</formula>
    </cfRule>
  </conditionalFormatting>
  <conditionalFormatting sqref="Y211:Y212">
    <cfRule type="containsText" dxfId="6091" priority="10082" stopIfTrue="1" operator="containsText" text="DW">
      <formula>NOT(ISERROR(SEARCH("DW",Y211:Y212)))</formula>
    </cfRule>
  </conditionalFormatting>
  <conditionalFormatting sqref="Y211:Y212">
    <cfRule type="containsText" dxfId="6090" priority="10083" stopIfTrue="1" operator="containsText" text="NC">
      <formula>NOT(ISERROR(SEARCH("NC",Y211:Y212)))</formula>
    </cfRule>
  </conditionalFormatting>
  <conditionalFormatting sqref="Y209:Y210">
    <cfRule type="containsText" dxfId="6089" priority="10084" stopIfTrue="1" operator="containsText" text="NS">
      <formula>NOT(ISERROR(SEARCH("NS",Y209:Y210)))</formula>
    </cfRule>
  </conditionalFormatting>
  <conditionalFormatting sqref="Y209:Y210">
    <cfRule type="containsText" dxfId="6088" priority="10085" stopIfTrue="1" operator="containsText" text="DW">
      <formula>NOT(ISERROR(SEARCH("DW",Y209:Y210)))</formula>
    </cfRule>
  </conditionalFormatting>
  <conditionalFormatting sqref="Y209:Y210">
    <cfRule type="containsText" dxfId="6087" priority="10086" stopIfTrue="1" operator="containsText" text="NC">
      <formula>NOT(ISERROR(SEARCH("NC",Y209:Y210)))</formula>
    </cfRule>
  </conditionalFormatting>
  <conditionalFormatting sqref="Y213">
    <cfRule type="containsText" dxfId="6086" priority="10087" stopIfTrue="1" operator="containsText" text="NS">
      <formula>NOT(ISERROR(SEARCH("NS",Y213)))</formula>
    </cfRule>
  </conditionalFormatting>
  <conditionalFormatting sqref="Y213">
    <cfRule type="containsText" dxfId="6085" priority="10088" stopIfTrue="1" operator="containsText" text="DW">
      <formula>NOT(ISERROR(SEARCH("DW",Y213)))</formula>
    </cfRule>
  </conditionalFormatting>
  <conditionalFormatting sqref="Y213">
    <cfRule type="containsText" dxfId="6084" priority="10089" stopIfTrue="1" operator="containsText" text="NC">
      <formula>NOT(ISERROR(SEARCH("NC",Y213)))</formula>
    </cfRule>
  </conditionalFormatting>
  <conditionalFormatting sqref="Y214">
    <cfRule type="containsText" dxfId="6083" priority="10090" stopIfTrue="1" operator="containsText" text="NS">
      <formula>NOT(ISERROR(SEARCH("NS",Y214)))</formula>
    </cfRule>
  </conditionalFormatting>
  <conditionalFormatting sqref="Y214">
    <cfRule type="containsText" dxfId="6082" priority="10091" stopIfTrue="1" operator="containsText" text="DW">
      <formula>NOT(ISERROR(SEARCH("DW",Y214)))</formula>
    </cfRule>
  </conditionalFormatting>
  <conditionalFormatting sqref="Y214">
    <cfRule type="containsText" dxfId="6081" priority="10092" stopIfTrue="1" operator="containsText" text="NC">
      <formula>NOT(ISERROR(SEARCH("NC",Y214)))</formula>
    </cfRule>
  </conditionalFormatting>
  <conditionalFormatting sqref="Y222">
    <cfRule type="containsText" dxfId="6080" priority="10093" stopIfTrue="1" operator="containsText" text="NS">
      <formula>NOT(ISERROR(SEARCH("NS",Y222)))</formula>
    </cfRule>
  </conditionalFormatting>
  <conditionalFormatting sqref="Y222">
    <cfRule type="containsText" dxfId="6079" priority="10094" stopIfTrue="1" operator="containsText" text="DW">
      <formula>NOT(ISERROR(SEARCH("DW",Y222)))</formula>
    </cfRule>
  </conditionalFormatting>
  <conditionalFormatting sqref="Y222">
    <cfRule type="containsText" dxfId="6078" priority="10095" stopIfTrue="1" operator="containsText" text="NC">
      <formula>NOT(ISERROR(SEARCH("NC",Y222)))</formula>
    </cfRule>
  </conditionalFormatting>
  <conditionalFormatting sqref="AD204:AD207">
    <cfRule type="containsText" dxfId="6077" priority="10096" stopIfTrue="1" operator="containsText" text="NS">
      <formula>NOT(ISERROR(SEARCH("NS",AD204:AD207)))</formula>
    </cfRule>
  </conditionalFormatting>
  <conditionalFormatting sqref="AD204:AD207">
    <cfRule type="containsText" dxfId="6076" priority="10097" stopIfTrue="1" operator="containsText" text="DW">
      <formula>NOT(ISERROR(SEARCH("DW",AD204:AD207)))</formula>
    </cfRule>
  </conditionalFormatting>
  <conditionalFormatting sqref="AD204:AD207">
    <cfRule type="containsText" dxfId="6075" priority="10098" stopIfTrue="1" operator="containsText" text="NC">
      <formula>NOT(ISERROR(SEARCH("NC",AD204:AD207)))</formula>
    </cfRule>
  </conditionalFormatting>
  <conditionalFormatting sqref="AD230:AD243">
    <cfRule type="containsText" dxfId="6074" priority="10099" stopIfTrue="1" operator="containsText" text="NS">
      <formula>NOT(ISERROR(SEARCH("NS",AD230:AD243)))</formula>
    </cfRule>
  </conditionalFormatting>
  <conditionalFormatting sqref="AD230:AD243">
    <cfRule type="containsText" dxfId="6073" priority="10100" stopIfTrue="1" operator="containsText" text="DW">
      <formula>NOT(ISERROR(SEARCH("DW",AD230:AD243)))</formula>
    </cfRule>
  </conditionalFormatting>
  <conditionalFormatting sqref="AD230:AD243">
    <cfRule type="containsText" dxfId="6072" priority="10101" stopIfTrue="1" operator="containsText" text="NC">
      <formula>NOT(ISERROR(SEARCH("NC",AD230:AD243)))</formula>
    </cfRule>
  </conditionalFormatting>
  <conditionalFormatting sqref="AD218:AD221">
    <cfRule type="containsText" dxfId="6071" priority="10102" stopIfTrue="1" operator="containsText" text="NS">
      <formula>NOT(ISERROR(SEARCH("NS",AD218:AD221)))</formula>
    </cfRule>
  </conditionalFormatting>
  <conditionalFormatting sqref="AD218:AD221">
    <cfRule type="containsText" dxfId="6070" priority="10103" stopIfTrue="1" operator="containsText" text="DW">
      <formula>NOT(ISERROR(SEARCH("DW",AD218:AD221)))</formula>
    </cfRule>
  </conditionalFormatting>
  <conditionalFormatting sqref="AD218:AD221">
    <cfRule type="containsText" dxfId="6069" priority="10104" stopIfTrue="1" operator="containsText" text="NC">
      <formula>NOT(ISERROR(SEARCH("NC",AD218:AD221)))</formula>
    </cfRule>
  </conditionalFormatting>
  <conditionalFormatting sqref="AD223:AD227">
    <cfRule type="containsText" dxfId="6068" priority="10105" stopIfTrue="1" operator="containsText" text="NS">
      <formula>NOT(ISERROR(SEARCH("NS",AD223:AD227)))</formula>
    </cfRule>
  </conditionalFormatting>
  <conditionalFormatting sqref="AD223:AD227">
    <cfRule type="containsText" dxfId="6067" priority="10106" stopIfTrue="1" operator="containsText" text="DW">
      <formula>NOT(ISERROR(SEARCH("DW",AD223:AD227)))</formula>
    </cfRule>
  </conditionalFormatting>
  <conditionalFormatting sqref="AD223:AD227">
    <cfRule type="containsText" dxfId="6066" priority="10107" stopIfTrue="1" operator="containsText" text="NC">
      <formula>NOT(ISERROR(SEARCH("NC",AD223:AD227)))</formula>
    </cfRule>
  </conditionalFormatting>
  <conditionalFormatting sqref="AD228:AD229">
    <cfRule type="containsText" dxfId="6065" priority="10108" stopIfTrue="1" operator="containsText" text="NS">
      <formula>NOT(ISERROR(SEARCH("NS",AD228:AD229)))</formula>
    </cfRule>
  </conditionalFormatting>
  <conditionalFormatting sqref="AD228:AD229">
    <cfRule type="containsText" dxfId="6064" priority="10109" stopIfTrue="1" operator="containsText" text="DW">
      <formula>NOT(ISERROR(SEARCH("DW",AD228:AD229)))</formula>
    </cfRule>
  </conditionalFormatting>
  <conditionalFormatting sqref="AD228:AD229">
    <cfRule type="containsText" dxfId="6063" priority="10110" stopIfTrue="1" operator="containsText" text="NC">
      <formula>NOT(ISERROR(SEARCH("NC",AD228:AD229)))</formula>
    </cfRule>
  </conditionalFormatting>
  <conditionalFormatting sqref="AD208">
    <cfRule type="containsText" dxfId="6062" priority="10111" stopIfTrue="1" operator="containsText" text="NS">
      <formula>NOT(ISERROR(SEARCH("NS",AD208)))</formula>
    </cfRule>
  </conditionalFormatting>
  <conditionalFormatting sqref="AD208">
    <cfRule type="containsText" dxfId="6061" priority="10112" stopIfTrue="1" operator="containsText" text="DW">
      <formula>NOT(ISERROR(SEARCH("DW",AD208)))</formula>
    </cfRule>
  </conditionalFormatting>
  <conditionalFormatting sqref="AD208">
    <cfRule type="containsText" dxfId="6060" priority="10113" stopIfTrue="1" operator="containsText" text="NC">
      <formula>NOT(ISERROR(SEARCH("NC",AD208)))</formula>
    </cfRule>
  </conditionalFormatting>
  <conditionalFormatting sqref="AD215:AD217">
    <cfRule type="containsText" dxfId="6059" priority="10114" stopIfTrue="1" operator="containsText" text="NS">
      <formula>NOT(ISERROR(SEARCH("NS",AD215:AD217)))</formula>
    </cfRule>
  </conditionalFormatting>
  <conditionalFormatting sqref="AD215:AD217">
    <cfRule type="containsText" dxfId="6058" priority="10115" stopIfTrue="1" operator="containsText" text="DW">
      <formula>NOT(ISERROR(SEARCH("DW",AD215:AD217)))</formula>
    </cfRule>
  </conditionalFormatting>
  <conditionalFormatting sqref="AD215:AD217">
    <cfRule type="containsText" dxfId="6057" priority="10116" stopIfTrue="1" operator="containsText" text="NC">
      <formula>NOT(ISERROR(SEARCH("NC",AD215:AD217)))</formula>
    </cfRule>
  </conditionalFormatting>
  <conditionalFormatting sqref="AD211:AD212">
    <cfRule type="containsText" dxfId="6056" priority="10117" stopIfTrue="1" operator="containsText" text="NS">
      <formula>NOT(ISERROR(SEARCH("NS",AD211:AD212)))</formula>
    </cfRule>
  </conditionalFormatting>
  <conditionalFormatting sqref="AD211:AD212">
    <cfRule type="containsText" dxfId="6055" priority="10118" stopIfTrue="1" operator="containsText" text="DW">
      <formula>NOT(ISERROR(SEARCH("DW",AD211:AD212)))</formula>
    </cfRule>
  </conditionalFormatting>
  <conditionalFormatting sqref="AD211:AD212">
    <cfRule type="containsText" dxfId="6054" priority="10119" stopIfTrue="1" operator="containsText" text="NC">
      <formula>NOT(ISERROR(SEARCH("NC",AD211:AD212)))</formula>
    </cfRule>
  </conditionalFormatting>
  <conditionalFormatting sqref="AD209:AD210">
    <cfRule type="containsText" dxfId="6053" priority="10120" stopIfTrue="1" operator="containsText" text="NS">
      <formula>NOT(ISERROR(SEARCH("NS",AD209:AD210)))</formula>
    </cfRule>
  </conditionalFormatting>
  <conditionalFormatting sqref="AD209:AD210">
    <cfRule type="containsText" dxfId="6052" priority="10121" stopIfTrue="1" operator="containsText" text="DW">
      <formula>NOT(ISERROR(SEARCH("DW",AD209:AD210)))</formula>
    </cfRule>
  </conditionalFormatting>
  <conditionalFormatting sqref="AD209:AD210">
    <cfRule type="containsText" dxfId="6051" priority="10122" stopIfTrue="1" operator="containsText" text="NC">
      <formula>NOT(ISERROR(SEARCH("NC",AD209:AD210)))</formula>
    </cfRule>
  </conditionalFormatting>
  <conditionalFormatting sqref="AD213">
    <cfRule type="containsText" dxfId="6050" priority="10123" stopIfTrue="1" operator="containsText" text="NS">
      <formula>NOT(ISERROR(SEARCH("NS",AD213)))</formula>
    </cfRule>
  </conditionalFormatting>
  <conditionalFormatting sqref="AD213">
    <cfRule type="containsText" dxfId="6049" priority="10124" stopIfTrue="1" operator="containsText" text="DW">
      <formula>NOT(ISERROR(SEARCH("DW",AD213)))</formula>
    </cfRule>
  </conditionalFormatting>
  <conditionalFormatting sqref="AD213">
    <cfRule type="containsText" dxfId="6048" priority="10125" stopIfTrue="1" operator="containsText" text="NC">
      <formula>NOT(ISERROR(SEARCH("NC",AD213)))</formula>
    </cfRule>
  </conditionalFormatting>
  <conditionalFormatting sqref="AD214">
    <cfRule type="containsText" dxfId="6047" priority="10126" stopIfTrue="1" operator="containsText" text="NS">
      <formula>NOT(ISERROR(SEARCH("NS",AD214)))</formula>
    </cfRule>
  </conditionalFormatting>
  <conditionalFormatting sqref="AD214">
    <cfRule type="containsText" dxfId="6046" priority="10127" stopIfTrue="1" operator="containsText" text="DW">
      <formula>NOT(ISERROR(SEARCH("DW",AD214)))</formula>
    </cfRule>
  </conditionalFormatting>
  <conditionalFormatting sqref="AD214">
    <cfRule type="containsText" dxfId="6045" priority="10128" stopIfTrue="1" operator="containsText" text="NC">
      <formula>NOT(ISERROR(SEARCH("NC",AD214)))</formula>
    </cfRule>
  </conditionalFormatting>
  <conditionalFormatting sqref="AD222">
    <cfRule type="containsText" dxfId="6044" priority="10129" stopIfTrue="1" operator="containsText" text="NS">
      <formula>NOT(ISERROR(SEARCH("NS",AD222)))</formula>
    </cfRule>
  </conditionalFormatting>
  <conditionalFormatting sqref="AD222">
    <cfRule type="containsText" dxfId="6043" priority="10130" stopIfTrue="1" operator="containsText" text="DW">
      <formula>NOT(ISERROR(SEARCH("DW",AD222)))</formula>
    </cfRule>
  </conditionalFormatting>
  <conditionalFormatting sqref="AD222">
    <cfRule type="containsText" dxfId="6042" priority="10131" stopIfTrue="1" operator="containsText" text="NC">
      <formula>NOT(ISERROR(SEARCH("NC",AD222)))</formula>
    </cfRule>
  </conditionalFormatting>
  <conditionalFormatting sqref="X204:X207">
    <cfRule type="containsText" dxfId="6041" priority="10132" stopIfTrue="1" operator="containsText" text="NS">
      <formula>NOT(ISERROR(SEARCH("NS",X204:X207)))</formula>
    </cfRule>
  </conditionalFormatting>
  <conditionalFormatting sqref="X204:X207">
    <cfRule type="containsText" dxfId="6040" priority="10133" stopIfTrue="1" operator="containsText" text="DW">
      <formula>NOT(ISERROR(SEARCH("DW",X204:X207)))</formula>
    </cfRule>
  </conditionalFormatting>
  <conditionalFormatting sqref="X204:X207">
    <cfRule type="containsText" dxfId="6039" priority="10134" stopIfTrue="1" operator="containsText" text="NC">
      <formula>NOT(ISERROR(SEARCH("NC",X204:X207)))</formula>
    </cfRule>
  </conditionalFormatting>
  <conditionalFormatting sqref="X230:X243">
    <cfRule type="containsText" dxfId="6038" priority="10135" stopIfTrue="1" operator="containsText" text="NS">
      <formula>NOT(ISERROR(SEARCH("NS",X230:X243)))</formula>
    </cfRule>
  </conditionalFormatting>
  <conditionalFormatting sqref="X230:X243">
    <cfRule type="containsText" dxfId="6037" priority="10136" stopIfTrue="1" operator="containsText" text="DW">
      <formula>NOT(ISERROR(SEARCH("DW",X230:X243)))</formula>
    </cfRule>
  </conditionalFormatting>
  <conditionalFormatting sqref="X230:X243">
    <cfRule type="containsText" dxfId="6036" priority="10137" stopIfTrue="1" operator="containsText" text="NC">
      <formula>NOT(ISERROR(SEARCH("NC",X230:X243)))</formula>
    </cfRule>
  </conditionalFormatting>
  <conditionalFormatting sqref="X218:X221">
    <cfRule type="containsText" dxfId="6035" priority="10138" stopIfTrue="1" operator="containsText" text="NS">
      <formula>NOT(ISERROR(SEARCH("NS",X218:X221)))</formula>
    </cfRule>
  </conditionalFormatting>
  <conditionalFormatting sqref="X218:X221">
    <cfRule type="containsText" dxfId="6034" priority="10139" stopIfTrue="1" operator="containsText" text="DW">
      <formula>NOT(ISERROR(SEARCH("DW",X218:X221)))</formula>
    </cfRule>
  </conditionalFormatting>
  <conditionalFormatting sqref="X218:X221">
    <cfRule type="containsText" dxfId="6033" priority="10140" stopIfTrue="1" operator="containsText" text="NC">
      <formula>NOT(ISERROR(SEARCH("NC",X218:X221)))</formula>
    </cfRule>
  </conditionalFormatting>
  <conditionalFormatting sqref="X223:X227">
    <cfRule type="containsText" dxfId="6032" priority="10141" stopIfTrue="1" operator="containsText" text="NS">
      <formula>NOT(ISERROR(SEARCH("NS",X223:X227)))</formula>
    </cfRule>
  </conditionalFormatting>
  <conditionalFormatting sqref="X223:X227">
    <cfRule type="containsText" dxfId="6031" priority="10142" stopIfTrue="1" operator="containsText" text="DW">
      <formula>NOT(ISERROR(SEARCH("DW",X223:X227)))</formula>
    </cfRule>
  </conditionalFormatting>
  <conditionalFormatting sqref="X223:X227">
    <cfRule type="containsText" dxfId="6030" priority="10143" stopIfTrue="1" operator="containsText" text="NC">
      <formula>NOT(ISERROR(SEARCH("NC",X223:X227)))</formula>
    </cfRule>
  </conditionalFormatting>
  <conditionalFormatting sqref="X228:X229">
    <cfRule type="containsText" dxfId="6029" priority="10144" stopIfTrue="1" operator="containsText" text="NS">
      <formula>NOT(ISERROR(SEARCH("NS",X228:X229)))</formula>
    </cfRule>
  </conditionalFormatting>
  <conditionalFormatting sqref="X228:X229">
    <cfRule type="containsText" dxfId="6028" priority="10145" stopIfTrue="1" operator="containsText" text="DW">
      <formula>NOT(ISERROR(SEARCH("DW",X228:X229)))</formula>
    </cfRule>
  </conditionalFormatting>
  <conditionalFormatting sqref="X228:X229">
    <cfRule type="containsText" dxfId="6027" priority="10146" stopIfTrue="1" operator="containsText" text="NC">
      <formula>NOT(ISERROR(SEARCH("NC",X228:X229)))</formula>
    </cfRule>
  </conditionalFormatting>
  <conditionalFormatting sqref="X208">
    <cfRule type="containsText" dxfId="6026" priority="10147" stopIfTrue="1" operator="containsText" text="NS">
      <formula>NOT(ISERROR(SEARCH("NS",X208)))</formula>
    </cfRule>
  </conditionalFormatting>
  <conditionalFormatting sqref="X208">
    <cfRule type="containsText" dxfId="6025" priority="10148" stopIfTrue="1" operator="containsText" text="DW">
      <formula>NOT(ISERROR(SEARCH("DW",X208)))</formula>
    </cfRule>
  </conditionalFormatting>
  <conditionalFormatting sqref="X208">
    <cfRule type="containsText" dxfId="6024" priority="10149" stopIfTrue="1" operator="containsText" text="NC">
      <formula>NOT(ISERROR(SEARCH("NC",X208)))</formula>
    </cfRule>
  </conditionalFormatting>
  <conditionalFormatting sqref="X215:X217">
    <cfRule type="containsText" dxfId="6023" priority="10150" stopIfTrue="1" operator="containsText" text="NS">
      <formula>NOT(ISERROR(SEARCH("NS",X215:X217)))</formula>
    </cfRule>
  </conditionalFormatting>
  <conditionalFormatting sqref="X215:X217">
    <cfRule type="containsText" dxfId="6022" priority="10151" stopIfTrue="1" operator="containsText" text="DW">
      <formula>NOT(ISERROR(SEARCH("DW",X215:X217)))</formula>
    </cfRule>
  </conditionalFormatting>
  <conditionalFormatting sqref="X215:X217">
    <cfRule type="containsText" dxfId="6021" priority="10152" stopIfTrue="1" operator="containsText" text="NC">
      <formula>NOT(ISERROR(SEARCH("NC",X215:X217)))</formula>
    </cfRule>
  </conditionalFormatting>
  <conditionalFormatting sqref="X211:X212">
    <cfRule type="containsText" dxfId="6020" priority="10153" stopIfTrue="1" operator="containsText" text="NS">
      <formula>NOT(ISERROR(SEARCH("NS",X211:X212)))</formula>
    </cfRule>
  </conditionalFormatting>
  <conditionalFormatting sqref="X211:X212">
    <cfRule type="containsText" dxfId="6019" priority="10154" stopIfTrue="1" operator="containsText" text="DW">
      <formula>NOT(ISERROR(SEARCH("DW",X211:X212)))</formula>
    </cfRule>
  </conditionalFormatting>
  <conditionalFormatting sqref="X211:X212">
    <cfRule type="containsText" dxfId="6018" priority="10155" stopIfTrue="1" operator="containsText" text="NC">
      <formula>NOT(ISERROR(SEARCH("NC",X211:X212)))</formula>
    </cfRule>
  </conditionalFormatting>
  <conditionalFormatting sqref="X209:X210">
    <cfRule type="containsText" dxfId="6017" priority="10156" stopIfTrue="1" operator="containsText" text="NS">
      <formula>NOT(ISERROR(SEARCH("NS",X209:X210)))</formula>
    </cfRule>
  </conditionalFormatting>
  <conditionalFormatting sqref="X209:X210">
    <cfRule type="containsText" dxfId="6016" priority="10157" stopIfTrue="1" operator="containsText" text="DW">
      <formula>NOT(ISERROR(SEARCH("DW",X209:X210)))</formula>
    </cfRule>
  </conditionalFormatting>
  <conditionalFormatting sqref="X209:X210">
    <cfRule type="containsText" dxfId="6015" priority="10158" stopIfTrue="1" operator="containsText" text="NC">
      <formula>NOT(ISERROR(SEARCH("NC",X209:X210)))</formula>
    </cfRule>
  </conditionalFormatting>
  <conditionalFormatting sqref="X213">
    <cfRule type="containsText" dxfId="6014" priority="10159" stopIfTrue="1" operator="containsText" text="NS">
      <formula>NOT(ISERROR(SEARCH("NS",X213)))</formula>
    </cfRule>
  </conditionalFormatting>
  <conditionalFormatting sqref="X213">
    <cfRule type="containsText" dxfId="6013" priority="10160" stopIfTrue="1" operator="containsText" text="DW">
      <formula>NOT(ISERROR(SEARCH("DW",X213)))</formula>
    </cfRule>
  </conditionalFormatting>
  <conditionalFormatting sqref="X213">
    <cfRule type="containsText" dxfId="6012" priority="10161" stopIfTrue="1" operator="containsText" text="NC">
      <formula>NOT(ISERROR(SEARCH("NC",X213)))</formula>
    </cfRule>
  </conditionalFormatting>
  <conditionalFormatting sqref="X214">
    <cfRule type="containsText" dxfId="6011" priority="10162" stopIfTrue="1" operator="containsText" text="NS">
      <formula>NOT(ISERROR(SEARCH("NS",X214)))</formula>
    </cfRule>
  </conditionalFormatting>
  <conditionalFormatting sqref="X214">
    <cfRule type="containsText" dxfId="6010" priority="10163" stopIfTrue="1" operator="containsText" text="DW">
      <formula>NOT(ISERROR(SEARCH("DW",X214)))</formula>
    </cfRule>
  </conditionalFormatting>
  <conditionalFormatting sqref="X214">
    <cfRule type="containsText" dxfId="6009" priority="10164" stopIfTrue="1" operator="containsText" text="NC">
      <formula>NOT(ISERROR(SEARCH("NC",X214)))</formula>
    </cfRule>
  </conditionalFormatting>
  <conditionalFormatting sqref="X222">
    <cfRule type="containsText" dxfId="6008" priority="10165" stopIfTrue="1" operator="containsText" text="NS">
      <formula>NOT(ISERROR(SEARCH("NS",X222)))</formula>
    </cfRule>
  </conditionalFormatting>
  <conditionalFormatting sqref="X222">
    <cfRule type="containsText" dxfId="6007" priority="10166" stopIfTrue="1" operator="containsText" text="DW">
      <formula>NOT(ISERROR(SEARCH("DW",X222)))</formula>
    </cfRule>
  </conditionalFormatting>
  <conditionalFormatting sqref="X222">
    <cfRule type="containsText" dxfId="6006" priority="10167" stopIfTrue="1" operator="containsText" text="NC">
      <formula>NOT(ISERROR(SEARCH("NC",X222)))</formula>
    </cfRule>
  </conditionalFormatting>
  <conditionalFormatting sqref="W204:W207">
    <cfRule type="containsText" dxfId="6005" priority="10168" stopIfTrue="1" operator="containsText" text="NS">
      <formula>NOT(ISERROR(SEARCH("NS",W204:W207)))</formula>
    </cfRule>
  </conditionalFormatting>
  <conditionalFormatting sqref="W204:W207">
    <cfRule type="containsText" dxfId="6004" priority="10169" stopIfTrue="1" operator="containsText" text="DW">
      <formula>NOT(ISERROR(SEARCH("DW",W204:W207)))</formula>
    </cfRule>
  </conditionalFormatting>
  <conditionalFormatting sqref="W204:W207">
    <cfRule type="containsText" dxfId="6003" priority="10170" stopIfTrue="1" operator="containsText" text="NC">
      <formula>NOT(ISERROR(SEARCH("NC",W204:W207)))</formula>
    </cfRule>
  </conditionalFormatting>
  <conditionalFormatting sqref="W230:W243">
    <cfRule type="containsText" dxfId="6002" priority="10171" stopIfTrue="1" operator="containsText" text="NS">
      <formula>NOT(ISERROR(SEARCH("NS",W230:W243)))</formula>
    </cfRule>
  </conditionalFormatting>
  <conditionalFormatting sqref="W230:W243">
    <cfRule type="containsText" dxfId="6001" priority="10172" stopIfTrue="1" operator="containsText" text="DW">
      <formula>NOT(ISERROR(SEARCH("DW",W230:W243)))</formula>
    </cfRule>
  </conditionalFormatting>
  <conditionalFormatting sqref="W230:W243">
    <cfRule type="containsText" dxfId="6000" priority="10173" stopIfTrue="1" operator="containsText" text="NC">
      <formula>NOT(ISERROR(SEARCH("NC",W230:W243)))</formula>
    </cfRule>
  </conditionalFormatting>
  <conditionalFormatting sqref="W218:W221">
    <cfRule type="containsText" dxfId="5999" priority="10174" stopIfTrue="1" operator="containsText" text="NS">
      <formula>NOT(ISERROR(SEARCH("NS",W218:W221)))</formula>
    </cfRule>
  </conditionalFormatting>
  <conditionalFormatting sqref="W218:W221">
    <cfRule type="containsText" dxfId="5998" priority="10175" stopIfTrue="1" operator="containsText" text="DW">
      <formula>NOT(ISERROR(SEARCH("DW",W218:W221)))</formula>
    </cfRule>
  </conditionalFormatting>
  <conditionalFormatting sqref="W218:W221">
    <cfRule type="containsText" dxfId="5997" priority="10176" stopIfTrue="1" operator="containsText" text="NC">
      <formula>NOT(ISERROR(SEARCH("NC",W218:W221)))</formula>
    </cfRule>
  </conditionalFormatting>
  <conditionalFormatting sqref="W223:W227">
    <cfRule type="containsText" dxfId="5996" priority="10177" stopIfTrue="1" operator="containsText" text="NS">
      <formula>NOT(ISERROR(SEARCH("NS",W223:W227)))</formula>
    </cfRule>
  </conditionalFormatting>
  <conditionalFormatting sqref="W223:W227">
    <cfRule type="containsText" dxfId="5995" priority="10178" stopIfTrue="1" operator="containsText" text="DW">
      <formula>NOT(ISERROR(SEARCH("DW",W223:W227)))</formula>
    </cfRule>
  </conditionalFormatting>
  <conditionalFormatting sqref="W223:W227">
    <cfRule type="containsText" dxfId="5994" priority="10179" stopIfTrue="1" operator="containsText" text="NC">
      <formula>NOT(ISERROR(SEARCH("NC",W223:W227)))</formula>
    </cfRule>
  </conditionalFormatting>
  <conditionalFormatting sqref="W228:W229">
    <cfRule type="containsText" dxfId="5993" priority="10180" stopIfTrue="1" operator="containsText" text="NS">
      <formula>NOT(ISERROR(SEARCH("NS",W228:W229)))</formula>
    </cfRule>
  </conditionalFormatting>
  <conditionalFormatting sqref="W228:W229">
    <cfRule type="containsText" dxfId="5992" priority="10181" stopIfTrue="1" operator="containsText" text="DW">
      <formula>NOT(ISERROR(SEARCH("DW",W228:W229)))</formula>
    </cfRule>
  </conditionalFormatting>
  <conditionalFormatting sqref="W228:W229">
    <cfRule type="containsText" dxfId="5991" priority="10182" stopIfTrue="1" operator="containsText" text="NC">
      <formula>NOT(ISERROR(SEARCH("NC",W228:W229)))</formula>
    </cfRule>
  </conditionalFormatting>
  <conditionalFormatting sqref="W208">
    <cfRule type="containsText" dxfId="5990" priority="10183" stopIfTrue="1" operator="containsText" text="NS">
      <formula>NOT(ISERROR(SEARCH("NS",W208)))</formula>
    </cfRule>
  </conditionalFormatting>
  <conditionalFormatting sqref="W208">
    <cfRule type="containsText" dxfId="5989" priority="10184" stopIfTrue="1" operator="containsText" text="DW">
      <formula>NOT(ISERROR(SEARCH("DW",W208)))</formula>
    </cfRule>
  </conditionalFormatting>
  <conditionalFormatting sqref="W208">
    <cfRule type="containsText" dxfId="5988" priority="10185" stopIfTrue="1" operator="containsText" text="NC">
      <formula>NOT(ISERROR(SEARCH("NC",W208)))</formula>
    </cfRule>
  </conditionalFormatting>
  <conditionalFormatting sqref="W215:W217">
    <cfRule type="containsText" dxfId="5987" priority="10186" stopIfTrue="1" operator="containsText" text="NS">
      <formula>NOT(ISERROR(SEARCH("NS",W215:W217)))</formula>
    </cfRule>
  </conditionalFormatting>
  <conditionalFormatting sqref="W215:W217">
    <cfRule type="containsText" dxfId="5986" priority="10187" stopIfTrue="1" operator="containsText" text="DW">
      <formula>NOT(ISERROR(SEARCH("DW",W215:W217)))</formula>
    </cfRule>
  </conditionalFormatting>
  <conditionalFormatting sqref="W215:W217">
    <cfRule type="containsText" dxfId="5985" priority="10188" stopIfTrue="1" operator="containsText" text="NC">
      <formula>NOT(ISERROR(SEARCH("NC",W215:W217)))</formula>
    </cfRule>
  </conditionalFormatting>
  <conditionalFormatting sqref="W211:W212">
    <cfRule type="containsText" dxfId="5984" priority="10189" stopIfTrue="1" operator="containsText" text="NS">
      <formula>NOT(ISERROR(SEARCH("NS",W211:W212)))</formula>
    </cfRule>
  </conditionalFormatting>
  <conditionalFormatting sqref="W211:W212">
    <cfRule type="containsText" dxfId="5983" priority="10190" stopIfTrue="1" operator="containsText" text="DW">
      <formula>NOT(ISERROR(SEARCH("DW",W211:W212)))</formula>
    </cfRule>
  </conditionalFormatting>
  <conditionalFormatting sqref="W211:W212">
    <cfRule type="containsText" dxfId="5982" priority="10191" stopIfTrue="1" operator="containsText" text="NC">
      <formula>NOT(ISERROR(SEARCH("NC",W211:W212)))</formula>
    </cfRule>
  </conditionalFormatting>
  <conditionalFormatting sqref="W209:W210">
    <cfRule type="containsText" dxfId="5981" priority="10192" stopIfTrue="1" operator="containsText" text="NS">
      <formula>NOT(ISERROR(SEARCH("NS",W209:W210)))</formula>
    </cfRule>
  </conditionalFormatting>
  <conditionalFormatting sqref="W209:W210">
    <cfRule type="containsText" dxfId="5980" priority="10193" stopIfTrue="1" operator="containsText" text="DW">
      <formula>NOT(ISERROR(SEARCH("DW",W209:W210)))</formula>
    </cfRule>
  </conditionalFormatting>
  <conditionalFormatting sqref="W209:W210">
    <cfRule type="containsText" dxfId="5979" priority="10194" stopIfTrue="1" operator="containsText" text="NC">
      <formula>NOT(ISERROR(SEARCH("NC",W209:W210)))</formula>
    </cfRule>
  </conditionalFormatting>
  <conditionalFormatting sqref="W213">
    <cfRule type="containsText" dxfId="5978" priority="10195" stopIfTrue="1" operator="containsText" text="NS">
      <formula>NOT(ISERROR(SEARCH("NS",W213)))</formula>
    </cfRule>
  </conditionalFormatting>
  <conditionalFormatting sqref="W213">
    <cfRule type="containsText" dxfId="5977" priority="10196" stopIfTrue="1" operator="containsText" text="DW">
      <formula>NOT(ISERROR(SEARCH("DW",W213)))</formula>
    </cfRule>
  </conditionalFormatting>
  <conditionalFormatting sqref="W213">
    <cfRule type="containsText" dxfId="5976" priority="10197" stopIfTrue="1" operator="containsText" text="NC">
      <formula>NOT(ISERROR(SEARCH("NC",W213)))</formula>
    </cfRule>
  </conditionalFormatting>
  <conditionalFormatting sqref="W214">
    <cfRule type="containsText" dxfId="5975" priority="10198" stopIfTrue="1" operator="containsText" text="NS">
      <formula>NOT(ISERROR(SEARCH("NS",W214)))</formula>
    </cfRule>
  </conditionalFormatting>
  <conditionalFormatting sqref="W214">
    <cfRule type="containsText" dxfId="5974" priority="10199" stopIfTrue="1" operator="containsText" text="DW">
      <formula>NOT(ISERROR(SEARCH("DW",W214)))</formula>
    </cfRule>
  </conditionalFormatting>
  <conditionalFormatting sqref="W214">
    <cfRule type="containsText" dxfId="5973" priority="10200" stopIfTrue="1" operator="containsText" text="NC">
      <formula>NOT(ISERROR(SEARCH("NC",W214)))</formula>
    </cfRule>
  </conditionalFormatting>
  <conditionalFormatting sqref="W222">
    <cfRule type="containsText" dxfId="5972" priority="10201" stopIfTrue="1" operator="containsText" text="NS">
      <formula>NOT(ISERROR(SEARCH("NS",W222)))</formula>
    </cfRule>
  </conditionalFormatting>
  <conditionalFormatting sqref="W222">
    <cfRule type="containsText" dxfId="5971" priority="10202" stopIfTrue="1" operator="containsText" text="DW">
      <formula>NOT(ISERROR(SEARCH("DW",W222)))</formula>
    </cfRule>
  </conditionalFormatting>
  <conditionalFormatting sqref="W222">
    <cfRule type="containsText" dxfId="5970" priority="10203" stopIfTrue="1" operator="containsText" text="NC">
      <formula>NOT(ISERROR(SEARCH("NC",W222)))</formula>
    </cfRule>
  </conditionalFormatting>
  <conditionalFormatting sqref="T204:T207">
    <cfRule type="containsText" dxfId="5969" priority="10204" stopIfTrue="1" operator="containsText" text="NS">
      <formula>NOT(ISERROR(SEARCH("NS",T204:T207)))</formula>
    </cfRule>
  </conditionalFormatting>
  <conditionalFormatting sqref="T204:T207">
    <cfRule type="containsText" dxfId="5968" priority="10205" stopIfTrue="1" operator="containsText" text="DW">
      <formula>NOT(ISERROR(SEARCH("DW",T204:T207)))</formula>
    </cfRule>
  </conditionalFormatting>
  <conditionalFormatting sqref="T204:T207">
    <cfRule type="containsText" dxfId="5967" priority="10206" stopIfTrue="1" operator="containsText" text="NC">
      <formula>NOT(ISERROR(SEARCH("NC",T204:T207)))</formula>
    </cfRule>
  </conditionalFormatting>
  <conditionalFormatting sqref="T230:T243">
    <cfRule type="containsText" dxfId="5966" priority="10207" stopIfTrue="1" operator="containsText" text="NS">
      <formula>NOT(ISERROR(SEARCH("NS",T230:T243)))</formula>
    </cfRule>
  </conditionalFormatting>
  <conditionalFormatting sqref="T230:T243">
    <cfRule type="containsText" dxfId="5965" priority="10208" stopIfTrue="1" operator="containsText" text="DW">
      <formula>NOT(ISERROR(SEARCH("DW",T230:T243)))</formula>
    </cfRule>
  </conditionalFormatting>
  <conditionalFormatting sqref="T230:T243">
    <cfRule type="containsText" dxfId="5964" priority="10209" stopIfTrue="1" operator="containsText" text="NC">
      <formula>NOT(ISERROR(SEARCH("NC",T230:T243)))</formula>
    </cfRule>
  </conditionalFormatting>
  <conditionalFormatting sqref="T218:T221">
    <cfRule type="containsText" dxfId="5963" priority="10210" stopIfTrue="1" operator="containsText" text="NS">
      <formula>NOT(ISERROR(SEARCH("NS",T218:T221)))</formula>
    </cfRule>
  </conditionalFormatting>
  <conditionalFormatting sqref="T218:T221">
    <cfRule type="containsText" dxfId="5962" priority="10211" stopIfTrue="1" operator="containsText" text="DW">
      <formula>NOT(ISERROR(SEARCH("DW",T218:T221)))</formula>
    </cfRule>
  </conditionalFormatting>
  <conditionalFormatting sqref="T218:T221">
    <cfRule type="containsText" dxfId="5961" priority="10212" stopIfTrue="1" operator="containsText" text="NC">
      <formula>NOT(ISERROR(SEARCH("NC",T218:T221)))</formula>
    </cfRule>
  </conditionalFormatting>
  <conditionalFormatting sqref="T223:T227">
    <cfRule type="containsText" dxfId="5960" priority="10213" stopIfTrue="1" operator="containsText" text="NS">
      <formula>NOT(ISERROR(SEARCH("NS",T223:T227)))</formula>
    </cfRule>
  </conditionalFormatting>
  <conditionalFormatting sqref="T223:T227">
    <cfRule type="containsText" dxfId="5959" priority="10214" stopIfTrue="1" operator="containsText" text="DW">
      <formula>NOT(ISERROR(SEARCH("DW",T223:T227)))</formula>
    </cfRule>
  </conditionalFormatting>
  <conditionalFormatting sqref="T223:T227">
    <cfRule type="containsText" dxfId="5958" priority="10215" stopIfTrue="1" operator="containsText" text="NC">
      <formula>NOT(ISERROR(SEARCH("NC",T223:T227)))</formula>
    </cfRule>
  </conditionalFormatting>
  <conditionalFormatting sqref="T228:T229">
    <cfRule type="containsText" dxfId="5957" priority="10216" stopIfTrue="1" operator="containsText" text="NS">
      <formula>NOT(ISERROR(SEARCH("NS",T228:T229)))</formula>
    </cfRule>
  </conditionalFormatting>
  <conditionalFormatting sqref="T228:T229">
    <cfRule type="containsText" dxfId="5956" priority="10217" stopIfTrue="1" operator="containsText" text="DW">
      <formula>NOT(ISERROR(SEARCH("DW",T228:T229)))</formula>
    </cfRule>
  </conditionalFormatting>
  <conditionalFormatting sqref="T228:T229">
    <cfRule type="containsText" dxfId="5955" priority="10218" stopIfTrue="1" operator="containsText" text="NC">
      <formula>NOT(ISERROR(SEARCH("NC",T228:T229)))</formula>
    </cfRule>
  </conditionalFormatting>
  <conditionalFormatting sqref="T208">
    <cfRule type="containsText" dxfId="5954" priority="10219" stopIfTrue="1" operator="containsText" text="NS">
      <formula>NOT(ISERROR(SEARCH("NS",T208)))</formula>
    </cfRule>
  </conditionalFormatting>
  <conditionalFormatting sqref="T208">
    <cfRule type="containsText" dxfId="5953" priority="10220" stopIfTrue="1" operator="containsText" text="DW">
      <formula>NOT(ISERROR(SEARCH("DW",T208)))</formula>
    </cfRule>
  </conditionalFormatting>
  <conditionalFormatting sqref="T208">
    <cfRule type="containsText" dxfId="5952" priority="10221" stopIfTrue="1" operator="containsText" text="NC">
      <formula>NOT(ISERROR(SEARCH("NC",T208)))</formula>
    </cfRule>
  </conditionalFormatting>
  <conditionalFormatting sqref="T215:T217">
    <cfRule type="containsText" dxfId="5951" priority="10222" stopIfTrue="1" operator="containsText" text="NS">
      <formula>NOT(ISERROR(SEARCH("NS",T215:T217)))</formula>
    </cfRule>
  </conditionalFormatting>
  <conditionalFormatting sqref="T215:T217">
    <cfRule type="containsText" dxfId="5950" priority="10223" stopIfTrue="1" operator="containsText" text="DW">
      <formula>NOT(ISERROR(SEARCH("DW",T215:T217)))</formula>
    </cfRule>
  </conditionalFormatting>
  <conditionalFormatting sqref="T215:T217">
    <cfRule type="containsText" dxfId="5949" priority="10224" stopIfTrue="1" operator="containsText" text="NC">
      <formula>NOT(ISERROR(SEARCH("NC",T215:T217)))</formula>
    </cfRule>
  </conditionalFormatting>
  <conditionalFormatting sqref="T211:T212">
    <cfRule type="containsText" dxfId="5948" priority="10225" stopIfTrue="1" operator="containsText" text="NS">
      <formula>NOT(ISERROR(SEARCH("NS",T211:T212)))</formula>
    </cfRule>
  </conditionalFormatting>
  <conditionalFormatting sqref="T211:T212">
    <cfRule type="containsText" dxfId="5947" priority="10226" stopIfTrue="1" operator="containsText" text="DW">
      <formula>NOT(ISERROR(SEARCH("DW",T211:T212)))</formula>
    </cfRule>
  </conditionalFormatting>
  <conditionalFormatting sqref="T211:T212">
    <cfRule type="containsText" dxfId="5946" priority="10227" stopIfTrue="1" operator="containsText" text="NC">
      <formula>NOT(ISERROR(SEARCH("NC",T211:T212)))</formula>
    </cfRule>
  </conditionalFormatting>
  <conditionalFormatting sqref="T209:T210">
    <cfRule type="containsText" dxfId="5945" priority="10228" stopIfTrue="1" operator="containsText" text="NS">
      <formula>NOT(ISERROR(SEARCH("NS",T209:T210)))</formula>
    </cfRule>
  </conditionalFormatting>
  <conditionalFormatting sqref="T209:T210">
    <cfRule type="containsText" dxfId="5944" priority="10229" stopIfTrue="1" operator="containsText" text="DW">
      <formula>NOT(ISERROR(SEARCH("DW",T209:T210)))</formula>
    </cfRule>
  </conditionalFormatting>
  <conditionalFormatting sqref="T209:T210">
    <cfRule type="containsText" dxfId="5943" priority="10230" stopIfTrue="1" operator="containsText" text="NC">
      <formula>NOT(ISERROR(SEARCH("NC",T209:T210)))</formula>
    </cfRule>
  </conditionalFormatting>
  <conditionalFormatting sqref="T213">
    <cfRule type="containsText" dxfId="5942" priority="10231" stopIfTrue="1" operator="containsText" text="NS">
      <formula>NOT(ISERROR(SEARCH("NS",T213)))</formula>
    </cfRule>
  </conditionalFormatting>
  <conditionalFormatting sqref="T213">
    <cfRule type="containsText" dxfId="5941" priority="10232" stopIfTrue="1" operator="containsText" text="DW">
      <formula>NOT(ISERROR(SEARCH("DW",T213)))</formula>
    </cfRule>
  </conditionalFormatting>
  <conditionalFormatting sqref="T213">
    <cfRule type="containsText" dxfId="5940" priority="10233" stopIfTrue="1" operator="containsText" text="NC">
      <formula>NOT(ISERROR(SEARCH("NC",T213)))</formula>
    </cfRule>
  </conditionalFormatting>
  <conditionalFormatting sqref="T214">
    <cfRule type="containsText" dxfId="5939" priority="10234" stopIfTrue="1" operator="containsText" text="NS">
      <formula>NOT(ISERROR(SEARCH("NS",T214)))</formula>
    </cfRule>
  </conditionalFormatting>
  <conditionalFormatting sqref="T214">
    <cfRule type="containsText" dxfId="5938" priority="10235" stopIfTrue="1" operator="containsText" text="DW">
      <formula>NOT(ISERROR(SEARCH("DW",T214)))</formula>
    </cfRule>
  </conditionalFormatting>
  <conditionalFormatting sqref="T214">
    <cfRule type="containsText" dxfId="5937" priority="10236" stopIfTrue="1" operator="containsText" text="NC">
      <formula>NOT(ISERROR(SEARCH("NC",T214)))</formula>
    </cfRule>
  </conditionalFormatting>
  <conditionalFormatting sqref="T222">
    <cfRule type="containsText" dxfId="5936" priority="10237" stopIfTrue="1" operator="containsText" text="NS">
      <formula>NOT(ISERROR(SEARCH("NS",T222)))</formula>
    </cfRule>
  </conditionalFormatting>
  <conditionalFormatting sqref="T222">
    <cfRule type="containsText" dxfId="5935" priority="10238" stopIfTrue="1" operator="containsText" text="DW">
      <formula>NOT(ISERROR(SEARCH("DW",T222)))</formula>
    </cfRule>
  </conditionalFormatting>
  <conditionalFormatting sqref="T222">
    <cfRule type="containsText" dxfId="5934" priority="10239" stopIfTrue="1" operator="containsText" text="NC">
      <formula>NOT(ISERROR(SEARCH("NC",T222)))</formula>
    </cfRule>
  </conditionalFormatting>
  <conditionalFormatting sqref="U204:U207">
    <cfRule type="containsText" dxfId="5933" priority="10240" stopIfTrue="1" operator="containsText" text="NS">
      <formula>NOT(ISERROR(SEARCH("NS",U204:U207)))</formula>
    </cfRule>
  </conditionalFormatting>
  <conditionalFormatting sqref="U204:U207">
    <cfRule type="containsText" dxfId="5932" priority="10241" stopIfTrue="1" operator="containsText" text="DW">
      <formula>NOT(ISERROR(SEARCH("DW",U204:U207)))</formula>
    </cfRule>
  </conditionalFormatting>
  <conditionalFormatting sqref="U204:U207">
    <cfRule type="containsText" dxfId="5931" priority="10242" stopIfTrue="1" operator="containsText" text="NC">
      <formula>NOT(ISERROR(SEARCH("NC",U204:U207)))</formula>
    </cfRule>
  </conditionalFormatting>
  <conditionalFormatting sqref="U230:U243">
    <cfRule type="containsText" dxfId="5930" priority="10243" stopIfTrue="1" operator="containsText" text="NS">
      <formula>NOT(ISERROR(SEARCH("NS",U230:U243)))</formula>
    </cfRule>
  </conditionalFormatting>
  <conditionalFormatting sqref="U230:U243">
    <cfRule type="containsText" dxfId="5929" priority="10244" stopIfTrue="1" operator="containsText" text="DW">
      <formula>NOT(ISERROR(SEARCH("DW",U230:U243)))</formula>
    </cfRule>
  </conditionalFormatting>
  <conditionalFormatting sqref="U230:U243">
    <cfRule type="containsText" dxfId="5928" priority="10245" stopIfTrue="1" operator="containsText" text="NC">
      <formula>NOT(ISERROR(SEARCH("NC",U230:U243)))</formula>
    </cfRule>
  </conditionalFormatting>
  <conditionalFormatting sqref="U218:U221">
    <cfRule type="containsText" dxfId="5927" priority="10246" stopIfTrue="1" operator="containsText" text="NS">
      <formula>NOT(ISERROR(SEARCH("NS",U218:U221)))</formula>
    </cfRule>
  </conditionalFormatting>
  <conditionalFormatting sqref="U218:U221">
    <cfRule type="containsText" dxfId="5926" priority="10247" stopIfTrue="1" operator="containsText" text="DW">
      <formula>NOT(ISERROR(SEARCH("DW",U218:U221)))</formula>
    </cfRule>
  </conditionalFormatting>
  <conditionalFormatting sqref="U218:U221">
    <cfRule type="containsText" dxfId="5925" priority="10248" stopIfTrue="1" operator="containsText" text="NC">
      <formula>NOT(ISERROR(SEARCH("NC",U218:U221)))</formula>
    </cfRule>
  </conditionalFormatting>
  <conditionalFormatting sqref="U223:U227">
    <cfRule type="containsText" dxfId="5924" priority="10249" stopIfTrue="1" operator="containsText" text="NS">
      <formula>NOT(ISERROR(SEARCH("NS",U223:U227)))</formula>
    </cfRule>
  </conditionalFormatting>
  <conditionalFormatting sqref="U223:U227">
    <cfRule type="containsText" dxfId="5923" priority="10250" stopIfTrue="1" operator="containsText" text="DW">
      <formula>NOT(ISERROR(SEARCH("DW",U223:U227)))</formula>
    </cfRule>
  </conditionalFormatting>
  <conditionalFormatting sqref="U223:U227">
    <cfRule type="containsText" dxfId="5922" priority="10251" stopIfTrue="1" operator="containsText" text="NC">
      <formula>NOT(ISERROR(SEARCH("NC",U223:U227)))</formula>
    </cfRule>
  </conditionalFormatting>
  <conditionalFormatting sqref="U228:U229">
    <cfRule type="containsText" dxfId="5921" priority="10252" stopIfTrue="1" operator="containsText" text="NS">
      <formula>NOT(ISERROR(SEARCH("NS",U228:U229)))</formula>
    </cfRule>
  </conditionalFormatting>
  <conditionalFormatting sqref="U228:U229">
    <cfRule type="containsText" dxfId="5920" priority="10253" stopIfTrue="1" operator="containsText" text="DW">
      <formula>NOT(ISERROR(SEARCH("DW",U228:U229)))</formula>
    </cfRule>
  </conditionalFormatting>
  <conditionalFormatting sqref="U228:U229">
    <cfRule type="containsText" dxfId="5919" priority="10254" stopIfTrue="1" operator="containsText" text="NC">
      <formula>NOT(ISERROR(SEARCH("NC",U228:U229)))</formula>
    </cfRule>
  </conditionalFormatting>
  <conditionalFormatting sqref="U208">
    <cfRule type="containsText" dxfId="5918" priority="10255" stopIfTrue="1" operator="containsText" text="NS">
      <formula>NOT(ISERROR(SEARCH("NS",U208)))</formula>
    </cfRule>
  </conditionalFormatting>
  <conditionalFormatting sqref="U208">
    <cfRule type="containsText" dxfId="5917" priority="10256" stopIfTrue="1" operator="containsText" text="DW">
      <formula>NOT(ISERROR(SEARCH("DW",U208)))</formula>
    </cfRule>
  </conditionalFormatting>
  <conditionalFormatting sqref="U208">
    <cfRule type="containsText" dxfId="5916" priority="10257" stopIfTrue="1" operator="containsText" text="NC">
      <formula>NOT(ISERROR(SEARCH("NC",U208)))</formula>
    </cfRule>
  </conditionalFormatting>
  <conditionalFormatting sqref="U215:U217">
    <cfRule type="containsText" dxfId="5915" priority="10258" stopIfTrue="1" operator="containsText" text="NS">
      <formula>NOT(ISERROR(SEARCH("NS",U215:U217)))</formula>
    </cfRule>
  </conditionalFormatting>
  <conditionalFormatting sqref="U215:U217">
    <cfRule type="containsText" dxfId="5914" priority="10259" stopIfTrue="1" operator="containsText" text="DW">
      <formula>NOT(ISERROR(SEARCH("DW",U215:U217)))</formula>
    </cfRule>
  </conditionalFormatting>
  <conditionalFormatting sqref="U215:U217">
    <cfRule type="containsText" dxfId="5913" priority="10260" stopIfTrue="1" operator="containsText" text="NC">
      <formula>NOT(ISERROR(SEARCH("NC",U215:U217)))</formula>
    </cfRule>
  </conditionalFormatting>
  <conditionalFormatting sqref="U211:U212">
    <cfRule type="containsText" dxfId="5912" priority="10261" stopIfTrue="1" operator="containsText" text="NS">
      <formula>NOT(ISERROR(SEARCH("NS",U211:U212)))</formula>
    </cfRule>
  </conditionalFormatting>
  <conditionalFormatting sqref="U211:U212">
    <cfRule type="containsText" dxfId="5911" priority="10262" stopIfTrue="1" operator="containsText" text="DW">
      <formula>NOT(ISERROR(SEARCH("DW",U211:U212)))</formula>
    </cfRule>
  </conditionalFormatting>
  <conditionalFormatting sqref="U211:U212">
    <cfRule type="containsText" dxfId="5910" priority="10263" stopIfTrue="1" operator="containsText" text="NC">
      <formula>NOT(ISERROR(SEARCH("NC",U211:U212)))</formula>
    </cfRule>
  </conditionalFormatting>
  <conditionalFormatting sqref="U209:U210">
    <cfRule type="containsText" dxfId="5909" priority="10264" stopIfTrue="1" operator="containsText" text="NS">
      <formula>NOT(ISERROR(SEARCH("NS",U209:U210)))</formula>
    </cfRule>
  </conditionalFormatting>
  <conditionalFormatting sqref="U209:U210">
    <cfRule type="containsText" dxfId="5908" priority="10265" stopIfTrue="1" operator="containsText" text="DW">
      <formula>NOT(ISERROR(SEARCH("DW",U209:U210)))</formula>
    </cfRule>
  </conditionalFormatting>
  <conditionalFormatting sqref="U209:U210">
    <cfRule type="containsText" dxfId="5907" priority="10266" stopIfTrue="1" operator="containsText" text="NC">
      <formula>NOT(ISERROR(SEARCH("NC",U209:U210)))</formula>
    </cfRule>
  </conditionalFormatting>
  <conditionalFormatting sqref="U213">
    <cfRule type="containsText" dxfId="5906" priority="10267" stopIfTrue="1" operator="containsText" text="NS">
      <formula>NOT(ISERROR(SEARCH("NS",U213)))</formula>
    </cfRule>
  </conditionalFormatting>
  <conditionalFormatting sqref="U213">
    <cfRule type="containsText" dxfId="5905" priority="10268" stopIfTrue="1" operator="containsText" text="DW">
      <formula>NOT(ISERROR(SEARCH("DW",U213)))</formula>
    </cfRule>
  </conditionalFormatting>
  <conditionalFormatting sqref="U213">
    <cfRule type="containsText" dxfId="5904" priority="10269" stopIfTrue="1" operator="containsText" text="NC">
      <formula>NOT(ISERROR(SEARCH("NC",U213)))</formula>
    </cfRule>
  </conditionalFormatting>
  <conditionalFormatting sqref="U214">
    <cfRule type="containsText" dxfId="5903" priority="10270" stopIfTrue="1" operator="containsText" text="NS">
      <formula>NOT(ISERROR(SEARCH("NS",U214)))</formula>
    </cfRule>
  </conditionalFormatting>
  <conditionalFormatting sqref="U214">
    <cfRule type="containsText" dxfId="5902" priority="10271" stopIfTrue="1" operator="containsText" text="DW">
      <formula>NOT(ISERROR(SEARCH("DW",U214)))</formula>
    </cfRule>
  </conditionalFormatting>
  <conditionalFormatting sqref="U214">
    <cfRule type="containsText" dxfId="5901" priority="10272" stopIfTrue="1" operator="containsText" text="NC">
      <formula>NOT(ISERROR(SEARCH("NC",U214)))</formula>
    </cfRule>
  </conditionalFormatting>
  <conditionalFormatting sqref="U222">
    <cfRule type="containsText" dxfId="5900" priority="10273" stopIfTrue="1" operator="containsText" text="NS">
      <formula>NOT(ISERROR(SEARCH("NS",U222)))</formula>
    </cfRule>
  </conditionalFormatting>
  <conditionalFormatting sqref="U222">
    <cfRule type="containsText" dxfId="5899" priority="10274" stopIfTrue="1" operator="containsText" text="DW">
      <formula>NOT(ISERROR(SEARCH("DW",U222)))</formula>
    </cfRule>
  </conditionalFormatting>
  <conditionalFormatting sqref="U222">
    <cfRule type="containsText" dxfId="5898" priority="10275" stopIfTrue="1" operator="containsText" text="NC">
      <formula>NOT(ISERROR(SEARCH("NC",U222)))</formula>
    </cfRule>
  </conditionalFormatting>
  <conditionalFormatting sqref="AK204:AK207">
    <cfRule type="containsText" dxfId="5897" priority="10276" stopIfTrue="1" operator="containsText" text="NS">
      <formula>NOT(ISERROR(SEARCH("NS",AK204:AK207)))</formula>
    </cfRule>
  </conditionalFormatting>
  <conditionalFormatting sqref="AK204:AK207">
    <cfRule type="containsText" dxfId="5896" priority="10277" stopIfTrue="1" operator="containsText" text="DW">
      <formula>NOT(ISERROR(SEARCH("DW",AK204:AK207)))</formula>
    </cfRule>
  </conditionalFormatting>
  <conditionalFormatting sqref="AK204:AK207">
    <cfRule type="containsText" dxfId="5895" priority="10278" stopIfTrue="1" operator="containsText" text="NC">
      <formula>NOT(ISERROR(SEARCH("NC",AK204:AK207)))</formula>
    </cfRule>
  </conditionalFormatting>
  <conditionalFormatting sqref="AK230:AK243">
    <cfRule type="containsText" dxfId="5894" priority="10279" stopIfTrue="1" operator="containsText" text="NS">
      <formula>NOT(ISERROR(SEARCH("NS",AK230:AK243)))</formula>
    </cfRule>
  </conditionalFormatting>
  <conditionalFormatting sqref="AK230:AK243">
    <cfRule type="containsText" dxfId="5893" priority="10280" stopIfTrue="1" operator="containsText" text="DW">
      <formula>NOT(ISERROR(SEARCH("DW",AK230:AK243)))</formula>
    </cfRule>
  </conditionalFormatting>
  <conditionalFormatting sqref="AK230:AK243">
    <cfRule type="containsText" dxfId="5892" priority="10281" stopIfTrue="1" operator="containsText" text="NC">
      <formula>NOT(ISERROR(SEARCH("NC",AK230:AK243)))</formula>
    </cfRule>
  </conditionalFormatting>
  <conditionalFormatting sqref="AK218:AK221">
    <cfRule type="containsText" dxfId="5891" priority="10282" stopIfTrue="1" operator="containsText" text="NS">
      <formula>NOT(ISERROR(SEARCH("NS",AK218:AK221)))</formula>
    </cfRule>
  </conditionalFormatting>
  <conditionalFormatting sqref="AK218:AK221">
    <cfRule type="containsText" dxfId="5890" priority="10283" stopIfTrue="1" operator="containsText" text="DW">
      <formula>NOT(ISERROR(SEARCH("DW",AK218:AK221)))</formula>
    </cfRule>
  </conditionalFormatting>
  <conditionalFormatting sqref="AK218:AK221">
    <cfRule type="containsText" dxfId="5889" priority="10284" stopIfTrue="1" operator="containsText" text="NC">
      <formula>NOT(ISERROR(SEARCH("NC",AK218:AK221)))</formula>
    </cfRule>
  </conditionalFormatting>
  <conditionalFormatting sqref="AK223:AK227">
    <cfRule type="containsText" dxfId="5888" priority="10285" stopIfTrue="1" operator="containsText" text="NS">
      <formula>NOT(ISERROR(SEARCH("NS",AK223:AK227)))</formula>
    </cfRule>
  </conditionalFormatting>
  <conditionalFormatting sqref="AK223:AK227">
    <cfRule type="containsText" dxfId="5887" priority="10286" stopIfTrue="1" operator="containsText" text="DW">
      <formula>NOT(ISERROR(SEARCH("DW",AK223:AK227)))</formula>
    </cfRule>
  </conditionalFormatting>
  <conditionalFormatting sqref="AK223:AK227">
    <cfRule type="containsText" dxfId="5886" priority="10287" stopIfTrue="1" operator="containsText" text="NC">
      <formula>NOT(ISERROR(SEARCH("NC",AK223:AK227)))</formula>
    </cfRule>
  </conditionalFormatting>
  <conditionalFormatting sqref="AK228:AK229">
    <cfRule type="containsText" dxfId="5885" priority="10288" stopIfTrue="1" operator="containsText" text="NS">
      <formula>NOT(ISERROR(SEARCH("NS",AK228:AK229)))</formula>
    </cfRule>
  </conditionalFormatting>
  <conditionalFormatting sqref="AK228:AK229">
    <cfRule type="containsText" dxfId="5884" priority="10289" stopIfTrue="1" operator="containsText" text="DW">
      <formula>NOT(ISERROR(SEARCH("DW",AK228:AK229)))</formula>
    </cfRule>
  </conditionalFormatting>
  <conditionalFormatting sqref="AK228:AK229">
    <cfRule type="containsText" dxfId="5883" priority="10290" stopIfTrue="1" operator="containsText" text="NC">
      <formula>NOT(ISERROR(SEARCH("NC",AK228:AK229)))</formula>
    </cfRule>
  </conditionalFormatting>
  <conditionalFormatting sqref="AK208">
    <cfRule type="containsText" dxfId="5882" priority="10291" stopIfTrue="1" operator="containsText" text="NS">
      <formula>NOT(ISERROR(SEARCH("NS",AK208)))</formula>
    </cfRule>
  </conditionalFormatting>
  <conditionalFormatting sqref="AK208">
    <cfRule type="containsText" dxfId="5881" priority="10292" stopIfTrue="1" operator="containsText" text="DW">
      <formula>NOT(ISERROR(SEARCH("DW",AK208)))</formula>
    </cfRule>
  </conditionalFormatting>
  <conditionalFormatting sqref="AK208">
    <cfRule type="containsText" dxfId="5880" priority="10293" stopIfTrue="1" operator="containsText" text="NC">
      <formula>NOT(ISERROR(SEARCH("NC",AK208)))</formula>
    </cfRule>
  </conditionalFormatting>
  <conditionalFormatting sqref="AK215:AK217">
    <cfRule type="containsText" dxfId="5879" priority="10294" stopIfTrue="1" operator="containsText" text="NS">
      <formula>NOT(ISERROR(SEARCH("NS",AK215:AK217)))</formula>
    </cfRule>
  </conditionalFormatting>
  <conditionalFormatting sqref="AK215:AK217">
    <cfRule type="containsText" dxfId="5878" priority="10295" stopIfTrue="1" operator="containsText" text="DW">
      <formula>NOT(ISERROR(SEARCH("DW",AK215:AK217)))</formula>
    </cfRule>
  </conditionalFormatting>
  <conditionalFormatting sqref="AK215:AK217">
    <cfRule type="containsText" dxfId="5877" priority="10296" stopIfTrue="1" operator="containsText" text="NC">
      <formula>NOT(ISERROR(SEARCH("NC",AK215:AK217)))</formula>
    </cfRule>
  </conditionalFormatting>
  <conditionalFormatting sqref="AK211:AK212">
    <cfRule type="containsText" dxfId="5876" priority="10297" stopIfTrue="1" operator="containsText" text="NS">
      <formula>NOT(ISERROR(SEARCH("NS",AK211:AK212)))</formula>
    </cfRule>
  </conditionalFormatting>
  <conditionalFormatting sqref="AK211:AK212">
    <cfRule type="containsText" dxfId="5875" priority="10298" stopIfTrue="1" operator="containsText" text="DW">
      <formula>NOT(ISERROR(SEARCH("DW",AK211:AK212)))</formula>
    </cfRule>
  </conditionalFormatting>
  <conditionalFormatting sqref="AK211:AK212">
    <cfRule type="containsText" dxfId="5874" priority="10299" stopIfTrue="1" operator="containsText" text="NC">
      <formula>NOT(ISERROR(SEARCH("NC",AK211:AK212)))</formula>
    </cfRule>
  </conditionalFormatting>
  <conditionalFormatting sqref="AK209:AK210">
    <cfRule type="containsText" dxfId="5873" priority="10300" stopIfTrue="1" operator="containsText" text="NS">
      <formula>NOT(ISERROR(SEARCH("NS",AK209:AK210)))</formula>
    </cfRule>
  </conditionalFormatting>
  <conditionalFormatting sqref="AK209:AK210">
    <cfRule type="containsText" dxfId="5872" priority="10301" stopIfTrue="1" operator="containsText" text="DW">
      <formula>NOT(ISERROR(SEARCH("DW",AK209:AK210)))</formula>
    </cfRule>
  </conditionalFormatting>
  <conditionalFormatting sqref="AK209:AK210">
    <cfRule type="containsText" dxfId="5871" priority="10302" stopIfTrue="1" operator="containsText" text="NC">
      <formula>NOT(ISERROR(SEARCH("NC",AK209:AK210)))</formula>
    </cfRule>
  </conditionalFormatting>
  <conditionalFormatting sqref="AK213">
    <cfRule type="containsText" dxfId="5870" priority="10303" stopIfTrue="1" operator="containsText" text="NS">
      <formula>NOT(ISERROR(SEARCH("NS",AK213)))</formula>
    </cfRule>
  </conditionalFormatting>
  <conditionalFormatting sqref="AK213">
    <cfRule type="containsText" dxfId="5869" priority="10304" stopIfTrue="1" operator="containsText" text="DW">
      <formula>NOT(ISERROR(SEARCH("DW",AK213)))</formula>
    </cfRule>
  </conditionalFormatting>
  <conditionalFormatting sqref="AK213">
    <cfRule type="containsText" dxfId="5868" priority="10305" stopIfTrue="1" operator="containsText" text="NC">
      <formula>NOT(ISERROR(SEARCH("NC",AK213)))</formula>
    </cfRule>
  </conditionalFormatting>
  <conditionalFormatting sqref="AK214">
    <cfRule type="containsText" dxfId="5867" priority="10306" stopIfTrue="1" operator="containsText" text="NS">
      <formula>NOT(ISERROR(SEARCH("NS",AK214)))</formula>
    </cfRule>
  </conditionalFormatting>
  <conditionalFormatting sqref="AK214">
    <cfRule type="containsText" dxfId="5866" priority="10307" stopIfTrue="1" operator="containsText" text="DW">
      <formula>NOT(ISERROR(SEARCH("DW",AK214)))</formula>
    </cfRule>
  </conditionalFormatting>
  <conditionalFormatting sqref="AK214">
    <cfRule type="containsText" dxfId="5865" priority="10308" stopIfTrue="1" operator="containsText" text="NC">
      <formula>NOT(ISERROR(SEARCH("NC",AK214)))</formula>
    </cfRule>
  </conditionalFormatting>
  <conditionalFormatting sqref="AK222">
    <cfRule type="containsText" dxfId="5864" priority="10309" stopIfTrue="1" operator="containsText" text="NS">
      <formula>NOT(ISERROR(SEARCH("NS",AK222)))</formula>
    </cfRule>
  </conditionalFormatting>
  <conditionalFormatting sqref="AK222">
    <cfRule type="containsText" dxfId="5863" priority="10310" stopIfTrue="1" operator="containsText" text="DW">
      <formula>NOT(ISERROR(SEARCH("DW",AK222)))</formula>
    </cfRule>
  </conditionalFormatting>
  <conditionalFormatting sqref="AK222">
    <cfRule type="containsText" dxfId="5862" priority="10311" stopIfTrue="1" operator="containsText" text="NC">
      <formula>NOT(ISERROR(SEARCH("NC",AK222)))</formula>
    </cfRule>
  </conditionalFormatting>
  <conditionalFormatting sqref="AZ204:AZ207">
    <cfRule type="containsText" dxfId="5861" priority="10312" stopIfTrue="1" operator="containsText" text="NS">
      <formula>NOT(ISERROR(SEARCH("NS",AZ204:AZ207)))</formula>
    </cfRule>
  </conditionalFormatting>
  <conditionalFormatting sqref="AZ204:AZ207">
    <cfRule type="containsText" dxfId="5860" priority="10313" stopIfTrue="1" operator="containsText" text="DW">
      <formula>NOT(ISERROR(SEARCH("DW",AZ204:AZ207)))</formula>
    </cfRule>
  </conditionalFormatting>
  <conditionalFormatting sqref="AZ204:AZ207">
    <cfRule type="containsText" dxfId="5859" priority="10314" stopIfTrue="1" operator="containsText" text="NC">
      <formula>NOT(ISERROR(SEARCH("NC",AZ204:AZ207)))</formula>
    </cfRule>
  </conditionalFormatting>
  <conditionalFormatting sqref="AZ230:AZ243">
    <cfRule type="containsText" dxfId="5858" priority="10315" stopIfTrue="1" operator="containsText" text="NS">
      <formula>NOT(ISERROR(SEARCH("NS",AZ230:AZ243)))</formula>
    </cfRule>
  </conditionalFormatting>
  <conditionalFormatting sqref="AZ230:AZ243">
    <cfRule type="containsText" dxfId="5857" priority="10316" stopIfTrue="1" operator="containsText" text="DW">
      <formula>NOT(ISERROR(SEARCH("DW",AZ230:AZ243)))</formula>
    </cfRule>
  </conditionalFormatting>
  <conditionalFormatting sqref="AZ230:AZ243">
    <cfRule type="containsText" dxfId="5856" priority="10317" stopIfTrue="1" operator="containsText" text="NC">
      <formula>NOT(ISERROR(SEARCH("NC",AZ230:AZ243)))</formula>
    </cfRule>
  </conditionalFormatting>
  <conditionalFormatting sqref="AZ218:AZ221">
    <cfRule type="containsText" dxfId="5855" priority="10318" stopIfTrue="1" operator="containsText" text="NS">
      <formula>NOT(ISERROR(SEARCH("NS",AZ218:AZ221)))</formula>
    </cfRule>
  </conditionalFormatting>
  <conditionalFormatting sqref="AZ218:AZ221">
    <cfRule type="containsText" dxfId="5854" priority="10319" stopIfTrue="1" operator="containsText" text="DW">
      <formula>NOT(ISERROR(SEARCH("DW",AZ218:AZ221)))</formula>
    </cfRule>
  </conditionalFormatting>
  <conditionalFormatting sqref="AZ218:AZ221">
    <cfRule type="containsText" dxfId="5853" priority="10320" stopIfTrue="1" operator="containsText" text="NC">
      <formula>NOT(ISERROR(SEARCH("NC",AZ218:AZ221)))</formula>
    </cfRule>
  </conditionalFormatting>
  <conditionalFormatting sqref="AZ223:AZ227">
    <cfRule type="containsText" dxfId="5852" priority="10321" stopIfTrue="1" operator="containsText" text="NS">
      <formula>NOT(ISERROR(SEARCH("NS",AZ223:AZ227)))</formula>
    </cfRule>
  </conditionalFormatting>
  <conditionalFormatting sqref="AZ223:AZ227">
    <cfRule type="containsText" dxfId="5851" priority="10322" stopIfTrue="1" operator="containsText" text="DW">
      <formula>NOT(ISERROR(SEARCH("DW",AZ223:AZ227)))</formula>
    </cfRule>
  </conditionalFormatting>
  <conditionalFormatting sqref="AZ223:AZ227">
    <cfRule type="containsText" dxfId="5850" priority="10323" stopIfTrue="1" operator="containsText" text="NC">
      <formula>NOT(ISERROR(SEARCH("NC",AZ223:AZ227)))</formula>
    </cfRule>
  </conditionalFormatting>
  <conditionalFormatting sqref="AZ228:AZ229">
    <cfRule type="containsText" dxfId="5849" priority="10324" stopIfTrue="1" operator="containsText" text="NS">
      <formula>NOT(ISERROR(SEARCH("NS",AZ228:AZ229)))</formula>
    </cfRule>
  </conditionalFormatting>
  <conditionalFormatting sqref="AZ228:AZ229">
    <cfRule type="containsText" dxfId="5848" priority="10325" stopIfTrue="1" operator="containsText" text="DW">
      <formula>NOT(ISERROR(SEARCH("DW",AZ228:AZ229)))</formula>
    </cfRule>
  </conditionalFormatting>
  <conditionalFormatting sqref="AZ228:AZ229">
    <cfRule type="containsText" dxfId="5847" priority="10326" stopIfTrue="1" operator="containsText" text="NC">
      <formula>NOT(ISERROR(SEARCH("NC",AZ228:AZ229)))</formula>
    </cfRule>
  </conditionalFormatting>
  <conditionalFormatting sqref="AZ208">
    <cfRule type="containsText" dxfId="5846" priority="10327" stopIfTrue="1" operator="containsText" text="NS">
      <formula>NOT(ISERROR(SEARCH("NS",AZ208)))</formula>
    </cfRule>
  </conditionalFormatting>
  <conditionalFormatting sqref="AZ208">
    <cfRule type="containsText" dxfId="5845" priority="10328" stopIfTrue="1" operator="containsText" text="DW">
      <formula>NOT(ISERROR(SEARCH("DW",AZ208)))</formula>
    </cfRule>
  </conditionalFormatting>
  <conditionalFormatting sqref="AZ208">
    <cfRule type="containsText" dxfId="5844" priority="10329" stopIfTrue="1" operator="containsText" text="NC">
      <formula>NOT(ISERROR(SEARCH("NC",AZ208)))</formula>
    </cfRule>
  </conditionalFormatting>
  <conditionalFormatting sqref="AZ215:AZ217">
    <cfRule type="containsText" dxfId="5843" priority="10330" stopIfTrue="1" operator="containsText" text="NS">
      <formula>NOT(ISERROR(SEARCH("NS",AZ215:AZ217)))</formula>
    </cfRule>
  </conditionalFormatting>
  <conditionalFormatting sqref="AZ215:AZ217">
    <cfRule type="containsText" dxfId="5842" priority="10331" stopIfTrue="1" operator="containsText" text="DW">
      <formula>NOT(ISERROR(SEARCH("DW",AZ215:AZ217)))</formula>
    </cfRule>
  </conditionalFormatting>
  <conditionalFormatting sqref="AZ215:AZ217">
    <cfRule type="containsText" dxfId="5841" priority="10332" stopIfTrue="1" operator="containsText" text="NC">
      <formula>NOT(ISERROR(SEARCH("NC",AZ215:AZ217)))</formula>
    </cfRule>
  </conditionalFormatting>
  <conditionalFormatting sqref="AZ211:AZ212">
    <cfRule type="containsText" dxfId="5840" priority="10333" stopIfTrue="1" operator="containsText" text="NS">
      <formula>NOT(ISERROR(SEARCH("NS",AZ211:AZ212)))</formula>
    </cfRule>
  </conditionalFormatting>
  <conditionalFormatting sqref="AZ211:AZ212">
    <cfRule type="containsText" dxfId="5839" priority="10334" stopIfTrue="1" operator="containsText" text="DW">
      <formula>NOT(ISERROR(SEARCH("DW",AZ211:AZ212)))</formula>
    </cfRule>
  </conditionalFormatting>
  <conditionalFormatting sqref="AZ211:AZ212">
    <cfRule type="containsText" dxfId="5838" priority="10335" stopIfTrue="1" operator="containsText" text="NC">
      <formula>NOT(ISERROR(SEARCH("NC",AZ211:AZ212)))</formula>
    </cfRule>
  </conditionalFormatting>
  <conditionalFormatting sqref="AZ209:AZ210">
    <cfRule type="containsText" dxfId="5837" priority="10336" stopIfTrue="1" operator="containsText" text="NS">
      <formula>NOT(ISERROR(SEARCH("NS",AZ209:AZ210)))</formula>
    </cfRule>
  </conditionalFormatting>
  <conditionalFormatting sqref="AZ209:AZ210">
    <cfRule type="containsText" dxfId="5836" priority="10337" stopIfTrue="1" operator="containsText" text="DW">
      <formula>NOT(ISERROR(SEARCH("DW",AZ209:AZ210)))</formula>
    </cfRule>
  </conditionalFormatting>
  <conditionalFormatting sqref="AZ209:AZ210">
    <cfRule type="containsText" dxfId="5835" priority="10338" stopIfTrue="1" operator="containsText" text="NC">
      <formula>NOT(ISERROR(SEARCH("NC",AZ209:AZ210)))</formula>
    </cfRule>
  </conditionalFormatting>
  <conditionalFormatting sqref="AZ213">
    <cfRule type="containsText" dxfId="5834" priority="10339" stopIfTrue="1" operator="containsText" text="NS">
      <formula>NOT(ISERROR(SEARCH("NS",AZ213)))</formula>
    </cfRule>
  </conditionalFormatting>
  <conditionalFormatting sqref="AZ213">
    <cfRule type="containsText" dxfId="5833" priority="10340" stopIfTrue="1" operator="containsText" text="DW">
      <formula>NOT(ISERROR(SEARCH("DW",AZ213)))</formula>
    </cfRule>
  </conditionalFormatting>
  <conditionalFormatting sqref="AZ213">
    <cfRule type="containsText" dxfId="5832" priority="10341" stopIfTrue="1" operator="containsText" text="NC">
      <formula>NOT(ISERROR(SEARCH("NC",AZ213)))</formula>
    </cfRule>
  </conditionalFormatting>
  <conditionalFormatting sqref="AZ214">
    <cfRule type="containsText" dxfId="5831" priority="10342" stopIfTrue="1" operator="containsText" text="NS">
      <formula>NOT(ISERROR(SEARCH("NS",AZ214)))</formula>
    </cfRule>
  </conditionalFormatting>
  <conditionalFormatting sqref="AZ214">
    <cfRule type="containsText" dxfId="5830" priority="10343" stopIfTrue="1" operator="containsText" text="DW">
      <formula>NOT(ISERROR(SEARCH("DW",AZ214)))</formula>
    </cfRule>
  </conditionalFormatting>
  <conditionalFormatting sqref="AZ214">
    <cfRule type="containsText" dxfId="5829" priority="10344" stopIfTrue="1" operator="containsText" text="NC">
      <formula>NOT(ISERROR(SEARCH("NC",AZ214)))</formula>
    </cfRule>
  </conditionalFormatting>
  <conditionalFormatting sqref="AZ222">
    <cfRule type="containsText" dxfId="5828" priority="10345" stopIfTrue="1" operator="containsText" text="NS">
      <formula>NOT(ISERROR(SEARCH("NS",AZ222)))</formula>
    </cfRule>
  </conditionalFormatting>
  <conditionalFormatting sqref="AZ222">
    <cfRule type="containsText" dxfId="5827" priority="10346" stopIfTrue="1" operator="containsText" text="DW">
      <formula>NOT(ISERROR(SEARCH("DW",AZ222)))</formula>
    </cfRule>
  </conditionalFormatting>
  <conditionalFormatting sqref="AZ222">
    <cfRule type="containsText" dxfId="5826" priority="10347" stopIfTrue="1" operator="containsText" text="NC">
      <formula>NOT(ISERROR(SEARCH("NC",AZ222)))</formula>
    </cfRule>
  </conditionalFormatting>
  <conditionalFormatting sqref="AB204:AB207">
    <cfRule type="containsText" dxfId="5825" priority="10348" stopIfTrue="1" operator="containsText" text="NS">
      <formula>NOT(ISERROR(SEARCH("NS",AB204:AB207)))</formula>
    </cfRule>
  </conditionalFormatting>
  <conditionalFormatting sqref="AB204:AB207">
    <cfRule type="containsText" dxfId="5824" priority="10349" stopIfTrue="1" operator="containsText" text="DW">
      <formula>NOT(ISERROR(SEARCH("DW",AB204:AB207)))</formula>
    </cfRule>
  </conditionalFormatting>
  <conditionalFormatting sqref="AB204:AB207">
    <cfRule type="containsText" dxfId="5823" priority="10350" stopIfTrue="1" operator="containsText" text="NC">
      <formula>NOT(ISERROR(SEARCH("NC",AB204:AB207)))</formula>
    </cfRule>
  </conditionalFormatting>
  <conditionalFormatting sqref="AB230:AB243">
    <cfRule type="containsText" dxfId="5822" priority="10351" stopIfTrue="1" operator="containsText" text="NS">
      <formula>NOT(ISERROR(SEARCH("NS",AB230:AB243)))</formula>
    </cfRule>
  </conditionalFormatting>
  <conditionalFormatting sqref="AB230:AB243">
    <cfRule type="containsText" dxfId="5821" priority="10352" stopIfTrue="1" operator="containsText" text="DW">
      <formula>NOT(ISERROR(SEARCH("DW",AB230:AB243)))</formula>
    </cfRule>
  </conditionalFormatting>
  <conditionalFormatting sqref="AB230:AB243">
    <cfRule type="containsText" dxfId="5820" priority="10353" stopIfTrue="1" operator="containsText" text="NC">
      <formula>NOT(ISERROR(SEARCH("NC",AB230:AB243)))</formula>
    </cfRule>
  </conditionalFormatting>
  <conditionalFormatting sqref="AB218:AB221">
    <cfRule type="containsText" dxfId="5819" priority="10354" stopIfTrue="1" operator="containsText" text="NS">
      <formula>NOT(ISERROR(SEARCH("NS",AB218:AB221)))</formula>
    </cfRule>
  </conditionalFormatting>
  <conditionalFormatting sqref="AB218:AB221">
    <cfRule type="containsText" dxfId="5818" priority="10355" stopIfTrue="1" operator="containsText" text="DW">
      <formula>NOT(ISERROR(SEARCH("DW",AB218:AB221)))</formula>
    </cfRule>
  </conditionalFormatting>
  <conditionalFormatting sqref="AB218:AB221">
    <cfRule type="containsText" dxfId="5817" priority="10356" stopIfTrue="1" operator="containsText" text="NC">
      <formula>NOT(ISERROR(SEARCH("NC",AB218:AB221)))</formula>
    </cfRule>
  </conditionalFormatting>
  <conditionalFormatting sqref="AB223:AB227">
    <cfRule type="containsText" dxfId="5816" priority="10357" stopIfTrue="1" operator="containsText" text="NS">
      <formula>NOT(ISERROR(SEARCH("NS",AB223:AB227)))</formula>
    </cfRule>
  </conditionalFormatting>
  <conditionalFormatting sqref="AB223:AB227">
    <cfRule type="containsText" dxfId="5815" priority="10358" stopIfTrue="1" operator="containsText" text="DW">
      <formula>NOT(ISERROR(SEARCH("DW",AB223:AB227)))</formula>
    </cfRule>
  </conditionalFormatting>
  <conditionalFormatting sqref="AB223:AB227">
    <cfRule type="containsText" dxfId="5814" priority="10359" stopIfTrue="1" operator="containsText" text="NC">
      <formula>NOT(ISERROR(SEARCH("NC",AB223:AB227)))</formula>
    </cfRule>
  </conditionalFormatting>
  <conditionalFormatting sqref="AB228:AB229">
    <cfRule type="containsText" dxfId="5813" priority="10360" stopIfTrue="1" operator="containsText" text="NS">
      <formula>NOT(ISERROR(SEARCH("NS",AB228:AB229)))</formula>
    </cfRule>
  </conditionalFormatting>
  <conditionalFormatting sqref="AB228:AB229">
    <cfRule type="containsText" dxfId="5812" priority="10361" stopIfTrue="1" operator="containsText" text="DW">
      <formula>NOT(ISERROR(SEARCH("DW",AB228:AB229)))</formula>
    </cfRule>
  </conditionalFormatting>
  <conditionalFormatting sqref="AB228:AB229">
    <cfRule type="containsText" dxfId="5811" priority="10362" stopIfTrue="1" operator="containsText" text="NC">
      <formula>NOT(ISERROR(SEARCH("NC",AB228:AB229)))</formula>
    </cfRule>
  </conditionalFormatting>
  <conditionalFormatting sqref="AB208">
    <cfRule type="containsText" dxfId="5810" priority="10363" stopIfTrue="1" operator="containsText" text="NS">
      <formula>NOT(ISERROR(SEARCH("NS",AB208)))</formula>
    </cfRule>
  </conditionalFormatting>
  <conditionalFormatting sqref="AB208">
    <cfRule type="containsText" dxfId="5809" priority="10364" stopIfTrue="1" operator="containsText" text="DW">
      <formula>NOT(ISERROR(SEARCH("DW",AB208)))</formula>
    </cfRule>
  </conditionalFormatting>
  <conditionalFormatting sqref="AB208">
    <cfRule type="containsText" dxfId="5808" priority="10365" stopIfTrue="1" operator="containsText" text="NC">
      <formula>NOT(ISERROR(SEARCH("NC",AB208)))</formula>
    </cfRule>
  </conditionalFormatting>
  <conditionalFormatting sqref="AB215:AB217">
    <cfRule type="containsText" dxfId="5807" priority="10366" stopIfTrue="1" operator="containsText" text="NS">
      <formula>NOT(ISERROR(SEARCH("NS",AB215:AB217)))</formula>
    </cfRule>
  </conditionalFormatting>
  <conditionalFormatting sqref="AB215:AB217">
    <cfRule type="containsText" dxfId="5806" priority="10367" stopIfTrue="1" operator="containsText" text="DW">
      <formula>NOT(ISERROR(SEARCH("DW",AB215:AB217)))</formula>
    </cfRule>
  </conditionalFormatting>
  <conditionalFormatting sqref="AB215:AB217">
    <cfRule type="containsText" dxfId="5805" priority="10368" stopIfTrue="1" operator="containsText" text="NC">
      <formula>NOT(ISERROR(SEARCH("NC",AB215:AB217)))</formula>
    </cfRule>
  </conditionalFormatting>
  <conditionalFormatting sqref="AB211:AB212">
    <cfRule type="containsText" dxfId="5804" priority="10369" stopIfTrue="1" operator="containsText" text="NS">
      <formula>NOT(ISERROR(SEARCH("NS",AB211:AB212)))</formula>
    </cfRule>
  </conditionalFormatting>
  <conditionalFormatting sqref="AB211:AB212">
    <cfRule type="containsText" dxfId="5803" priority="10370" stopIfTrue="1" operator="containsText" text="DW">
      <formula>NOT(ISERROR(SEARCH("DW",AB211:AB212)))</formula>
    </cfRule>
  </conditionalFormatting>
  <conditionalFormatting sqref="AB211:AB212">
    <cfRule type="containsText" dxfId="5802" priority="10371" stopIfTrue="1" operator="containsText" text="NC">
      <formula>NOT(ISERROR(SEARCH("NC",AB211:AB212)))</formula>
    </cfRule>
  </conditionalFormatting>
  <conditionalFormatting sqref="AB209:AB210">
    <cfRule type="containsText" dxfId="5801" priority="10372" stopIfTrue="1" operator="containsText" text="NS">
      <formula>NOT(ISERROR(SEARCH("NS",AB209:AB210)))</formula>
    </cfRule>
  </conditionalFormatting>
  <conditionalFormatting sqref="AB209:AB210">
    <cfRule type="containsText" dxfId="5800" priority="10373" stopIfTrue="1" operator="containsText" text="DW">
      <formula>NOT(ISERROR(SEARCH("DW",AB209:AB210)))</formula>
    </cfRule>
  </conditionalFormatting>
  <conditionalFormatting sqref="AB209:AB210">
    <cfRule type="containsText" dxfId="5799" priority="10374" stopIfTrue="1" operator="containsText" text="NC">
      <formula>NOT(ISERROR(SEARCH("NC",AB209:AB210)))</formula>
    </cfRule>
  </conditionalFormatting>
  <conditionalFormatting sqref="AB213">
    <cfRule type="containsText" dxfId="5798" priority="10375" stopIfTrue="1" operator="containsText" text="NS">
      <formula>NOT(ISERROR(SEARCH("NS",AB213)))</formula>
    </cfRule>
  </conditionalFormatting>
  <conditionalFormatting sqref="AB213">
    <cfRule type="containsText" dxfId="5797" priority="10376" stopIfTrue="1" operator="containsText" text="DW">
      <formula>NOT(ISERROR(SEARCH("DW",AB213)))</formula>
    </cfRule>
  </conditionalFormatting>
  <conditionalFormatting sqref="AB213">
    <cfRule type="containsText" dxfId="5796" priority="10377" stopIfTrue="1" operator="containsText" text="NC">
      <formula>NOT(ISERROR(SEARCH("NC",AB213)))</formula>
    </cfRule>
  </conditionalFormatting>
  <conditionalFormatting sqref="AB214">
    <cfRule type="containsText" dxfId="5795" priority="10378" stopIfTrue="1" operator="containsText" text="NS">
      <formula>NOT(ISERROR(SEARCH("NS",AB214)))</formula>
    </cfRule>
  </conditionalFormatting>
  <conditionalFormatting sqref="AB214">
    <cfRule type="containsText" dxfId="5794" priority="10379" stopIfTrue="1" operator="containsText" text="DW">
      <formula>NOT(ISERROR(SEARCH("DW",AB214)))</formula>
    </cfRule>
  </conditionalFormatting>
  <conditionalFormatting sqref="AB214">
    <cfRule type="containsText" dxfId="5793" priority="10380" stopIfTrue="1" operator="containsText" text="NC">
      <formula>NOT(ISERROR(SEARCH("NC",AB214)))</formula>
    </cfRule>
  </conditionalFormatting>
  <conditionalFormatting sqref="AB222">
    <cfRule type="containsText" dxfId="5792" priority="10381" stopIfTrue="1" operator="containsText" text="NS">
      <formula>NOT(ISERROR(SEARCH("NS",AB222)))</formula>
    </cfRule>
  </conditionalFormatting>
  <conditionalFormatting sqref="AB222">
    <cfRule type="containsText" dxfId="5791" priority="10382" stopIfTrue="1" operator="containsText" text="DW">
      <formula>NOT(ISERROR(SEARCH("DW",AB222)))</formula>
    </cfRule>
  </conditionalFormatting>
  <conditionalFormatting sqref="AB222">
    <cfRule type="containsText" dxfId="5790" priority="10383" stopIfTrue="1" operator="containsText" text="NC">
      <formula>NOT(ISERROR(SEARCH("NC",AB222)))</formula>
    </cfRule>
  </conditionalFormatting>
  <conditionalFormatting sqref="AS204:AS207">
    <cfRule type="containsText" dxfId="5789" priority="10384" stopIfTrue="1" operator="containsText" text="NS">
      <formula>NOT(ISERROR(SEARCH("NS",AS204:AS207)))</formula>
    </cfRule>
  </conditionalFormatting>
  <conditionalFormatting sqref="AS204:AS207">
    <cfRule type="containsText" dxfId="5788" priority="10385" stopIfTrue="1" operator="containsText" text="DW">
      <formula>NOT(ISERROR(SEARCH("DW",AS204:AS207)))</formula>
    </cfRule>
  </conditionalFormatting>
  <conditionalFormatting sqref="AS204:AS207">
    <cfRule type="containsText" dxfId="5787" priority="10386" stopIfTrue="1" operator="containsText" text="NC">
      <formula>NOT(ISERROR(SEARCH("NC",AS204:AS207)))</formula>
    </cfRule>
  </conditionalFormatting>
  <conditionalFormatting sqref="AS230:AS243">
    <cfRule type="containsText" dxfId="5786" priority="10387" stopIfTrue="1" operator="containsText" text="NS">
      <formula>NOT(ISERROR(SEARCH("NS",AS230:AS243)))</formula>
    </cfRule>
  </conditionalFormatting>
  <conditionalFormatting sqref="AS230:AS243">
    <cfRule type="containsText" dxfId="5785" priority="10388" stopIfTrue="1" operator="containsText" text="DW">
      <formula>NOT(ISERROR(SEARCH("DW",AS230:AS243)))</formula>
    </cfRule>
  </conditionalFormatting>
  <conditionalFormatting sqref="AS230:AS243">
    <cfRule type="containsText" dxfId="5784" priority="10389" stopIfTrue="1" operator="containsText" text="NC">
      <formula>NOT(ISERROR(SEARCH("NC",AS230:AS243)))</formula>
    </cfRule>
  </conditionalFormatting>
  <conditionalFormatting sqref="AS223:AS227">
    <cfRule type="containsText" dxfId="5783" priority="10390" stopIfTrue="1" operator="containsText" text="NS">
      <formula>NOT(ISERROR(SEARCH("NS",AS223:AS227)))</formula>
    </cfRule>
  </conditionalFormatting>
  <conditionalFormatting sqref="AS223:AS227">
    <cfRule type="containsText" dxfId="5782" priority="10391" stopIfTrue="1" operator="containsText" text="DW">
      <formula>NOT(ISERROR(SEARCH("DW",AS223:AS227)))</formula>
    </cfRule>
  </conditionalFormatting>
  <conditionalFormatting sqref="AS223:AS227">
    <cfRule type="containsText" dxfId="5781" priority="10392" stopIfTrue="1" operator="containsText" text="NC">
      <formula>NOT(ISERROR(SEARCH("NC",AS223:AS227)))</formula>
    </cfRule>
  </conditionalFormatting>
  <conditionalFormatting sqref="AS218:AS221">
    <cfRule type="containsText" dxfId="5780" priority="10393" stopIfTrue="1" operator="containsText" text="NS">
      <formula>NOT(ISERROR(SEARCH("NS",AS218:AS221)))</formula>
    </cfRule>
  </conditionalFormatting>
  <conditionalFormatting sqref="AS218:AS221">
    <cfRule type="containsText" dxfId="5779" priority="10394" stopIfTrue="1" operator="containsText" text="DW">
      <formula>NOT(ISERROR(SEARCH("DW",AS218:AS221)))</formula>
    </cfRule>
  </conditionalFormatting>
  <conditionalFormatting sqref="AS218:AS221">
    <cfRule type="containsText" dxfId="5778" priority="10395" stopIfTrue="1" operator="containsText" text="NC">
      <formula>NOT(ISERROR(SEARCH("NC",AS218:AS221)))</formula>
    </cfRule>
  </conditionalFormatting>
  <conditionalFormatting sqref="AS228:AS229">
    <cfRule type="containsText" dxfId="5777" priority="10396" stopIfTrue="1" operator="containsText" text="NS">
      <formula>NOT(ISERROR(SEARCH("NS",AS228:AS229)))</formula>
    </cfRule>
  </conditionalFormatting>
  <conditionalFormatting sqref="AS228:AS229">
    <cfRule type="containsText" dxfId="5776" priority="10397" stopIfTrue="1" operator="containsText" text="DW">
      <formula>NOT(ISERROR(SEARCH("DW",AS228:AS229)))</formula>
    </cfRule>
  </conditionalFormatting>
  <conditionalFormatting sqref="AS228:AS229">
    <cfRule type="containsText" dxfId="5775" priority="10398" stopIfTrue="1" operator="containsText" text="NC">
      <formula>NOT(ISERROR(SEARCH("NC",AS228:AS229)))</formula>
    </cfRule>
  </conditionalFormatting>
  <conditionalFormatting sqref="AS208">
    <cfRule type="containsText" dxfId="5774" priority="10399" stopIfTrue="1" operator="containsText" text="NS">
      <formula>NOT(ISERROR(SEARCH("NS",AS208)))</formula>
    </cfRule>
  </conditionalFormatting>
  <conditionalFormatting sqref="AS208">
    <cfRule type="containsText" dxfId="5773" priority="10400" stopIfTrue="1" operator="containsText" text="DW">
      <formula>NOT(ISERROR(SEARCH("DW",AS208)))</formula>
    </cfRule>
  </conditionalFormatting>
  <conditionalFormatting sqref="AS208">
    <cfRule type="containsText" dxfId="5772" priority="10401" stopIfTrue="1" operator="containsText" text="NC">
      <formula>NOT(ISERROR(SEARCH("NC",AS208)))</formula>
    </cfRule>
  </conditionalFormatting>
  <conditionalFormatting sqref="AS215:AS217">
    <cfRule type="containsText" dxfId="5771" priority="10402" stopIfTrue="1" operator="containsText" text="NS">
      <formula>NOT(ISERROR(SEARCH("NS",AS215:AS217)))</formula>
    </cfRule>
  </conditionalFormatting>
  <conditionalFormatting sqref="AS215:AS217">
    <cfRule type="containsText" dxfId="5770" priority="10403" stopIfTrue="1" operator="containsText" text="DW">
      <formula>NOT(ISERROR(SEARCH("DW",AS215:AS217)))</formula>
    </cfRule>
  </conditionalFormatting>
  <conditionalFormatting sqref="AS215:AS217">
    <cfRule type="containsText" dxfId="5769" priority="10404" stopIfTrue="1" operator="containsText" text="NC">
      <formula>NOT(ISERROR(SEARCH("NC",AS215:AS217)))</formula>
    </cfRule>
  </conditionalFormatting>
  <conditionalFormatting sqref="AS211:AS212">
    <cfRule type="containsText" dxfId="5768" priority="10405" stopIfTrue="1" operator="containsText" text="NS">
      <formula>NOT(ISERROR(SEARCH("NS",AS211:AS212)))</formula>
    </cfRule>
  </conditionalFormatting>
  <conditionalFormatting sqref="AS211:AS212">
    <cfRule type="containsText" dxfId="5767" priority="10406" stopIfTrue="1" operator="containsText" text="DW">
      <formula>NOT(ISERROR(SEARCH("DW",AS211:AS212)))</formula>
    </cfRule>
  </conditionalFormatting>
  <conditionalFormatting sqref="AS211:AS212">
    <cfRule type="containsText" dxfId="5766" priority="10407" stopIfTrue="1" operator="containsText" text="NC">
      <formula>NOT(ISERROR(SEARCH("NC",AS211:AS212)))</formula>
    </cfRule>
  </conditionalFormatting>
  <conditionalFormatting sqref="AS209:AS210">
    <cfRule type="containsText" dxfId="5765" priority="10408" stopIfTrue="1" operator="containsText" text="NS">
      <formula>NOT(ISERROR(SEARCH("NS",AS209:AS210)))</formula>
    </cfRule>
  </conditionalFormatting>
  <conditionalFormatting sqref="AS209:AS210">
    <cfRule type="containsText" dxfId="5764" priority="10409" stopIfTrue="1" operator="containsText" text="DW">
      <formula>NOT(ISERROR(SEARCH("DW",AS209:AS210)))</formula>
    </cfRule>
  </conditionalFormatting>
  <conditionalFormatting sqref="AS209:AS210">
    <cfRule type="containsText" dxfId="5763" priority="10410" stopIfTrue="1" operator="containsText" text="NC">
      <formula>NOT(ISERROR(SEARCH("NC",AS209:AS210)))</formula>
    </cfRule>
  </conditionalFormatting>
  <conditionalFormatting sqref="AS213">
    <cfRule type="containsText" dxfId="5762" priority="10411" stopIfTrue="1" operator="containsText" text="NS">
      <formula>NOT(ISERROR(SEARCH("NS",AS213)))</formula>
    </cfRule>
  </conditionalFormatting>
  <conditionalFormatting sqref="AS213">
    <cfRule type="containsText" dxfId="5761" priority="10412" stopIfTrue="1" operator="containsText" text="DW">
      <formula>NOT(ISERROR(SEARCH("DW",AS213)))</formula>
    </cfRule>
  </conditionalFormatting>
  <conditionalFormatting sqref="AS213">
    <cfRule type="containsText" dxfId="5760" priority="10413" stopIfTrue="1" operator="containsText" text="NC">
      <formula>NOT(ISERROR(SEARCH("NC",AS213)))</formula>
    </cfRule>
  </conditionalFormatting>
  <conditionalFormatting sqref="AS214">
    <cfRule type="containsText" dxfId="5759" priority="10414" stopIfTrue="1" operator="containsText" text="NS">
      <formula>NOT(ISERROR(SEARCH("NS",AS214)))</formula>
    </cfRule>
  </conditionalFormatting>
  <conditionalFormatting sqref="AS214">
    <cfRule type="containsText" dxfId="5758" priority="10415" stopIfTrue="1" operator="containsText" text="DW">
      <formula>NOT(ISERROR(SEARCH("DW",AS214)))</formula>
    </cfRule>
  </conditionalFormatting>
  <conditionalFormatting sqref="AS214">
    <cfRule type="containsText" dxfId="5757" priority="10416" stopIfTrue="1" operator="containsText" text="NC">
      <formula>NOT(ISERROR(SEARCH("NC",AS214)))</formula>
    </cfRule>
  </conditionalFormatting>
  <conditionalFormatting sqref="AS222">
    <cfRule type="containsText" dxfId="5756" priority="10417" stopIfTrue="1" operator="containsText" text="NS">
      <formula>NOT(ISERROR(SEARCH("NS",AS222)))</formula>
    </cfRule>
  </conditionalFormatting>
  <conditionalFormatting sqref="AS222">
    <cfRule type="containsText" dxfId="5755" priority="10418" stopIfTrue="1" operator="containsText" text="DW">
      <formula>NOT(ISERROR(SEARCH("DW",AS222)))</formula>
    </cfRule>
  </conditionalFormatting>
  <conditionalFormatting sqref="AS222">
    <cfRule type="containsText" dxfId="5754" priority="10419" stopIfTrue="1" operator="containsText" text="NC">
      <formula>NOT(ISERROR(SEARCH("NC",AS222)))</formula>
    </cfRule>
  </conditionalFormatting>
  <conditionalFormatting sqref="AC204:AC207">
    <cfRule type="containsText" dxfId="5753" priority="10420" stopIfTrue="1" operator="containsText" text="NS">
      <formula>NOT(ISERROR(SEARCH("NS",AC204:AC207)))</formula>
    </cfRule>
  </conditionalFormatting>
  <conditionalFormatting sqref="AC204:AC207">
    <cfRule type="containsText" dxfId="5752" priority="10421" stopIfTrue="1" operator="containsText" text="DW">
      <formula>NOT(ISERROR(SEARCH("DW",AC204:AC207)))</formula>
    </cfRule>
  </conditionalFormatting>
  <conditionalFormatting sqref="AC204:AC207">
    <cfRule type="containsText" dxfId="5751" priority="10422" stopIfTrue="1" operator="containsText" text="NC">
      <formula>NOT(ISERROR(SEARCH("NC",AC204:AC207)))</formula>
    </cfRule>
  </conditionalFormatting>
  <conditionalFormatting sqref="AC230:AC243">
    <cfRule type="containsText" dxfId="5750" priority="10423" stopIfTrue="1" operator="containsText" text="NS">
      <formula>NOT(ISERROR(SEARCH("NS",AC230:AC243)))</formula>
    </cfRule>
  </conditionalFormatting>
  <conditionalFormatting sqref="AC230:AC243">
    <cfRule type="containsText" dxfId="5749" priority="10424" stopIfTrue="1" operator="containsText" text="DW">
      <formula>NOT(ISERROR(SEARCH("DW",AC230:AC243)))</formula>
    </cfRule>
  </conditionalFormatting>
  <conditionalFormatting sqref="AC230:AC243">
    <cfRule type="containsText" dxfId="5748" priority="10425" stopIfTrue="1" operator="containsText" text="NC">
      <formula>NOT(ISERROR(SEARCH("NC",AC230:AC243)))</formula>
    </cfRule>
  </conditionalFormatting>
  <conditionalFormatting sqref="AC218:AC221">
    <cfRule type="containsText" dxfId="5747" priority="10426" stopIfTrue="1" operator="containsText" text="NS">
      <formula>NOT(ISERROR(SEARCH("NS",AC218:AC221)))</formula>
    </cfRule>
  </conditionalFormatting>
  <conditionalFormatting sqref="AC218:AC221">
    <cfRule type="containsText" dxfId="5746" priority="10427" stopIfTrue="1" operator="containsText" text="DW">
      <formula>NOT(ISERROR(SEARCH("DW",AC218:AC221)))</formula>
    </cfRule>
  </conditionalFormatting>
  <conditionalFormatting sqref="AC218:AC221">
    <cfRule type="containsText" dxfId="5745" priority="10428" stopIfTrue="1" operator="containsText" text="NC">
      <formula>NOT(ISERROR(SEARCH("NC",AC218:AC221)))</formula>
    </cfRule>
  </conditionalFormatting>
  <conditionalFormatting sqref="AC223:AC227">
    <cfRule type="containsText" dxfId="5744" priority="10429" stopIfTrue="1" operator="containsText" text="NS">
      <formula>NOT(ISERROR(SEARCH("NS",AC223:AC227)))</formula>
    </cfRule>
  </conditionalFormatting>
  <conditionalFormatting sqref="AC223:AC227">
    <cfRule type="containsText" dxfId="5743" priority="10430" stopIfTrue="1" operator="containsText" text="DW">
      <formula>NOT(ISERROR(SEARCH("DW",AC223:AC227)))</formula>
    </cfRule>
  </conditionalFormatting>
  <conditionalFormatting sqref="AC223:AC227">
    <cfRule type="containsText" dxfId="5742" priority="10431" stopIfTrue="1" operator="containsText" text="NC">
      <formula>NOT(ISERROR(SEARCH("NC",AC223:AC227)))</formula>
    </cfRule>
  </conditionalFormatting>
  <conditionalFormatting sqref="AC228:AC229">
    <cfRule type="containsText" dxfId="5741" priority="10432" stopIfTrue="1" operator="containsText" text="NS">
      <formula>NOT(ISERROR(SEARCH("NS",AC228:AC229)))</formula>
    </cfRule>
  </conditionalFormatting>
  <conditionalFormatting sqref="AC228:AC229">
    <cfRule type="containsText" dxfId="5740" priority="10433" stopIfTrue="1" operator="containsText" text="DW">
      <formula>NOT(ISERROR(SEARCH("DW",AC228:AC229)))</formula>
    </cfRule>
  </conditionalFormatting>
  <conditionalFormatting sqref="AC228:AC229">
    <cfRule type="containsText" dxfId="5739" priority="10434" stopIfTrue="1" operator="containsText" text="NC">
      <formula>NOT(ISERROR(SEARCH("NC",AC228:AC229)))</formula>
    </cfRule>
  </conditionalFormatting>
  <conditionalFormatting sqref="AC208">
    <cfRule type="containsText" dxfId="5738" priority="10435" stopIfTrue="1" operator="containsText" text="NS">
      <formula>NOT(ISERROR(SEARCH("NS",AC208)))</formula>
    </cfRule>
  </conditionalFormatting>
  <conditionalFormatting sqref="AC208">
    <cfRule type="containsText" dxfId="5737" priority="10436" stopIfTrue="1" operator="containsText" text="DW">
      <formula>NOT(ISERROR(SEARCH("DW",AC208)))</formula>
    </cfRule>
  </conditionalFormatting>
  <conditionalFormatting sqref="AC208">
    <cfRule type="containsText" dxfId="5736" priority="10437" stopIfTrue="1" operator="containsText" text="NC">
      <formula>NOT(ISERROR(SEARCH("NC",AC208)))</formula>
    </cfRule>
  </conditionalFormatting>
  <conditionalFormatting sqref="AC215:AC217">
    <cfRule type="containsText" dxfId="5735" priority="10438" stopIfTrue="1" operator="containsText" text="NS">
      <formula>NOT(ISERROR(SEARCH("NS",AC215:AC217)))</formula>
    </cfRule>
  </conditionalFormatting>
  <conditionalFormatting sqref="AC215:AC217">
    <cfRule type="containsText" dxfId="5734" priority="10439" stopIfTrue="1" operator="containsText" text="DW">
      <formula>NOT(ISERROR(SEARCH("DW",AC215:AC217)))</formula>
    </cfRule>
  </conditionalFormatting>
  <conditionalFormatting sqref="AC215:AC217">
    <cfRule type="containsText" dxfId="5733" priority="10440" stopIfTrue="1" operator="containsText" text="NC">
      <formula>NOT(ISERROR(SEARCH("NC",AC215:AC217)))</formula>
    </cfRule>
  </conditionalFormatting>
  <conditionalFormatting sqref="AC211:AC212">
    <cfRule type="containsText" dxfId="5732" priority="10441" stopIfTrue="1" operator="containsText" text="NS">
      <formula>NOT(ISERROR(SEARCH("NS",AC211:AC212)))</formula>
    </cfRule>
  </conditionalFormatting>
  <conditionalFormatting sqref="AC211:AC212">
    <cfRule type="containsText" dxfId="5731" priority="10442" stopIfTrue="1" operator="containsText" text="DW">
      <formula>NOT(ISERROR(SEARCH("DW",AC211:AC212)))</formula>
    </cfRule>
  </conditionalFormatting>
  <conditionalFormatting sqref="AC211:AC212">
    <cfRule type="containsText" dxfId="5730" priority="10443" stopIfTrue="1" operator="containsText" text="NC">
      <formula>NOT(ISERROR(SEARCH("NC",AC211:AC212)))</formula>
    </cfRule>
  </conditionalFormatting>
  <conditionalFormatting sqref="AC209:AC210">
    <cfRule type="containsText" dxfId="5729" priority="10444" stopIfTrue="1" operator="containsText" text="NS">
      <formula>NOT(ISERROR(SEARCH("NS",AC209:AC210)))</formula>
    </cfRule>
  </conditionalFormatting>
  <conditionalFormatting sqref="AC209:AC210">
    <cfRule type="containsText" dxfId="5728" priority="10445" stopIfTrue="1" operator="containsText" text="DW">
      <formula>NOT(ISERROR(SEARCH("DW",AC209:AC210)))</formula>
    </cfRule>
  </conditionalFormatting>
  <conditionalFormatting sqref="AC209:AC210">
    <cfRule type="containsText" dxfId="5727" priority="10446" stopIfTrue="1" operator="containsText" text="NC">
      <formula>NOT(ISERROR(SEARCH("NC",AC209:AC210)))</formula>
    </cfRule>
  </conditionalFormatting>
  <conditionalFormatting sqref="AC213">
    <cfRule type="containsText" dxfId="5726" priority="10447" stopIfTrue="1" operator="containsText" text="NS">
      <formula>NOT(ISERROR(SEARCH("NS",AC213)))</formula>
    </cfRule>
  </conditionalFormatting>
  <conditionalFormatting sqref="AC213">
    <cfRule type="containsText" dxfId="5725" priority="10448" stopIfTrue="1" operator="containsText" text="DW">
      <formula>NOT(ISERROR(SEARCH("DW",AC213)))</formula>
    </cfRule>
  </conditionalFormatting>
  <conditionalFormatting sqref="AC213">
    <cfRule type="containsText" dxfId="5724" priority="10449" stopIfTrue="1" operator="containsText" text="NC">
      <formula>NOT(ISERROR(SEARCH("NC",AC213)))</formula>
    </cfRule>
  </conditionalFormatting>
  <conditionalFormatting sqref="AC214">
    <cfRule type="containsText" dxfId="5723" priority="10450" stopIfTrue="1" operator="containsText" text="NS">
      <formula>NOT(ISERROR(SEARCH("NS",AC214)))</formula>
    </cfRule>
  </conditionalFormatting>
  <conditionalFormatting sqref="AC214">
    <cfRule type="containsText" dxfId="5722" priority="10451" stopIfTrue="1" operator="containsText" text="DW">
      <formula>NOT(ISERROR(SEARCH("DW",AC214)))</formula>
    </cfRule>
  </conditionalFormatting>
  <conditionalFormatting sqref="AC214">
    <cfRule type="containsText" dxfId="5721" priority="10452" stopIfTrue="1" operator="containsText" text="NC">
      <formula>NOT(ISERROR(SEARCH("NC",AC214)))</formula>
    </cfRule>
  </conditionalFormatting>
  <conditionalFormatting sqref="AC222">
    <cfRule type="containsText" dxfId="5720" priority="10453" stopIfTrue="1" operator="containsText" text="NS">
      <formula>NOT(ISERROR(SEARCH("NS",AC222)))</formula>
    </cfRule>
  </conditionalFormatting>
  <conditionalFormatting sqref="AC222">
    <cfRule type="containsText" dxfId="5719" priority="10454" stopIfTrue="1" operator="containsText" text="DW">
      <formula>NOT(ISERROR(SEARCH("DW",AC222)))</formula>
    </cfRule>
  </conditionalFormatting>
  <conditionalFormatting sqref="AC222">
    <cfRule type="containsText" dxfId="5718" priority="10455" stopIfTrue="1" operator="containsText" text="NC">
      <formula>NOT(ISERROR(SEARCH("NC",AC222)))</formula>
    </cfRule>
  </conditionalFormatting>
  <conditionalFormatting sqref="AA204:AA207">
    <cfRule type="containsText" dxfId="5717" priority="10456" stopIfTrue="1" operator="containsText" text="NS">
      <formula>NOT(ISERROR(SEARCH("NS",AA204:AA207)))</formula>
    </cfRule>
  </conditionalFormatting>
  <conditionalFormatting sqref="AA204:AA207">
    <cfRule type="containsText" dxfId="5716" priority="10457" stopIfTrue="1" operator="containsText" text="DW">
      <formula>NOT(ISERROR(SEARCH("DW",AA204:AA207)))</formula>
    </cfRule>
  </conditionalFormatting>
  <conditionalFormatting sqref="AA204:AA207">
    <cfRule type="containsText" dxfId="5715" priority="10458" stopIfTrue="1" operator="containsText" text="NC">
      <formula>NOT(ISERROR(SEARCH("NC",AA204:AA207)))</formula>
    </cfRule>
  </conditionalFormatting>
  <conditionalFormatting sqref="AA230:AA243">
    <cfRule type="containsText" dxfId="5714" priority="10459" stopIfTrue="1" operator="containsText" text="NS">
      <formula>NOT(ISERROR(SEARCH("NS",AA230:AA243)))</formula>
    </cfRule>
  </conditionalFormatting>
  <conditionalFormatting sqref="AA230:AA243">
    <cfRule type="containsText" dxfId="5713" priority="10460" stopIfTrue="1" operator="containsText" text="DW">
      <formula>NOT(ISERROR(SEARCH("DW",AA230:AA243)))</formula>
    </cfRule>
  </conditionalFormatting>
  <conditionalFormatting sqref="AA230:AA243">
    <cfRule type="containsText" dxfId="5712" priority="10461" stopIfTrue="1" operator="containsText" text="NC">
      <formula>NOT(ISERROR(SEARCH("NC",AA230:AA243)))</formula>
    </cfRule>
  </conditionalFormatting>
  <conditionalFormatting sqref="AA218:AA221">
    <cfRule type="containsText" dxfId="5711" priority="10462" stopIfTrue="1" operator="containsText" text="NS">
      <formula>NOT(ISERROR(SEARCH("NS",AA218:AA221)))</formula>
    </cfRule>
  </conditionalFormatting>
  <conditionalFormatting sqref="AA218:AA221">
    <cfRule type="containsText" dxfId="5710" priority="10463" stopIfTrue="1" operator="containsText" text="DW">
      <formula>NOT(ISERROR(SEARCH("DW",AA218:AA221)))</formula>
    </cfRule>
  </conditionalFormatting>
  <conditionalFormatting sqref="AA218:AA221">
    <cfRule type="containsText" dxfId="5709" priority="10464" stopIfTrue="1" operator="containsText" text="NC">
      <formula>NOT(ISERROR(SEARCH("NC",AA218:AA221)))</formula>
    </cfRule>
  </conditionalFormatting>
  <conditionalFormatting sqref="AA223:AA227">
    <cfRule type="containsText" dxfId="5708" priority="10465" stopIfTrue="1" operator="containsText" text="NS">
      <formula>NOT(ISERROR(SEARCH("NS",AA223:AA227)))</formula>
    </cfRule>
  </conditionalFormatting>
  <conditionalFormatting sqref="AA223:AA227">
    <cfRule type="containsText" dxfId="5707" priority="10466" stopIfTrue="1" operator="containsText" text="DW">
      <formula>NOT(ISERROR(SEARCH("DW",AA223:AA227)))</formula>
    </cfRule>
  </conditionalFormatting>
  <conditionalFormatting sqref="AA223:AA227">
    <cfRule type="containsText" dxfId="5706" priority="10467" stopIfTrue="1" operator="containsText" text="NC">
      <formula>NOT(ISERROR(SEARCH("NC",AA223:AA227)))</formula>
    </cfRule>
  </conditionalFormatting>
  <conditionalFormatting sqref="AA228:AA229">
    <cfRule type="containsText" dxfId="5705" priority="10468" stopIfTrue="1" operator="containsText" text="NS">
      <formula>NOT(ISERROR(SEARCH("NS",AA228:AA229)))</formula>
    </cfRule>
  </conditionalFormatting>
  <conditionalFormatting sqref="AA228:AA229">
    <cfRule type="containsText" dxfId="5704" priority="10469" stopIfTrue="1" operator="containsText" text="DW">
      <formula>NOT(ISERROR(SEARCH("DW",AA228:AA229)))</formula>
    </cfRule>
  </conditionalFormatting>
  <conditionalFormatting sqref="AA228:AA229">
    <cfRule type="containsText" dxfId="5703" priority="10470" stopIfTrue="1" operator="containsText" text="NC">
      <formula>NOT(ISERROR(SEARCH("NC",AA228:AA229)))</formula>
    </cfRule>
  </conditionalFormatting>
  <conditionalFormatting sqref="AA208">
    <cfRule type="containsText" dxfId="5702" priority="10471" stopIfTrue="1" operator="containsText" text="NS">
      <formula>NOT(ISERROR(SEARCH("NS",AA208)))</formula>
    </cfRule>
  </conditionalFormatting>
  <conditionalFormatting sqref="AA208">
    <cfRule type="containsText" dxfId="5701" priority="10472" stopIfTrue="1" operator="containsText" text="DW">
      <formula>NOT(ISERROR(SEARCH("DW",AA208)))</formula>
    </cfRule>
  </conditionalFormatting>
  <conditionalFormatting sqref="AA208">
    <cfRule type="containsText" dxfId="5700" priority="10473" stopIfTrue="1" operator="containsText" text="NC">
      <formula>NOT(ISERROR(SEARCH("NC",AA208)))</formula>
    </cfRule>
  </conditionalFormatting>
  <conditionalFormatting sqref="AA215:AA217">
    <cfRule type="containsText" dxfId="5699" priority="10474" stopIfTrue="1" operator="containsText" text="NS">
      <formula>NOT(ISERROR(SEARCH("NS",AA215:AA217)))</formula>
    </cfRule>
  </conditionalFormatting>
  <conditionalFormatting sqref="AA215:AA217">
    <cfRule type="containsText" dxfId="5698" priority="10475" stopIfTrue="1" operator="containsText" text="DW">
      <formula>NOT(ISERROR(SEARCH("DW",AA215:AA217)))</formula>
    </cfRule>
  </conditionalFormatting>
  <conditionalFormatting sqref="AA215:AA217">
    <cfRule type="containsText" dxfId="5697" priority="10476" stopIfTrue="1" operator="containsText" text="NC">
      <formula>NOT(ISERROR(SEARCH("NC",AA215:AA217)))</formula>
    </cfRule>
  </conditionalFormatting>
  <conditionalFormatting sqref="AA211:AA212">
    <cfRule type="containsText" dxfId="5696" priority="10477" stopIfTrue="1" operator="containsText" text="NS">
      <formula>NOT(ISERROR(SEARCH("NS",AA211:AA212)))</formula>
    </cfRule>
  </conditionalFormatting>
  <conditionalFormatting sqref="AA211:AA212">
    <cfRule type="containsText" dxfId="5695" priority="10478" stopIfTrue="1" operator="containsText" text="DW">
      <formula>NOT(ISERROR(SEARCH("DW",AA211:AA212)))</formula>
    </cfRule>
  </conditionalFormatting>
  <conditionalFormatting sqref="AA211:AA212">
    <cfRule type="containsText" dxfId="5694" priority="10479" stopIfTrue="1" operator="containsText" text="NC">
      <formula>NOT(ISERROR(SEARCH("NC",AA211:AA212)))</formula>
    </cfRule>
  </conditionalFormatting>
  <conditionalFormatting sqref="AA209:AA210">
    <cfRule type="containsText" dxfId="5693" priority="10480" stopIfTrue="1" operator="containsText" text="NS">
      <formula>NOT(ISERROR(SEARCH("NS",AA209:AA210)))</formula>
    </cfRule>
  </conditionalFormatting>
  <conditionalFormatting sqref="AA209:AA210">
    <cfRule type="containsText" dxfId="5692" priority="10481" stopIfTrue="1" operator="containsText" text="DW">
      <formula>NOT(ISERROR(SEARCH("DW",AA209:AA210)))</formula>
    </cfRule>
  </conditionalFormatting>
  <conditionalFormatting sqref="AA209:AA210">
    <cfRule type="containsText" dxfId="5691" priority="10482" stopIfTrue="1" operator="containsText" text="NC">
      <formula>NOT(ISERROR(SEARCH("NC",AA209:AA210)))</formula>
    </cfRule>
  </conditionalFormatting>
  <conditionalFormatting sqref="AA213">
    <cfRule type="containsText" dxfId="5690" priority="10483" stopIfTrue="1" operator="containsText" text="NS">
      <formula>NOT(ISERROR(SEARCH("NS",AA213)))</formula>
    </cfRule>
  </conditionalFormatting>
  <conditionalFormatting sqref="AA213">
    <cfRule type="containsText" dxfId="5689" priority="10484" stopIfTrue="1" operator="containsText" text="DW">
      <formula>NOT(ISERROR(SEARCH("DW",AA213)))</formula>
    </cfRule>
  </conditionalFormatting>
  <conditionalFormatting sqref="AA213">
    <cfRule type="containsText" dxfId="5688" priority="10485" stopIfTrue="1" operator="containsText" text="NC">
      <formula>NOT(ISERROR(SEARCH("NC",AA213)))</formula>
    </cfRule>
  </conditionalFormatting>
  <conditionalFormatting sqref="AA214">
    <cfRule type="containsText" dxfId="5687" priority="10486" stopIfTrue="1" operator="containsText" text="NS">
      <formula>NOT(ISERROR(SEARCH("NS",AA214)))</formula>
    </cfRule>
  </conditionalFormatting>
  <conditionalFormatting sqref="AA214">
    <cfRule type="containsText" dxfId="5686" priority="10487" stopIfTrue="1" operator="containsText" text="DW">
      <formula>NOT(ISERROR(SEARCH("DW",AA214)))</formula>
    </cfRule>
  </conditionalFormatting>
  <conditionalFormatting sqref="AA214">
    <cfRule type="containsText" dxfId="5685" priority="10488" stopIfTrue="1" operator="containsText" text="NC">
      <formula>NOT(ISERROR(SEARCH("NC",AA214)))</formula>
    </cfRule>
  </conditionalFormatting>
  <conditionalFormatting sqref="AA222">
    <cfRule type="containsText" dxfId="5684" priority="10489" stopIfTrue="1" operator="containsText" text="NS">
      <formula>NOT(ISERROR(SEARCH("NS",AA222)))</formula>
    </cfRule>
  </conditionalFormatting>
  <conditionalFormatting sqref="AA222">
    <cfRule type="containsText" dxfId="5683" priority="10490" stopIfTrue="1" operator="containsText" text="DW">
      <formula>NOT(ISERROR(SEARCH("DW",AA222)))</formula>
    </cfRule>
  </conditionalFormatting>
  <conditionalFormatting sqref="AA222">
    <cfRule type="containsText" dxfId="5682" priority="10491" stopIfTrue="1" operator="containsText" text="NC">
      <formula>NOT(ISERROR(SEARCH("NC",AA222)))</formula>
    </cfRule>
  </conditionalFormatting>
  <conditionalFormatting sqref="AO204:AO207">
    <cfRule type="containsText" dxfId="5681" priority="10492" stopIfTrue="1" operator="containsText" text="NS">
      <formula>NOT(ISERROR(SEARCH("NS",AO204:AO207)))</formula>
    </cfRule>
  </conditionalFormatting>
  <conditionalFormatting sqref="AO204:AO207">
    <cfRule type="containsText" dxfId="5680" priority="10493" stopIfTrue="1" operator="containsText" text="DW">
      <formula>NOT(ISERROR(SEARCH("DW",AO204:AO207)))</formula>
    </cfRule>
  </conditionalFormatting>
  <conditionalFormatting sqref="AO204:AO207">
    <cfRule type="containsText" dxfId="5679" priority="10494" stopIfTrue="1" operator="containsText" text="NC">
      <formula>NOT(ISERROR(SEARCH("NC",AO204:AO207)))</formula>
    </cfRule>
  </conditionalFormatting>
  <conditionalFormatting sqref="AO230:AO243">
    <cfRule type="containsText" dxfId="5678" priority="10495" stopIfTrue="1" operator="containsText" text="NS">
      <formula>NOT(ISERROR(SEARCH("NS",AO230:AO243)))</formula>
    </cfRule>
  </conditionalFormatting>
  <conditionalFormatting sqref="AO230:AO243">
    <cfRule type="containsText" dxfId="5677" priority="10496" stopIfTrue="1" operator="containsText" text="DW">
      <formula>NOT(ISERROR(SEARCH("DW",AO230:AO243)))</formula>
    </cfRule>
  </conditionalFormatting>
  <conditionalFormatting sqref="AO230:AO243">
    <cfRule type="containsText" dxfId="5676" priority="10497" stopIfTrue="1" operator="containsText" text="NC">
      <formula>NOT(ISERROR(SEARCH("NC",AO230:AO243)))</formula>
    </cfRule>
  </conditionalFormatting>
  <conditionalFormatting sqref="AO218:AO221">
    <cfRule type="containsText" dxfId="5675" priority="10498" stopIfTrue="1" operator="containsText" text="NS">
      <formula>NOT(ISERROR(SEARCH("NS",AO218:AO221)))</formula>
    </cfRule>
  </conditionalFormatting>
  <conditionalFormatting sqref="AO218:AO221">
    <cfRule type="containsText" dxfId="5674" priority="10499" stopIfTrue="1" operator="containsText" text="DW">
      <formula>NOT(ISERROR(SEARCH("DW",AO218:AO221)))</formula>
    </cfRule>
  </conditionalFormatting>
  <conditionalFormatting sqref="AO218:AO221">
    <cfRule type="containsText" dxfId="5673" priority="10500" stopIfTrue="1" operator="containsText" text="NC">
      <formula>NOT(ISERROR(SEARCH("NC",AO218:AO221)))</formula>
    </cfRule>
  </conditionalFormatting>
  <conditionalFormatting sqref="AO223:AO227">
    <cfRule type="containsText" dxfId="5672" priority="10501" stopIfTrue="1" operator="containsText" text="NS">
      <formula>NOT(ISERROR(SEARCH("NS",AO223:AO227)))</formula>
    </cfRule>
  </conditionalFormatting>
  <conditionalFormatting sqref="AO223:AO227">
    <cfRule type="containsText" dxfId="5671" priority="10502" stopIfTrue="1" operator="containsText" text="DW">
      <formula>NOT(ISERROR(SEARCH("DW",AO223:AO227)))</formula>
    </cfRule>
  </conditionalFormatting>
  <conditionalFormatting sqref="AO223:AO227">
    <cfRule type="containsText" dxfId="5670" priority="10503" stopIfTrue="1" operator="containsText" text="NC">
      <formula>NOT(ISERROR(SEARCH("NC",AO223:AO227)))</formula>
    </cfRule>
  </conditionalFormatting>
  <conditionalFormatting sqref="AO228:AO229">
    <cfRule type="containsText" dxfId="5669" priority="10504" stopIfTrue="1" operator="containsText" text="NS">
      <formula>NOT(ISERROR(SEARCH("NS",AO228:AO229)))</formula>
    </cfRule>
  </conditionalFormatting>
  <conditionalFormatting sqref="AO228:AO229">
    <cfRule type="containsText" dxfId="5668" priority="10505" stopIfTrue="1" operator="containsText" text="DW">
      <formula>NOT(ISERROR(SEARCH("DW",AO228:AO229)))</formula>
    </cfRule>
  </conditionalFormatting>
  <conditionalFormatting sqref="AO228:AO229">
    <cfRule type="containsText" dxfId="5667" priority="10506" stopIfTrue="1" operator="containsText" text="NC">
      <formula>NOT(ISERROR(SEARCH("NC",AO228:AO229)))</formula>
    </cfRule>
  </conditionalFormatting>
  <conditionalFormatting sqref="AO208">
    <cfRule type="containsText" dxfId="5666" priority="10507" stopIfTrue="1" operator="containsText" text="NS">
      <formula>NOT(ISERROR(SEARCH("NS",AO208)))</formula>
    </cfRule>
  </conditionalFormatting>
  <conditionalFormatting sqref="AO208">
    <cfRule type="containsText" dxfId="5665" priority="10508" stopIfTrue="1" operator="containsText" text="DW">
      <formula>NOT(ISERROR(SEARCH("DW",AO208)))</formula>
    </cfRule>
  </conditionalFormatting>
  <conditionalFormatting sqref="AO208">
    <cfRule type="containsText" dxfId="5664" priority="10509" stopIfTrue="1" operator="containsText" text="NC">
      <formula>NOT(ISERROR(SEARCH("NC",AO208)))</formula>
    </cfRule>
  </conditionalFormatting>
  <conditionalFormatting sqref="AO215:AO217">
    <cfRule type="containsText" dxfId="5663" priority="10510" stopIfTrue="1" operator="containsText" text="NS">
      <formula>NOT(ISERROR(SEARCH("NS",AO215:AO217)))</formula>
    </cfRule>
  </conditionalFormatting>
  <conditionalFormatting sqref="AO215:AO217">
    <cfRule type="containsText" dxfId="5662" priority="10511" stopIfTrue="1" operator="containsText" text="DW">
      <formula>NOT(ISERROR(SEARCH("DW",AO215:AO217)))</formula>
    </cfRule>
  </conditionalFormatting>
  <conditionalFormatting sqref="AO215:AO217">
    <cfRule type="containsText" dxfId="5661" priority="10512" stopIfTrue="1" operator="containsText" text="NC">
      <formula>NOT(ISERROR(SEARCH("NC",AO215:AO217)))</formula>
    </cfRule>
  </conditionalFormatting>
  <conditionalFormatting sqref="AO211:AO212">
    <cfRule type="containsText" dxfId="5660" priority="10513" stopIfTrue="1" operator="containsText" text="NS">
      <formula>NOT(ISERROR(SEARCH("NS",AO211:AO212)))</formula>
    </cfRule>
  </conditionalFormatting>
  <conditionalFormatting sqref="AO211:AO212">
    <cfRule type="containsText" dxfId="5659" priority="10514" stopIfTrue="1" operator="containsText" text="DW">
      <formula>NOT(ISERROR(SEARCH("DW",AO211:AO212)))</formula>
    </cfRule>
  </conditionalFormatting>
  <conditionalFormatting sqref="AO211:AO212">
    <cfRule type="containsText" dxfId="5658" priority="10515" stopIfTrue="1" operator="containsText" text="NC">
      <formula>NOT(ISERROR(SEARCH("NC",AO211:AO212)))</formula>
    </cfRule>
  </conditionalFormatting>
  <conditionalFormatting sqref="AO209:AO210">
    <cfRule type="containsText" dxfId="5657" priority="10516" stopIfTrue="1" operator="containsText" text="NS">
      <formula>NOT(ISERROR(SEARCH("NS",AO209:AO210)))</formula>
    </cfRule>
  </conditionalFormatting>
  <conditionalFormatting sqref="AO209:AO210">
    <cfRule type="containsText" dxfId="5656" priority="10517" stopIfTrue="1" operator="containsText" text="DW">
      <formula>NOT(ISERROR(SEARCH("DW",AO209:AO210)))</formula>
    </cfRule>
  </conditionalFormatting>
  <conditionalFormatting sqref="AO209:AO210">
    <cfRule type="containsText" dxfId="5655" priority="10518" stopIfTrue="1" operator="containsText" text="NC">
      <formula>NOT(ISERROR(SEARCH("NC",AO209:AO210)))</formula>
    </cfRule>
  </conditionalFormatting>
  <conditionalFormatting sqref="AO213">
    <cfRule type="containsText" dxfId="5654" priority="10519" stopIfTrue="1" operator="containsText" text="NS">
      <formula>NOT(ISERROR(SEARCH("NS",AO213)))</formula>
    </cfRule>
  </conditionalFormatting>
  <conditionalFormatting sqref="AO213">
    <cfRule type="containsText" dxfId="5653" priority="10520" stopIfTrue="1" operator="containsText" text="DW">
      <formula>NOT(ISERROR(SEARCH("DW",AO213)))</formula>
    </cfRule>
  </conditionalFormatting>
  <conditionalFormatting sqref="AO213">
    <cfRule type="containsText" dxfId="5652" priority="10521" stopIfTrue="1" operator="containsText" text="NC">
      <formula>NOT(ISERROR(SEARCH("NC",AO213)))</formula>
    </cfRule>
  </conditionalFormatting>
  <conditionalFormatting sqref="AO214">
    <cfRule type="containsText" dxfId="5651" priority="10522" stopIfTrue="1" operator="containsText" text="NS">
      <formula>NOT(ISERROR(SEARCH("NS",AO214)))</formula>
    </cfRule>
  </conditionalFormatting>
  <conditionalFormatting sqref="AO214">
    <cfRule type="containsText" dxfId="5650" priority="10523" stopIfTrue="1" operator="containsText" text="DW">
      <formula>NOT(ISERROR(SEARCH("DW",AO214)))</formula>
    </cfRule>
  </conditionalFormatting>
  <conditionalFormatting sqref="AO214">
    <cfRule type="containsText" dxfId="5649" priority="10524" stopIfTrue="1" operator="containsText" text="NC">
      <formula>NOT(ISERROR(SEARCH("NC",AO214)))</formula>
    </cfRule>
  </conditionalFormatting>
  <conditionalFormatting sqref="AO222">
    <cfRule type="containsText" dxfId="5648" priority="10525" stopIfTrue="1" operator="containsText" text="NS">
      <formula>NOT(ISERROR(SEARCH("NS",AO222)))</formula>
    </cfRule>
  </conditionalFormatting>
  <conditionalFormatting sqref="AO222">
    <cfRule type="containsText" dxfId="5647" priority="10526" stopIfTrue="1" operator="containsText" text="DW">
      <formula>NOT(ISERROR(SEARCH("DW",AO222)))</formula>
    </cfRule>
  </conditionalFormatting>
  <conditionalFormatting sqref="AO222">
    <cfRule type="containsText" dxfId="5646" priority="10527" stopIfTrue="1" operator="containsText" text="NC">
      <formula>NOT(ISERROR(SEARCH("NC",AO222)))</formula>
    </cfRule>
  </conditionalFormatting>
  <conditionalFormatting sqref="M204:M207">
    <cfRule type="containsText" dxfId="5645" priority="10528" stopIfTrue="1" operator="containsText" text="NS">
      <formula>NOT(ISERROR(SEARCH("NS",M204:M207)))</formula>
    </cfRule>
  </conditionalFormatting>
  <conditionalFormatting sqref="M204:M207">
    <cfRule type="containsText" dxfId="5644" priority="10529" stopIfTrue="1" operator="containsText" text="DW">
      <formula>NOT(ISERROR(SEARCH("DW",M204:M207)))</formula>
    </cfRule>
  </conditionalFormatting>
  <conditionalFormatting sqref="M204:M207">
    <cfRule type="containsText" dxfId="5643" priority="10530" stopIfTrue="1" operator="containsText" text="NC">
      <formula>NOT(ISERROR(SEARCH("NC",M204:M207)))</formula>
    </cfRule>
  </conditionalFormatting>
  <conditionalFormatting sqref="M230:M243">
    <cfRule type="containsText" dxfId="5642" priority="10531" stopIfTrue="1" operator="containsText" text="NS">
      <formula>NOT(ISERROR(SEARCH("NS",M230:M243)))</formula>
    </cfRule>
  </conditionalFormatting>
  <conditionalFormatting sqref="M230:M243">
    <cfRule type="containsText" dxfId="5641" priority="10532" stopIfTrue="1" operator="containsText" text="DW">
      <formula>NOT(ISERROR(SEARCH("DW",M230:M243)))</formula>
    </cfRule>
  </conditionalFormatting>
  <conditionalFormatting sqref="M230:M243">
    <cfRule type="containsText" dxfId="5640" priority="10533" stopIfTrue="1" operator="containsText" text="NC">
      <formula>NOT(ISERROR(SEARCH("NC",M230:M243)))</formula>
    </cfRule>
  </conditionalFormatting>
  <conditionalFormatting sqref="M218:M221">
    <cfRule type="containsText" dxfId="5639" priority="10534" stopIfTrue="1" operator="containsText" text="NS">
      <formula>NOT(ISERROR(SEARCH("NS",M218:M221)))</formula>
    </cfRule>
  </conditionalFormatting>
  <conditionalFormatting sqref="M218:M221">
    <cfRule type="containsText" dxfId="5638" priority="10535" stopIfTrue="1" operator="containsText" text="DW">
      <formula>NOT(ISERROR(SEARCH("DW",M218:M221)))</formula>
    </cfRule>
  </conditionalFormatting>
  <conditionalFormatting sqref="M218:M221">
    <cfRule type="containsText" dxfId="5637" priority="10536" stopIfTrue="1" operator="containsText" text="NC">
      <formula>NOT(ISERROR(SEARCH("NC",M218:M221)))</formula>
    </cfRule>
  </conditionalFormatting>
  <conditionalFormatting sqref="M223:M227">
    <cfRule type="containsText" dxfId="5636" priority="10537" stopIfTrue="1" operator="containsText" text="NS">
      <formula>NOT(ISERROR(SEARCH("NS",M223:M227)))</formula>
    </cfRule>
  </conditionalFormatting>
  <conditionalFormatting sqref="M223:M227">
    <cfRule type="containsText" dxfId="5635" priority="10538" stopIfTrue="1" operator="containsText" text="DW">
      <formula>NOT(ISERROR(SEARCH("DW",M223:M227)))</formula>
    </cfRule>
  </conditionalFormatting>
  <conditionalFormatting sqref="M223:M227">
    <cfRule type="containsText" dxfId="5634" priority="10539" stopIfTrue="1" operator="containsText" text="NC">
      <formula>NOT(ISERROR(SEARCH("NC",M223:M227)))</formula>
    </cfRule>
  </conditionalFormatting>
  <conditionalFormatting sqref="M228:M229">
    <cfRule type="containsText" dxfId="5633" priority="10540" stopIfTrue="1" operator="containsText" text="NS">
      <formula>NOT(ISERROR(SEARCH("NS",M228:M229)))</formula>
    </cfRule>
  </conditionalFormatting>
  <conditionalFormatting sqref="M228:M229">
    <cfRule type="containsText" dxfId="5632" priority="10541" stopIfTrue="1" operator="containsText" text="DW">
      <formula>NOT(ISERROR(SEARCH("DW",M228:M229)))</formula>
    </cfRule>
  </conditionalFormatting>
  <conditionalFormatting sqref="M228:M229">
    <cfRule type="containsText" dxfId="5631" priority="10542" stopIfTrue="1" operator="containsText" text="NC">
      <formula>NOT(ISERROR(SEARCH("NC",M228:M229)))</formula>
    </cfRule>
  </conditionalFormatting>
  <conditionalFormatting sqref="M208">
    <cfRule type="containsText" dxfId="5630" priority="10543" stopIfTrue="1" operator="containsText" text="NS">
      <formula>NOT(ISERROR(SEARCH("NS",M208)))</formula>
    </cfRule>
  </conditionalFormatting>
  <conditionalFormatting sqref="M208">
    <cfRule type="containsText" dxfId="5629" priority="10544" stopIfTrue="1" operator="containsText" text="DW">
      <formula>NOT(ISERROR(SEARCH("DW",M208)))</formula>
    </cfRule>
  </conditionalFormatting>
  <conditionalFormatting sqref="M208">
    <cfRule type="containsText" dxfId="5628" priority="10545" stopIfTrue="1" operator="containsText" text="NC">
      <formula>NOT(ISERROR(SEARCH("NC",M208)))</formula>
    </cfRule>
  </conditionalFormatting>
  <conditionalFormatting sqref="M215:M217">
    <cfRule type="containsText" dxfId="5627" priority="10546" stopIfTrue="1" operator="containsText" text="NS">
      <formula>NOT(ISERROR(SEARCH("NS",M215:M217)))</formula>
    </cfRule>
  </conditionalFormatting>
  <conditionalFormatting sqref="M215:M217">
    <cfRule type="containsText" dxfId="5626" priority="10547" stopIfTrue="1" operator="containsText" text="DW">
      <formula>NOT(ISERROR(SEARCH("DW",M215:M217)))</formula>
    </cfRule>
  </conditionalFormatting>
  <conditionalFormatting sqref="M215:M217">
    <cfRule type="containsText" dxfId="5625" priority="10548" stopIfTrue="1" operator="containsText" text="NC">
      <formula>NOT(ISERROR(SEARCH("NC",M215:M217)))</formula>
    </cfRule>
  </conditionalFormatting>
  <conditionalFormatting sqref="M211:M212">
    <cfRule type="containsText" dxfId="5624" priority="10549" stopIfTrue="1" operator="containsText" text="NS">
      <formula>NOT(ISERROR(SEARCH("NS",M211:M212)))</formula>
    </cfRule>
  </conditionalFormatting>
  <conditionalFormatting sqref="M211:M212">
    <cfRule type="containsText" dxfId="5623" priority="10550" stopIfTrue="1" operator="containsText" text="DW">
      <formula>NOT(ISERROR(SEARCH("DW",M211:M212)))</formula>
    </cfRule>
  </conditionalFormatting>
  <conditionalFormatting sqref="M211:M212">
    <cfRule type="containsText" dxfId="5622" priority="10551" stopIfTrue="1" operator="containsText" text="NC">
      <formula>NOT(ISERROR(SEARCH("NC",M211:M212)))</formula>
    </cfRule>
  </conditionalFormatting>
  <conditionalFormatting sqref="M209:M210">
    <cfRule type="containsText" dxfId="5621" priority="10552" stopIfTrue="1" operator="containsText" text="NS">
      <formula>NOT(ISERROR(SEARCH("NS",M209:M210)))</formula>
    </cfRule>
  </conditionalFormatting>
  <conditionalFormatting sqref="M209:M210">
    <cfRule type="containsText" dxfId="5620" priority="10553" stopIfTrue="1" operator="containsText" text="DW">
      <formula>NOT(ISERROR(SEARCH("DW",M209:M210)))</formula>
    </cfRule>
  </conditionalFormatting>
  <conditionalFormatting sqref="M209:M210">
    <cfRule type="containsText" dxfId="5619" priority="10554" stopIfTrue="1" operator="containsText" text="NC">
      <formula>NOT(ISERROR(SEARCH("NC",M209:M210)))</formula>
    </cfRule>
  </conditionalFormatting>
  <conditionalFormatting sqref="M213">
    <cfRule type="containsText" dxfId="5618" priority="10555" stopIfTrue="1" operator="containsText" text="NS">
      <formula>NOT(ISERROR(SEARCH("NS",M213)))</formula>
    </cfRule>
  </conditionalFormatting>
  <conditionalFormatting sqref="M213">
    <cfRule type="containsText" dxfId="5617" priority="10556" stopIfTrue="1" operator="containsText" text="DW">
      <formula>NOT(ISERROR(SEARCH("DW",M213)))</formula>
    </cfRule>
  </conditionalFormatting>
  <conditionalFormatting sqref="M213">
    <cfRule type="containsText" dxfId="5616" priority="10557" stopIfTrue="1" operator="containsText" text="NC">
      <formula>NOT(ISERROR(SEARCH("NC",M213)))</formula>
    </cfRule>
  </conditionalFormatting>
  <conditionalFormatting sqref="M214">
    <cfRule type="containsText" dxfId="5615" priority="10558" stopIfTrue="1" operator="containsText" text="NS">
      <formula>NOT(ISERROR(SEARCH("NS",M214)))</formula>
    </cfRule>
  </conditionalFormatting>
  <conditionalFormatting sqref="M214">
    <cfRule type="containsText" dxfId="5614" priority="10559" stopIfTrue="1" operator="containsText" text="DW">
      <formula>NOT(ISERROR(SEARCH("DW",M214)))</formula>
    </cfRule>
  </conditionalFormatting>
  <conditionalFormatting sqref="M214">
    <cfRule type="containsText" dxfId="5613" priority="10560" stopIfTrue="1" operator="containsText" text="NC">
      <formula>NOT(ISERROR(SEARCH("NC",M214)))</formula>
    </cfRule>
  </conditionalFormatting>
  <conditionalFormatting sqref="M222">
    <cfRule type="containsText" dxfId="5612" priority="10561" stopIfTrue="1" operator="containsText" text="NS">
      <formula>NOT(ISERROR(SEARCH("NS",M222)))</formula>
    </cfRule>
  </conditionalFormatting>
  <conditionalFormatting sqref="M222">
    <cfRule type="containsText" dxfId="5611" priority="10562" stopIfTrue="1" operator="containsText" text="DW">
      <formula>NOT(ISERROR(SEARCH("DW",M222)))</formula>
    </cfRule>
  </conditionalFormatting>
  <conditionalFormatting sqref="M222">
    <cfRule type="containsText" dxfId="5610" priority="10563" stopIfTrue="1" operator="containsText" text="NC">
      <formula>NOT(ISERROR(SEARCH("NC",M222)))</formula>
    </cfRule>
  </conditionalFormatting>
  <conditionalFormatting sqref="P204:P207">
    <cfRule type="containsText" dxfId="5609" priority="10564" stopIfTrue="1" operator="containsText" text="NS">
      <formula>NOT(ISERROR(SEARCH("NS",P204:P207)))</formula>
    </cfRule>
  </conditionalFormatting>
  <conditionalFormatting sqref="P204:P207">
    <cfRule type="containsText" dxfId="5608" priority="10565" stopIfTrue="1" operator="containsText" text="DW">
      <formula>NOT(ISERROR(SEARCH("DW",P204:P207)))</formula>
    </cfRule>
  </conditionalFormatting>
  <conditionalFormatting sqref="P204:P207">
    <cfRule type="containsText" dxfId="5607" priority="10566" stopIfTrue="1" operator="containsText" text="NC">
      <formula>NOT(ISERROR(SEARCH("NC",P204:P207)))</formula>
    </cfRule>
  </conditionalFormatting>
  <conditionalFormatting sqref="P230:P243">
    <cfRule type="containsText" dxfId="5606" priority="10567" stopIfTrue="1" operator="containsText" text="NS">
      <formula>NOT(ISERROR(SEARCH("NS",P230:P243)))</formula>
    </cfRule>
  </conditionalFormatting>
  <conditionalFormatting sqref="P230:P243">
    <cfRule type="containsText" dxfId="5605" priority="10568" stopIfTrue="1" operator="containsText" text="DW">
      <formula>NOT(ISERROR(SEARCH("DW",P230:P243)))</formula>
    </cfRule>
  </conditionalFormatting>
  <conditionalFormatting sqref="P230:P243">
    <cfRule type="containsText" dxfId="5604" priority="10569" stopIfTrue="1" operator="containsText" text="NC">
      <formula>NOT(ISERROR(SEARCH("NC",P230:P243)))</formula>
    </cfRule>
  </conditionalFormatting>
  <conditionalFormatting sqref="P218:P221">
    <cfRule type="containsText" dxfId="5603" priority="10570" stopIfTrue="1" operator="containsText" text="NS">
      <formula>NOT(ISERROR(SEARCH("NS",P218:P221)))</formula>
    </cfRule>
  </conditionalFormatting>
  <conditionalFormatting sqref="P218:P221">
    <cfRule type="containsText" dxfId="5602" priority="10571" stopIfTrue="1" operator="containsText" text="DW">
      <formula>NOT(ISERROR(SEARCH("DW",P218:P221)))</formula>
    </cfRule>
  </conditionalFormatting>
  <conditionalFormatting sqref="P218:P221">
    <cfRule type="containsText" dxfId="5601" priority="10572" stopIfTrue="1" operator="containsText" text="NC">
      <formula>NOT(ISERROR(SEARCH("NC",P218:P221)))</formula>
    </cfRule>
  </conditionalFormatting>
  <conditionalFormatting sqref="P223:P227">
    <cfRule type="containsText" dxfId="5600" priority="10573" stopIfTrue="1" operator="containsText" text="NS">
      <formula>NOT(ISERROR(SEARCH("NS",P223:P227)))</formula>
    </cfRule>
  </conditionalFormatting>
  <conditionalFormatting sqref="P223:P227">
    <cfRule type="containsText" dxfId="5599" priority="10574" stopIfTrue="1" operator="containsText" text="DW">
      <formula>NOT(ISERROR(SEARCH("DW",P223:P227)))</formula>
    </cfRule>
  </conditionalFormatting>
  <conditionalFormatting sqref="P223:P227">
    <cfRule type="containsText" dxfId="5598" priority="10575" stopIfTrue="1" operator="containsText" text="NC">
      <formula>NOT(ISERROR(SEARCH("NC",P223:P227)))</formula>
    </cfRule>
  </conditionalFormatting>
  <conditionalFormatting sqref="P228:P229">
    <cfRule type="containsText" dxfId="5597" priority="10576" stopIfTrue="1" operator="containsText" text="NS">
      <formula>NOT(ISERROR(SEARCH("NS",P228:P229)))</formula>
    </cfRule>
  </conditionalFormatting>
  <conditionalFormatting sqref="P228:P229">
    <cfRule type="containsText" dxfId="5596" priority="10577" stopIfTrue="1" operator="containsText" text="DW">
      <formula>NOT(ISERROR(SEARCH("DW",P228:P229)))</formula>
    </cfRule>
  </conditionalFormatting>
  <conditionalFormatting sqref="P228:P229">
    <cfRule type="containsText" dxfId="5595" priority="10578" stopIfTrue="1" operator="containsText" text="NC">
      <formula>NOT(ISERROR(SEARCH("NC",P228:P229)))</formula>
    </cfRule>
  </conditionalFormatting>
  <conditionalFormatting sqref="P208">
    <cfRule type="containsText" dxfId="5594" priority="10579" stopIfTrue="1" operator="containsText" text="NS">
      <formula>NOT(ISERROR(SEARCH("NS",P208)))</formula>
    </cfRule>
  </conditionalFormatting>
  <conditionalFormatting sqref="P208">
    <cfRule type="containsText" dxfId="5593" priority="10580" stopIfTrue="1" operator="containsText" text="DW">
      <formula>NOT(ISERROR(SEARCH("DW",P208)))</formula>
    </cfRule>
  </conditionalFormatting>
  <conditionalFormatting sqref="P208">
    <cfRule type="containsText" dxfId="5592" priority="10581" stopIfTrue="1" operator="containsText" text="NC">
      <formula>NOT(ISERROR(SEARCH("NC",P208)))</formula>
    </cfRule>
  </conditionalFormatting>
  <conditionalFormatting sqref="P215:P217">
    <cfRule type="containsText" dxfId="5591" priority="10582" stopIfTrue="1" operator="containsText" text="NS">
      <formula>NOT(ISERROR(SEARCH("NS",P215:P217)))</formula>
    </cfRule>
  </conditionalFormatting>
  <conditionalFormatting sqref="P215:P217">
    <cfRule type="containsText" dxfId="5590" priority="10583" stopIfTrue="1" operator="containsText" text="DW">
      <formula>NOT(ISERROR(SEARCH("DW",P215:P217)))</formula>
    </cfRule>
  </conditionalFormatting>
  <conditionalFormatting sqref="P215:P217">
    <cfRule type="containsText" dxfId="5589" priority="10584" stopIfTrue="1" operator="containsText" text="NC">
      <formula>NOT(ISERROR(SEARCH("NC",P215:P217)))</formula>
    </cfRule>
  </conditionalFormatting>
  <conditionalFormatting sqref="P211:P212">
    <cfRule type="containsText" dxfId="5588" priority="10585" stopIfTrue="1" operator="containsText" text="NS">
      <formula>NOT(ISERROR(SEARCH("NS",P211:P212)))</formula>
    </cfRule>
  </conditionalFormatting>
  <conditionalFormatting sqref="P211:P212">
    <cfRule type="containsText" dxfId="5587" priority="10586" stopIfTrue="1" operator="containsText" text="DW">
      <formula>NOT(ISERROR(SEARCH("DW",P211:P212)))</formula>
    </cfRule>
  </conditionalFormatting>
  <conditionalFormatting sqref="P211:P212">
    <cfRule type="containsText" dxfId="5586" priority="10587" stopIfTrue="1" operator="containsText" text="NC">
      <formula>NOT(ISERROR(SEARCH("NC",P211:P212)))</formula>
    </cfRule>
  </conditionalFormatting>
  <conditionalFormatting sqref="P209:P210">
    <cfRule type="containsText" dxfId="5585" priority="10588" stopIfTrue="1" operator="containsText" text="NS">
      <formula>NOT(ISERROR(SEARCH("NS",P209:P210)))</formula>
    </cfRule>
  </conditionalFormatting>
  <conditionalFormatting sqref="P209:P210">
    <cfRule type="containsText" dxfId="5584" priority="10589" stopIfTrue="1" operator="containsText" text="DW">
      <formula>NOT(ISERROR(SEARCH("DW",P209:P210)))</formula>
    </cfRule>
  </conditionalFormatting>
  <conditionalFormatting sqref="P209:P210">
    <cfRule type="containsText" dxfId="5583" priority="10590" stopIfTrue="1" operator="containsText" text="NC">
      <formula>NOT(ISERROR(SEARCH("NC",P209:P210)))</formula>
    </cfRule>
  </conditionalFormatting>
  <conditionalFormatting sqref="P213">
    <cfRule type="containsText" dxfId="5582" priority="10591" stopIfTrue="1" operator="containsText" text="NS">
      <formula>NOT(ISERROR(SEARCH("NS",P213)))</formula>
    </cfRule>
  </conditionalFormatting>
  <conditionalFormatting sqref="P213">
    <cfRule type="containsText" dxfId="5581" priority="10592" stopIfTrue="1" operator="containsText" text="DW">
      <formula>NOT(ISERROR(SEARCH("DW",P213)))</formula>
    </cfRule>
  </conditionalFormatting>
  <conditionalFormatting sqref="P213">
    <cfRule type="containsText" dxfId="5580" priority="10593" stopIfTrue="1" operator="containsText" text="NC">
      <formula>NOT(ISERROR(SEARCH("NC",P213)))</formula>
    </cfRule>
  </conditionalFormatting>
  <conditionalFormatting sqref="P214">
    <cfRule type="containsText" dxfId="5579" priority="10594" stopIfTrue="1" operator="containsText" text="NS">
      <formula>NOT(ISERROR(SEARCH("NS",P214)))</formula>
    </cfRule>
  </conditionalFormatting>
  <conditionalFormatting sqref="P214">
    <cfRule type="containsText" dxfId="5578" priority="10595" stopIfTrue="1" operator="containsText" text="DW">
      <formula>NOT(ISERROR(SEARCH("DW",P214)))</formula>
    </cfRule>
  </conditionalFormatting>
  <conditionalFormatting sqref="P214">
    <cfRule type="containsText" dxfId="5577" priority="10596" stopIfTrue="1" operator="containsText" text="NC">
      <formula>NOT(ISERROR(SEARCH("NC",P214)))</formula>
    </cfRule>
  </conditionalFormatting>
  <conditionalFormatting sqref="P222">
    <cfRule type="containsText" dxfId="5576" priority="10597" stopIfTrue="1" operator="containsText" text="NS">
      <formula>NOT(ISERROR(SEARCH("NS",P222)))</formula>
    </cfRule>
  </conditionalFormatting>
  <conditionalFormatting sqref="P222">
    <cfRule type="containsText" dxfId="5575" priority="10598" stopIfTrue="1" operator="containsText" text="DW">
      <formula>NOT(ISERROR(SEARCH("DW",P222)))</formula>
    </cfRule>
  </conditionalFormatting>
  <conditionalFormatting sqref="P222">
    <cfRule type="containsText" dxfId="5574" priority="10599" stopIfTrue="1" operator="containsText" text="NC">
      <formula>NOT(ISERROR(SEARCH("NC",P222)))</formula>
    </cfRule>
  </conditionalFormatting>
  <conditionalFormatting sqref="G204:G207">
    <cfRule type="containsText" dxfId="5573" priority="10600" stopIfTrue="1" operator="containsText" text="NS">
      <formula>NOT(ISERROR(SEARCH("NS",G204:G207)))</formula>
    </cfRule>
  </conditionalFormatting>
  <conditionalFormatting sqref="G204:G207">
    <cfRule type="containsText" dxfId="5572" priority="10601" stopIfTrue="1" operator="containsText" text="DW">
      <formula>NOT(ISERROR(SEARCH("DW",G204:G207)))</formula>
    </cfRule>
  </conditionalFormatting>
  <conditionalFormatting sqref="G204:G207">
    <cfRule type="containsText" dxfId="5571" priority="10602" stopIfTrue="1" operator="containsText" text="NC">
      <formula>NOT(ISERROR(SEARCH("NC",G204:G207)))</formula>
    </cfRule>
  </conditionalFormatting>
  <conditionalFormatting sqref="G230:G243">
    <cfRule type="containsText" dxfId="5570" priority="10603" stopIfTrue="1" operator="containsText" text="NS">
      <formula>NOT(ISERROR(SEARCH("NS",G230:G243)))</formula>
    </cfRule>
  </conditionalFormatting>
  <conditionalFormatting sqref="G230:G243">
    <cfRule type="containsText" dxfId="5569" priority="10604" stopIfTrue="1" operator="containsText" text="DW">
      <formula>NOT(ISERROR(SEARCH("DW",G230:G243)))</formula>
    </cfRule>
  </conditionalFormatting>
  <conditionalFormatting sqref="G230:G243">
    <cfRule type="containsText" dxfId="5568" priority="10605" stopIfTrue="1" operator="containsText" text="NC">
      <formula>NOT(ISERROR(SEARCH("NC",G230:G243)))</formula>
    </cfRule>
  </conditionalFormatting>
  <conditionalFormatting sqref="G218:G221">
    <cfRule type="containsText" dxfId="5567" priority="10606" stopIfTrue="1" operator="containsText" text="NS">
      <formula>NOT(ISERROR(SEARCH("NS",G218:G221)))</formula>
    </cfRule>
  </conditionalFormatting>
  <conditionalFormatting sqref="G218:G221">
    <cfRule type="containsText" dxfId="5566" priority="10607" stopIfTrue="1" operator="containsText" text="DW">
      <formula>NOT(ISERROR(SEARCH("DW",G218:G221)))</formula>
    </cfRule>
  </conditionalFormatting>
  <conditionalFormatting sqref="G218:G221">
    <cfRule type="containsText" dxfId="5565" priority="10608" stopIfTrue="1" operator="containsText" text="NC">
      <formula>NOT(ISERROR(SEARCH("NC",G218:G221)))</formula>
    </cfRule>
  </conditionalFormatting>
  <conditionalFormatting sqref="G223:G227">
    <cfRule type="containsText" dxfId="5564" priority="10609" stopIfTrue="1" operator="containsText" text="NS">
      <formula>NOT(ISERROR(SEARCH("NS",G223:G227)))</formula>
    </cfRule>
  </conditionalFormatting>
  <conditionalFormatting sqref="G223:G227">
    <cfRule type="containsText" dxfId="5563" priority="10610" stopIfTrue="1" operator="containsText" text="DW">
      <formula>NOT(ISERROR(SEARCH("DW",G223:G227)))</formula>
    </cfRule>
  </conditionalFormatting>
  <conditionalFormatting sqref="G223:G227">
    <cfRule type="containsText" dxfId="5562" priority="10611" stopIfTrue="1" operator="containsText" text="NC">
      <formula>NOT(ISERROR(SEARCH("NC",G223:G227)))</formula>
    </cfRule>
  </conditionalFormatting>
  <conditionalFormatting sqref="G228:G229">
    <cfRule type="containsText" dxfId="5561" priority="10612" stopIfTrue="1" operator="containsText" text="NS">
      <formula>NOT(ISERROR(SEARCH("NS",G228:G229)))</formula>
    </cfRule>
  </conditionalFormatting>
  <conditionalFormatting sqref="G228:G229">
    <cfRule type="containsText" dxfId="5560" priority="10613" stopIfTrue="1" operator="containsText" text="DW">
      <formula>NOT(ISERROR(SEARCH("DW",G228:G229)))</formula>
    </cfRule>
  </conditionalFormatting>
  <conditionalFormatting sqref="G228:G229">
    <cfRule type="containsText" dxfId="5559" priority="10614" stopIfTrue="1" operator="containsText" text="NC">
      <formula>NOT(ISERROR(SEARCH("NC",G228:G229)))</formula>
    </cfRule>
  </conditionalFormatting>
  <conditionalFormatting sqref="G208">
    <cfRule type="containsText" dxfId="5558" priority="10615" stopIfTrue="1" operator="containsText" text="NS">
      <formula>NOT(ISERROR(SEARCH("NS",G208)))</formula>
    </cfRule>
  </conditionalFormatting>
  <conditionalFormatting sqref="G208">
    <cfRule type="containsText" dxfId="5557" priority="10616" stopIfTrue="1" operator="containsText" text="DW">
      <formula>NOT(ISERROR(SEARCH("DW",G208)))</formula>
    </cfRule>
  </conditionalFormatting>
  <conditionalFormatting sqref="G208">
    <cfRule type="containsText" dxfId="5556" priority="10617" stopIfTrue="1" operator="containsText" text="NC">
      <formula>NOT(ISERROR(SEARCH("NC",G208)))</formula>
    </cfRule>
  </conditionalFormatting>
  <conditionalFormatting sqref="G215:G217">
    <cfRule type="containsText" dxfId="5555" priority="10618" stopIfTrue="1" operator="containsText" text="NS">
      <formula>NOT(ISERROR(SEARCH("NS",G215:G217)))</formula>
    </cfRule>
  </conditionalFormatting>
  <conditionalFormatting sqref="G215:G217">
    <cfRule type="containsText" dxfId="5554" priority="10619" stopIfTrue="1" operator="containsText" text="DW">
      <formula>NOT(ISERROR(SEARCH("DW",G215:G217)))</formula>
    </cfRule>
  </conditionalFormatting>
  <conditionalFormatting sqref="G215:G217">
    <cfRule type="containsText" dxfId="5553" priority="10620" stopIfTrue="1" operator="containsText" text="NC">
      <formula>NOT(ISERROR(SEARCH("NC",G215:G217)))</formula>
    </cfRule>
  </conditionalFormatting>
  <conditionalFormatting sqref="G211:G212">
    <cfRule type="containsText" dxfId="5552" priority="10621" stopIfTrue="1" operator="containsText" text="NS">
      <formula>NOT(ISERROR(SEARCH("NS",G211:G212)))</formula>
    </cfRule>
  </conditionalFormatting>
  <conditionalFormatting sqref="G211:G212">
    <cfRule type="containsText" dxfId="5551" priority="10622" stopIfTrue="1" operator="containsText" text="DW">
      <formula>NOT(ISERROR(SEARCH("DW",G211:G212)))</formula>
    </cfRule>
  </conditionalFormatting>
  <conditionalFormatting sqref="G211:G212">
    <cfRule type="containsText" dxfId="5550" priority="10623" stopIfTrue="1" operator="containsText" text="NC">
      <formula>NOT(ISERROR(SEARCH("NC",G211:G212)))</formula>
    </cfRule>
  </conditionalFormatting>
  <conditionalFormatting sqref="G209:G210">
    <cfRule type="containsText" dxfId="5549" priority="10624" stopIfTrue="1" operator="containsText" text="NS">
      <formula>NOT(ISERROR(SEARCH("NS",G209:G210)))</formula>
    </cfRule>
  </conditionalFormatting>
  <conditionalFormatting sqref="G209:G210">
    <cfRule type="containsText" dxfId="5548" priority="10625" stopIfTrue="1" operator="containsText" text="DW">
      <formula>NOT(ISERROR(SEARCH("DW",G209:G210)))</formula>
    </cfRule>
  </conditionalFormatting>
  <conditionalFormatting sqref="G209:G210">
    <cfRule type="containsText" dxfId="5547" priority="10626" stopIfTrue="1" operator="containsText" text="NC">
      <formula>NOT(ISERROR(SEARCH("NC",G209:G210)))</formula>
    </cfRule>
  </conditionalFormatting>
  <conditionalFormatting sqref="G213">
    <cfRule type="containsText" dxfId="5546" priority="10627" stopIfTrue="1" operator="containsText" text="NS">
      <formula>NOT(ISERROR(SEARCH("NS",G213)))</formula>
    </cfRule>
  </conditionalFormatting>
  <conditionalFormatting sqref="G213">
    <cfRule type="containsText" dxfId="5545" priority="10628" stopIfTrue="1" operator="containsText" text="DW">
      <formula>NOT(ISERROR(SEARCH("DW",G213)))</formula>
    </cfRule>
  </conditionalFormatting>
  <conditionalFormatting sqref="G213">
    <cfRule type="containsText" dxfId="5544" priority="10629" stopIfTrue="1" operator="containsText" text="NC">
      <formula>NOT(ISERROR(SEARCH("NC",G213)))</formula>
    </cfRule>
  </conditionalFormatting>
  <conditionalFormatting sqref="G214">
    <cfRule type="containsText" dxfId="5543" priority="10630" stopIfTrue="1" operator="containsText" text="NS">
      <formula>NOT(ISERROR(SEARCH("NS",G214)))</formula>
    </cfRule>
  </conditionalFormatting>
  <conditionalFormatting sqref="G214">
    <cfRule type="containsText" dxfId="5542" priority="10631" stopIfTrue="1" operator="containsText" text="DW">
      <formula>NOT(ISERROR(SEARCH("DW",G214)))</formula>
    </cfRule>
  </conditionalFormatting>
  <conditionalFormatting sqref="G214">
    <cfRule type="containsText" dxfId="5541" priority="10632" stopIfTrue="1" operator="containsText" text="NC">
      <formula>NOT(ISERROR(SEARCH("NC",G214)))</formula>
    </cfRule>
  </conditionalFormatting>
  <conditionalFormatting sqref="G222">
    <cfRule type="containsText" dxfId="5540" priority="10633" stopIfTrue="1" operator="containsText" text="NS">
      <formula>NOT(ISERROR(SEARCH("NS",G222)))</formula>
    </cfRule>
  </conditionalFormatting>
  <conditionalFormatting sqref="G222">
    <cfRule type="containsText" dxfId="5539" priority="10634" stopIfTrue="1" operator="containsText" text="DW">
      <formula>NOT(ISERROR(SEARCH("DW",G222)))</formula>
    </cfRule>
  </conditionalFormatting>
  <conditionalFormatting sqref="G222">
    <cfRule type="containsText" dxfId="5538" priority="10635" stopIfTrue="1" operator="containsText" text="NC">
      <formula>NOT(ISERROR(SEARCH("NC",G222)))</formula>
    </cfRule>
  </conditionalFormatting>
  <conditionalFormatting sqref="AL204:AL207">
    <cfRule type="containsText" dxfId="5537" priority="10636" stopIfTrue="1" operator="containsText" text="NS">
      <formula>NOT(ISERROR(SEARCH("NS",AL204:AL207)))</formula>
    </cfRule>
  </conditionalFormatting>
  <conditionalFormatting sqref="AL204:AL207">
    <cfRule type="containsText" dxfId="5536" priority="10637" stopIfTrue="1" operator="containsText" text="DW">
      <formula>NOT(ISERROR(SEARCH("DW",AL204:AL207)))</formula>
    </cfRule>
  </conditionalFormatting>
  <conditionalFormatting sqref="AL204:AL207">
    <cfRule type="containsText" dxfId="5535" priority="10638" stopIfTrue="1" operator="containsText" text="NC">
      <formula>NOT(ISERROR(SEARCH("NC",AL204:AL207)))</formula>
    </cfRule>
  </conditionalFormatting>
  <conditionalFormatting sqref="AL230:AL243">
    <cfRule type="containsText" dxfId="5534" priority="10639" stopIfTrue="1" operator="containsText" text="NS">
      <formula>NOT(ISERROR(SEARCH("NS",AL230:AL243)))</formula>
    </cfRule>
  </conditionalFormatting>
  <conditionalFormatting sqref="AL230:AL243">
    <cfRule type="containsText" dxfId="5533" priority="10640" stopIfTrue="1" operator="containsText" text="DW">
      <formula>NOT(ISERROR(SEARCH("DW",AL230:AL243)))</formula>
    </cfRule>
  </conditionalFormatting>
  <conditionalFormatting sqref="AL230:AL243">
    <cfRule type="containsText" dxfId="5532" priority="10641" stopIfTrue="1" operator="containsText" text="NC">
      <formula>NOT(ISERROR(SEARCH("NC",AL230:AL243)))</formula>
    </cfRule>
  </conditionalFormatting>
  <conditionalFormatting sqref="AL218:AL221">
    <cfRule type="containsText" dxfId="5531" priority="10642" stopIfTrue="1" operator="containsText" text="NS">
      <formula>NOT(ISERROR(SEARCH("NS",AL218:AL221)))</formula>
    </cfRule>
  </conditionalFormatting>
  <conditionalFormatting sqref="AL218:AL221">
    <cfRule type="containsText" dxfId="5530" priority="10643" stopIfTrue="1" operator="containsText" text="DW">
      <formula>NOT(ISERROR(SEARCH("DW",AL218:AL221)))</formula>
    </cfRule>
  </conditionalFormatting>
  <conditionalFormatting sqref="AL218:AL221">
    <cfRule type="containsText" dxfId="5529" priority="10644" stopIfTrue="1" operator="containsText" text="NC">
      <formula>NOT(ISERROR(SEARCH("NC",AL218:AL221)))</formula>
    </cfRule>
  </conditionalFormatting>
  <conditionalFormatting sqref="AL223:AL227">
    <cfRule type="containsText" dxfId="5528" priority="10645" stopIfTrue="1" operator="containsText" text="NS">
      <formula>NOT(ISERROR(SEARCH("NS",AL223:AL227)))</formula>
    </cfRule>
  </conditionalFormatting>
  <conditionalFormatting sqref="AL223:AL227">
    <cfRule type="containsText" dxfId="5527" priority="10646" stopIfTrue="1" operator="containsText" text="DW">
      <formula>NOT(ISERROR(SEARCH("DW",AL223:AL227)))</formula>
    </cfRule>
  </conditionalFormatting>
  <conditionalFormatting sqref="AL223:AL227">
    <cfRule type="containsText" dxfId="5526" priority="10647" stopIfTrue="1" operator="containsText" text="NC">
      <formula>NOT(ISERROR(SEARCH("NC",AL223:AL227)))</formula>
    </cfRule>
  </conditionalFormatting>
  <conditionalFormatting sqref="AL228:AL229">
    <cfRule type="containsText" dxfId="5525" priority="10648" stopIfTrue="1" operator="containsText" text="NS">
      <formula>NOT(ISERROR(SEARCH("NS",AL228:AL229)))</formula>
    </cfRule>
  </conditionalFormatting>
  <conditionalFormatting sqref="AL228:AL229">
    <cfRule type="containsText" dxfId="5524" priority="10649" stopIfTrue="1" operator="containsText" text="DW">
      <formula>NOT(ISERROR(SEARCH("DW",AL228:AL229)))</formula>
    </cfRule>
  </conditionalFormatting>
  <conditionalFormatting sqref="AL228:AL229">
    <cfRule type="containsText" dxfId="5523" priority="10650" stopIfTrue="1" operator="containsText" text="NC">
      <formula>NOT(ISERROR(SEARCH("NC",AL228:AL229)))</formula>
    </cfRule>
  </conditionalFormatting>
  <conditionalFormatting sqref="AL208">
    <cfRule type="containsText" dxfId="5522" priority="10651" stopIfTrue="1" operator="containsText" text="NS">
      <formula>NOT(ISERROR(SEARCH("NS",AL208)))</formula>
    </cfRule>
  </conditionalFormatting>
  <conditionalFormatting sqref="AL208">
    <cfRule type="containsText" dxfId="5521" priority="10652" stopIfTrue="1" operator="containsText" text="DW">
      <formula>NOT(ISERROR(SEARCH("DW",AL208)))</formula>
    </cfRule>
  </conditionalFormatting>
  <conditionalFormatting sqref="AL208">
    <cfRule type="containsText" dxfId="5520" priority="10653" stopIfTrue="1" operator="containsText" text="NC">
      <formula>NOT(ISERROR(SEARCH("NC",AL208)))</formula>
    </cfRule>
  </conditionalFormatting>
  <conditionalFormatting sqref="AL215:AL217">
    <cfRule type="containsText" dxfId="5519" priority="10654" stopIfTrue="1" operator="containsText" text="NS">
      <formula>NOT(ISERROR(SEARCH("NS",AL215:AL217)))</formula>
    </cfRule>
  </conditionalFormatting>
  <conditionalFormatting sqref="AL215:AL217">
    <cfRule type="containsText" dxfId="5518" priority="10655" stopIfTrue="1" operator="containsText" text="DW">
      <formula>NOT(ISERROR(SEARCH("DW",AL215:AL217)))</formula>
    </cfRule>
  </conditionalFormatting>
  <conditionalFormatting sqref="AL215:AL217">
    <cfRule type="containsText" dxfId="5517" priority="10656" stopIfTrue="1" operator="containsText" text="NC">
      <formula>NOT(ISERROR(SEARCH("NC",AL215:AL217)))</formula>
    </cfRule>
  </conditionalFormatting>
  <conditionalFormatting sqref="AL211:AL212">
    <cfRule type="containsText" dxfId="5516" priority="10657" stopIfTrue="1" operator="containsText" text="NS">
      <formula>NOT(ISERROR(SEARCH("NS",AL211:AL212)))</formula>
    </cfRule>
  </conditionalFormatting>
  <conditionalFormatting sqref="AL211:AL212">
    <cfRule type="containsText" dxfId="5515" priority="10658" stopIfTrue="1" operator="containsText" text="DW">
      <formula>NOT(ISERROR(SEARCH("DW",AL211:AL212)))</formula>
    </cfRule>
  </conditionalFormatting>
  <conditionalFormatting sqref="AL211:AL212">
    <cfRule type="containsText" dxfId="5514" priority="10659" stopIfTrue="1" operator="containsText" text="NC">
      <formula>NOT(ISERROR(SEARCH("NC",AL211:AL212)))</formula>
    </cfRule>
  </conditionalFormatting>
  <conditionalFormatting sqref="AL209:AL210">
    <cfRule type="containsText" dxfId="5513" priority="10660" stopIfTrue="1" operator="containsText" text="NS">
      <formula>NOT(ISERROR(SEARCH("NS",AL209:AL210)))</formula>
    </cfRule>
  </conditionalFormatting>
  <conditionalFormatting sqref="AL209:AL210">
    <cfRule type="containsText" dxfId="5512" priority="10661" stopIfTrue="1" operator="containsText" text="DW">
      <formula>NOT(ISERROR(SEARCH("DW",AL209:AL210)))</formula>
    </cfRule>
  </conditionalFormatting>
  <conditionalFormatting sqref="AL209:AL210">
    <cfRule type="containsText" dxfId="5511" priority="10662" stopIfTrue="1" operator="containsText" text="NC">
      <formula>NOT(ISERROR(SEARCH("NC",AL209:AL210)))</formula>
    </cfRule>
  </conditionalFormatting>
  <conditionalFormatting sqref="AL213">
    <cfRule type="containsText" dxfId="5510" priority="10663" stopIfTrue="1" operator="containsText" text="NS">
      <formula>NOT(ISERROR(SEARCH("NS",AL213)))</formula>
    </cfRule>
  </conditionalFormatting>
  <conditionalFormatting sqref="AL213">
    <cfRule type="containsText" dxfId="5509" priority="10664" stopIfTrue="1" operator="containsText" text="DW">
      <formula>NOT(ISERROR(SEARCH("DW",AL213)))</formula>
    </cfRule>
  </conditionalFormatting>
  <conditionalFormatting sqref="AL213">
    <cfRule type="containsText" dxfId="5508" priority="10665" stopIfTrue="1" operator="containsText" text="NC">
      <formula>NOT(ISERROR(SEARCH("NC",AL213)))</formula>
    </cfRule>
  </conditionalFormatting>
  <conditionalFormatting sqref="AL214">
    <cfRule type="containsText" dxfId="5507" priority="10666" stopIfTrue="1" operator="containsText" text="NS">
      <formula>NOT(ISERROR(SEARCH("NS",AL214)))</formula>
    </cfRule>
  </conditionalFormatting>
  <conditionalFormatting sqref="AL214">
    <cfRule type="containsText" dxfId="5506" priority="10667" stopIfTrue="1" operator="containsText" text="DW">
      <formula>NOT(ISERROR(SEARCH("DW",AL214)))</formula>
    </cfRule>
  </conditionalFormatting>
  <conditionalFormatting sqref="AL214">
    <cfRule type="containsText" dxfId="5505" priority="10668" stopIfTrue="1" operator="containsText" text="NC">
      <formula>NOT(ISERROR(SEARCH("NC",AL214)))</formula>
    </cfRule>
  </conditionalFormatting>
  <conditionalFormatting sqref="AL222">
    <cfRule type="containsText" dxfId="5504" priority="10669" stopIfTrue="1" operator="containsText" text="NS">
      <formula>NOT(ISERROR(SEARCH("NS",AL222)))</formula>
    </cfRule>
  </conditionalFormatting>
  <conditionalFormatting sqref="AL222">
    <cfRule type="containsText" dxfId="5503" priority="10670" stopIfTrue="1" operator="containsText" text="DW">
      <formula>NOT(ISERROR(SEARCH("DW",AL222)))</formula>
    </cfRule>
  </conditionalFormatting>
  <conditionalFormatting sqref="AL222">
    <cfRule type="containsText" dxfId="5502" priority="10671" stopIfTrue="1" operator="containsText" text="NC">
      <formula>NOT(ISERROR(SEARCH("NC",AL222)))</formula>
    </cfRule>
  </conditionalFormatting>
  <conditionalFormatting sqref="Q204:Q207">
    <cfRule type="containsText" dxfId="5501" priority="10672" stopIfTrue="1" operator="containsText" text="NS">
      <formula>NOT(ISERROR(SEARCH("NS",Q204:Q207)))</formula>
    </cfRule>
  </conditionalFormatting>
  <conditionalFormatting sqref="Q204:Q207">
    <cfRule type="containsText" dxfId="5500" priority="10673" stopIfTrue="1" operator="containsText" text="DW">
      <formula>NOT(ISERROR(SEARCH("DW",Q204:Q207)))</formula>
    </cfRule>
  </conditionalFormatting>
  <conditionalFormatting sqref="Q204:Q207">
    <cfRule type="containsText" dxfId="5499" priority="10674" stopIfTrue="1" operator="containsText" text="NC">
      <formula>NOT(ISERROR(SEARCH("NC",Q204:Q207)))</formula>
    </cfRule>
  </conditionalFormatting>
  <conditionalFormatting sqref="Q230:Q243">
    <cfRule type="containsText" dxfId="5498" priority="10675" stopIfTrue="1" operator="containsText" text="NS">
      <formula>NOT(ISERROR(SEARCH("NS",Q230:Q243)))</formula>
    </cfRule>
  </conditionalFormatting>
  <conditionalFormatting sqref="Q230:Q243">
    <cfRule type="containsText" dxfId="5497" priority="10676" stopIfTrue="1" operator="containsText" text="DW">
      <formula>NOT(ISERROR(SEARCH("DW",Q230:Q243)))</formula>
    </cfRule>
  </conditionalFormatting>
  <conditionalFormatting sqref="Q230:Q243">
    <cfRule type="containsText" dxfId="5496" priority="10677" stopIfTrue="1" operator="containsText" text="NC">
      <formula>NOT(ISERROR(SEARCH("NC",Q230:Q243)))</formula>
    </cfRule>
  </conditionalFormatting>
  <conditionalFormatting sqref="Q218:Q221">
    <cfRule type="containsText" dxfId="5495" priority="10678" stopIfTrue="1" operator="containsText" text="NS">
      <formula>NOT(ISERROR(SEARCH("NS",Q218:Q221)))</formula>
    </cfRule>
  </conditionalFormatting>
  <conditionalFormatting sqref="Q218:Q221">
    <cfRule type="containsText" dxfId="5494" priority="10679" stopIfTrue="1" operator="containsText" text="DW">
      <formula>NOT(ISERROR(SEARCH("DW",Q218:Q221)))</formula>
    </cfRule>
  </conditionalFormatting>
  <conditionalFormatting sqref="Q218:Q221">
    <cfRule type="containsText" dxfId="5493" priority="10680" stopIfTrue="1" operator="containsText" text="NC">
      <formula>NOT(ISERROR(SEARCH("NC",Q218:Q221)))</formula>
    </cfRule>
  </conditionalFormatting>
  <conditionalFormatting sqref="Q223:Q227">
    <cfRule type="containsText" dxfId="5492" priority="10681" stopIfTrue="1" operator="containsText" text="NS">
      <formula>NOT(ISERROR(SEARCH("NS",Q223:Q227)))</formula>
    </cfRule>
  </conditionalFormatting>
  <conditionalFormatting sqref="Q223:Q227">
    <cfRule type="containsText" dxfId="5491" priority="10682" stopIfTrue="1" operator="containsText" text="DW">
      <formula>NOT(ISERROR(SEARCH("DW",Q223:Q227)))</formula>
    </cfRule>
  </conditionalFormatting>
  <conditionalFormatting sqref="Q223:Q227">
    <cfRule type="containsText" dxfId="5490" priority="10683" stopIfTrue="1" operator="containsText" text="NC">
      <formula>NOT(ISERROR(SEARCH("NC",Q223:Q227)))</formula>
    </cfRule>
  </conditionalFormatting>
  <conditionalFormatting sqref="Q228:Q229">
    <cfRule type="containsText" dxfId="5489" priority="10684" stopIfTrue="1" operator="containsText" text="NS">
      <formula>NOT(ISERROR(SEARCH("NS",Q228:Q229)))</formula>
    </cfRule>
  </conditionalFormatting>
  <conditionalFormatting sqref="Q228:Q229">
    <cfRule type="containsText" dxfId="5488" priority="10685" stopIfTrue="1" operator="containsText" text="DW">
      <formula>NOT(ISERROR(SEARCH("DW",Q228:Q229)))</formula>
    </cfRule>
  </conditionalFormatting>
  <conditionalFormatting sqref="Q228:Q229">
    <cfRule type="containsText" dxfId="5487" priority="10686" stopIfTrue="1" operator="containsText" text="NC">
      <formula>NOT(ISERROR(SEARCH("NC",Q228:Q229)))</formula>
    </cfRule>
  </conditionalFormatting>
  <conditionalFormatting sqref="Q208">
    <cfRule type="containsText" dxfId="5486" priority="10687" stopIfTrue="1" operator="containsText" text="NS">
      <formula>NOT(ISERROR(SEARCH("NS",Q208)))</formula>
    </cfRule>
  </conditionalFormatting>
  <conditionalFormatting sqref="Q208">
    <cfRule type="containsText" dxfId="5485" priority="10688" stopIfTrue="1" operator="containsText" text="DW">
      <formula>NOT(ISERROR(SEARCH("DW",Q208)))</formula>
    </cfRule>
  </conditionalFormatting>
  <conditionalFormatting sqref="Q208">
    <cfRule type="containsText" dxfId="5484" priority="10689" stopIfTrue="1" operator="containsText" text="NC">
      <formula>NOT(ISERROR(SEARCH("NC",Q208)))</formula>
    </cfRule>
  </conditionalFormatting>
  <conditionalFormatting sqref="Q215:Q217">
    <cfRule type="containsText" dxfId="5483" priority="10690" stopIfTrue="1" operator="containsText" text="NS">
      <formula>NOT(ISERROR(SEARCH("NS",Q215:Q217)))</formula>
    </cfRule>
  </conditionalFormatting>
  <conditionalFormatting sqref="Q215:Q217">
    <cfRule type="containsText" dxfId="5482" priority="10691" stopIfTrue="1" operator="containsText" text="DW">
      <formula>NOT(ISERROR(SEARCH("DW",Q215:Q217)))</formula>
    </cfRule>
  </conditionalFormatting>
  <conditionalFormatting sqref="Q215:Q217">
    <cfRule type="containsText" dxfId="5481" priority="10692" stopIfTrue="1" operator="containsText" text="NC">
      <formula>NOT(ISERROR(SEARCH("NC",Q215:Q217)))</formula>
    </cfRule>
  </conditionalFormatting>
  <conditionalFormatting sqref="Q211:Q212">
    <cfRule type="containsText" dxfId="5480" priority="10693" stopIfTrue="1" operator="containsText" text="NS">
      <formula>NOT(ISERROR(SEARCH("NS",Q211:Q212)))</formula>
    </cfRule>
  </conditionalFormatting>
  <conditionalFormatting sqref="Q211:Q212">
    <cfRule type="containsText" dxfId="5479" priority="10694" stopIfTrue="1" operator="containsText" text="DW">
      <formula>NOT(ISERROR(SEARCH("DW",Q211:Q212)))</formula>
    </cfRule>
  </conditionalFormatting>
  <conditionalFormatting sqref="Q211:Q212">
    <cfRule type="containsText" dxfId="5478" priority="10695" stopIfTrue="1" operator="containsText" text="NC">
      <formula>NOT(ISERROR(SEARCH("NC",Q211:Q212)))</formula>
    </cfRule>
  </conditionalFormatting>
  <conditionalFormatting sqref="Q209:Q210">
    <cfRule type="containsText" dxfId="5477" priority="10696" stopIfTrue="1" operator="containsText" text="NS">
      <formula>NOT(ISERROR(SEARCH("NS",Q209:Q210)))</formula>
    </cfRule>
  </conditionalFormatting>
  <conditionalFormatting sqref="Q209:Q210">
    <cfRule type="containsText" dxfId="5476" priority="10697" stopIfTrue="1" operator="containsText" text="DW">
      <formula>NOT(ISERROR(SEARCH("DW",Q209:Q210)))</formula>
    </cfRule>
  </conditionalFormatting>
  <conditionalFormatting sqref="Q209:Q210">
    <cfRule type="containsText" dxfId="5475" priority="10698" stopIfTrue="1" operator="containsText" text="NC">
      <formula>NOT(ISERROR(SEARCH("NC",Q209:Q210)))</formula>
    </cfRule>
  </conditionalFormatting>
  <conditionalFormatting sqref="Q213">
    <cfRule type="containsText" dxfId="5474" priority="10699" stopIfTrue="1" operator="containsText" text="NS">
      <formula>NOT(ISERROR(SEARCH("NS",Q213)))</formula>
    </cfRule>
  </conditionalFormatting>
  <conditionalFormatting sqref="Q213">
    <cfRule type="containsText" dxfId="5473" priority="10700" stopIfTrue="1" operator="containsText" text="DW">
      <formula>NOT(ISERROR(SEARCH("DW",Q213)))</formula>
    </cfRule>
  </conditionalFormatting>
  <conditionalFormatting sqref="Q213">
    <cfRule type="containsText" dxfId="5472" priority="10701" stopIfTrue="1" operator="containsText" text="NC">
      <formula>NOT(ISERROR(SEARCH("NC",Q213)))</formula>
    </cfRule>
  </conditionalFormatting>
  <conditionalFormatting sqref="Q214">
    <cfRule type="containsText" dxfId="5471" priority="10702" stopIfTrue="1" operator="containsText" text="NS">
      <formula>NOT(ISERROR(SEARCH("NS",Q214)))</formula>
    </cfRule>
  </conditionalFormatting>
  <conditionalFormatting sqref="Q214">
    <cfRule type="containsText" dxfId="5470" priority="10703" stopIfTrue="1" operator="containsText" text="DW">
      <formula>NOT(ISERROR(SEARCH("DW",Q214)))</formula>
    </cfRule>
  </conditionalFormatting>
  <conditionalFormatting sqref="Q214">
    <cfRule type="containsText" dxfId="5469" priority="10704" stopIfTrue="1" operator="containsText" text="NC">
      <formula>NOT(ISERROR(SEARCH("NC",Q214)))</formula>
    </cfRule>
  </conditionalFormatting>
  <conditionalFormatting sqref="Q222">
    <cfRule type="containsText" dxfId="5468" priority="10705" stopIfTrue="1" operator="containsText" text="NS">
      <formula>NOT(ISERROR(SEARCH("NS",Q222)))</formula>
    </cfRule>
  </conditionalFormatting>
  <conditionalFormatting sqref="Q222">
    <cfRule type="containsText" dxfId="5467" priority="10706" stopIfTrue="1" operator="containsText" text="DW">
      <formula>NOT(ISERROR(SEARCH("DW",Q222)))</formula>
    </cfRule>
  </conditionalFormatting>
  <conditionalFormatting sqref="Q222">
    <cfRule type="containsText" dxfId="5466" priority="10707" stopIfTrue="1" operator="containsText" text="NC">
      <formula>NOT(ISERROR(SEARCH("NC",Q222)))</formula>
    </cfRule>
  </conditionalFormatting>
  <conditionalFormatting sqref="AW204:AW207">
    <cfRule type="containsText" dxfId="5465" priority="10708" stopIfTrue="1" operator="containsText" text="NS">
      <formula>NOT(ISERROR(SEARCH("NS",AW204:AW207)))</formula>
    </cfRule>
  </conditionalFormatting>
  <conditionalFormatting sqref="AW204:AW207">
    <cfRule type="containsText" dxfId="5464" priority="10709" stopIfTrue="1" operator="containsText" text="DW">
      <formula>NOT(ISERROR(SEARCH("DW",AW204:AW207)))</formula>
    </cfRule>
  </conditionalFormatting>
  <conditionalFormatting sqref="AW204:AW207">
    <cfRule type="containsText" dxfId="5463" priority="10710" stopIfTrue="1" operator="containsText" text="NC">
      <formula>NOT(ISERROR(SEARCH("NC",AW204:AW207)))</formula>
    </cfRule>
  </conditionalFormatting>
  <conditionalFormatting sqref="AW230:AW243">
    <cfRule type="containsText" dxfId="5462" priority="10711" stopIfTrue="1" operator="containsText" text="NS">
      <formula>NOT(ISERROR(SEARCH("NS",AW230:AW243)))</formula>
    </cfRule>
  </conditionalFormatting>
  <conditionalFormatting sqref="AW230:AW243">
    <cfRule type="containsText" dxfId="5461" priority="10712" stopIfTrue="1" operator="containsText" text="DW">
      <formula>NOT(ISERROR(SEARCH("DW",AW230:AW243)))</formula>
    </cfRule>
  </conditionalFormatting>
  <conditionalFormatting sqref="AW230:AW243">
    <cfRule type="containsText" dxfId="5460" priority="10713" stopIfTrue="1" operator="containsText" text="NC">
      <formula>NOT(ISERROR(SEARCH("NC",AW230:AW243)))</formula>
    </cfRule>
  </conditionalFormatting>
  <conditionalFormatting sqref="AW218:AW221">
    <cfRule type="containsText" dxfId="5459" priority="10714" stopIfTrue="1" operator="containsText" text="NS">
      <formula>NOT(ISERROR(SEARCH("NS",AW218:AW221)))</formula>
    </cfRule>
  </conditionalFormatting>
  <conditionalFormatting sqref="AW218:AW221">
    <cfRule type="containsText" dxfId="5458" priority="10715" stopIfTrue="1" operator="containsText" text="DW">
      <formula>NOT(ISERROR(SEARCH("DW",AW218:AW221)))</formula>
    </cfRule>
  </conditionalFormatting>
  <conditionalFormatting sqref="AW218:AW221">
    <cfRule type="containsText" dxfId="5457" priority="10716" stopIfTrue="1" operator="containsText" text="NC">
      <formula>NOT(ISERROR(SEARCH("NC",AW218:AW221)))</formula>
    </cfRule>
  </conditionalFormatting>
  <conditionalFormatting sqref="AW223:AW227">
    <cfRule type="containsText" dxfId="5456" priority="10717" stopIfTrue="1" operator="containsText" text="NS">
      <formula>NOT(ISERROR(SEARCH("NS",AW223:AW227)))</formula>
    </cfRule>
  </conditionalFormatting>
  <conditionalFormatting sqref="AW223:AW227">
    <cfRule type="containsText" dxfId="5455" priority="10718" stopIfTrue="1" operator="containsText" text="DW">
      <formula>NOT(ISERROR(SEARCH("DW",AW223:AW227)))</formula>
    </cfRule>
  </conditionalFormatting>
  <conditionalFormatting sqref="AW223:AW227">
    <cfRule type="containsText" dxfId="5454" priority="10719" stopIfTrue="1" operator="containsText" text="NC">
      <formula>NOT(ISERROR(SEARCH("NC",AW223:AW227)))</formula>
    </cfRule>
  </conditionalFormatting>
  <conditionalFormatting sqref="AW228:AW229">
    <cfRule type="containsText" dxfId="5453" priority="10720" stopIfTrue="1" operator="containsText" text="NS">
      <formula>NOT(ISERROR(SEARCH("NS",AW228:AW229)))</formula>
    </cfRule>
  </conditionalFormatting>
  <conditionalFormatting sqref="AW228:AW229">
    <cfRule type="containsText" dxfId="5452" priority="10721" stopIfTrue="1" operator="containsText" text="DW">
      <formula>NOT(ISERROR(SEARCH("DW",AW228:AW229)))</formula>
    </cfRule>
  </conditionalFormatting>
  <conditionalFormatting sqref="AW228:AW229">
    <cfRule type="containsText" dxfId="5451" priority="10722" stopIfTrue="1" operator="containsText" text="NC">
      <formula>NOT(ISERROR(SEARCH("NC",AW228:AW229)))</formula>
    </cfRule>
  </conditionalFormatting>
  <conditionalFormatting sqref="AW208">
    <cfRule type="containsText" dxfId="5450" priority="10723" stopIfTrue="1" operator="containsText" text="NS">
      <formula>NOT(ISERROR(SEARCH("NS",AW208)))</formula>
    </cfRule>
  </conditionalFormatting>
  <conditionalFormatting sqref="AW208">
    <cfRule type="containsText" dxfId="5449" priority="10724" stopIfTrue="1" operator="containsText" text="DW">
      <formula>NOT(ISERROR(SEARCH("DW",AW208)))</formula>
    </cfRule>
  </conditionalFormatting>
  <conditionalFormatting sqref="AW208">
    <cfRule type="containsText" dxfId="5448" priority="10725" stopIfTrue="1" operator="containsText" text="NC">
      <formula>NOT(ISERROR(SEARCH("NC",AW208)))</formula>
    </cfRule>
  </conditionalFormatting>
  <conditionalFormatting sqref="AW215:AW217">
    <cfRule type="containsText" dxfId="5447" priority="10726" stopIfTrue="1" operator="containsText" text="NS">
      <formula>NOT(ISERROR(SEARCH("NS",AW215:AW217)))</formula>
    </cfRule>
  </conditionalFormatting>
  <conditionalFormatting sqref="AW215:AW217">
    <cfRule type="containsText" dxfId="5446" priority="10727" stopIfTrue="1" operator="containsText" text="DW">
      <formula>NOT(ISERROR(SEARCH("DW",AW215:AW217)))</formula>
    </cfRule>
  </conditionalFormatting>
  <conditionalFormatting sqref="AW215:AW217">
    <cfRule type="containsText" dxfId="5445" priority="10728" stopIfTrue="1" operator="containsText" text="NC">
      <formula>NOT(ISERROR(SEARCH("NC",AW215:AW217)))</formula>
    </cfRule>
  </conditionalFormatting>
  <conditionalFormatting sqref="AW211:AW212">
    <cfRule type="containsText" dxfId="5444" priority="10729" stopIfTrue="1" operator="containsText" text="NS">
      <formula>NOT(ISERROR(SEARCH("NS",AW211:AW212)))</formula>
    </cfRule>
  </conditionalFormatting>
  <conditionalFormatting sqref="AW211:AW212">
    <cfRule type="containsText" dxfId="5443" priority="10730" stopIfTrue="1" operator="containsText" text="DW">
      <formula>NOT(ISERROR(SEARCH("DW",AW211:AW212)))</formula>
    </cfRule>
  </conditionalFormatting>
  <conditionalFormatting sqref="AW211:AW212">
    <cfRule type="containsText" dxfId="5442" priority="10731" stopIfTrue="1" operator="containsText" text="NC">
      <formula>NOT(ISERROR(SEARCH("NC",AW211:AW212)))</formula>
    </cfRule>
  </conditionalFormatting>
  <conditionalFormatting sqref="AW209:AW210">
    <cfRule type="containsText" dxfId="5441" priority="10732" stopIfTrue="1" operator="containsText" text="NS">
      <formula>NOT(ISERROR(SEARCH("NS",AW209:AW210)))</formula>
    </cfRule>
  </conditionalFormatting>
  <conditionalFormatting sqref="AW209:AW210">
    <cfRule type="containsText" dxfId="5440" priority="10733" stopIfTrue="1" operator="containsText" text="DW">
      <formula>NOT(ISERROR(SEARCH("DW",AW209:AW210)))</formula>
    </cfRule>
  </conditionalFormatting>
  <conditionalFormatting sqref="AW209:AW210">
    <cfRule type="containsText" dxfId="5439" priority="10734" stopIfTrue="1" operator="containsText" text="NC">
      <formula>NOT(ISERROR(SEARCH("NC",AW209:AW210)))</formula>
    </cfRule>
  </conditionalFormatting>
  <conditionalFormatting sqref="AW213">
    <cfRule type="containsText" dxfId="5438" priority="10735" stopIfTrue="1" operator="containsText" text="NS">
      <formula>NOT(ISERROR(SEARCH("NS",AW213)))</formula>
    </cfRule>
  </conditionalFormatting>
  <conditionalFormatting sqref="AW213">
    <cfRule type="containsText" dxfId="5437" priority="10736" stopIfTrue="1" operator="containsText" text="DW">
      <formula>NOT(ISERROR(SEARCH("DW",AW213)))</formula>
    </cfRule>
  </conditionalFormatting>
  <conditionalFormatting sqref="AW213">
    <cfRule type="containsText" dxfId="5436" priority="10737" stopIfTrue="1" operator="containsText" text="NC">
      <formula>NOT(ISERROR(SEARCH("NC",AW213)))</formula>
    </cfRule>
  </conditionalFormatting>
  <conditionalFormatting sqref="AW214">
    <cfRule type="containsText" dxfId="5435" priority="10738" stopIfTrue="1" operator="containsText" text="NS">
      <formula>NOT(ISERROR(SEARCH("NS",AW214)))</formula>
    </cfRule>
  </conditionalFormatting>
  <conditionalFormatting sqref="AW214">
    <cfRule type="containsText" dxfId="5434" priority="10739" stopIfTrue="1" operator="containsText" text="DW">
      <formula>NOT(ISERROR(SEARCH("DW",AW214)))</formula>
    </cfRule>
  </conditionalFormatting>
  <conditionalFormatting sqref="AW214">
    <cfRule type="containsText" dxfId="5433" priority="10740" stopIfTrue="1" operator="containsText" text="NC">
      <formula>NOT(ISERROR(SEARCH("NC",AW214)))</formula>
    </cfRule>
  </conditionalFormatting>
  <conditionalFormatting sqref="AW222">
    <cfRule type="containsText" dxfId="5432" priority="10741" stopIfTrue="1" operator="containsText" text="NS">
      <formula>NOT(ISERROR(SEARCH("NS",AW222)))</formula>
    </cfRule>
  </conditionalFormatting>
  <conditionalFormatting sqref="AW222">
    <cfRule type="containsText" dxfId="5431" priority="10742" stopIfTrue="1" operator="containsText" text="DW">
      <formula>NOT(ISERROR(SEARCH("DW",AW222)))</formula>
    </cfRule>
  </conditionalFormatting>
  <conditionalFormatting sqref="AW222">
    <cfRule type="containsText" dxfId="5430" priority="10743" stopIfTrue="1" operator="containsText" text="NC">
      <formula>NOT(ISERROR(SEARCH("NC",AW222)))</formula>
    </cfRule>
  </conditionalFormatting>
  <conditionalFormatting sqref="F204:F207">
    <cfRule type="containsText" dxfId="5429" priority="10744" stopIfTrue="1" operator="containsText" text="NS">
      <formula>NOT(ISERROR(SEARCH("NS",F204:F207)))</formula>
    </cfRule>
  </conditionalFormatting>
  <conditionalFormatting sqref="F204:F207">
    <cfRule type="containsText" dxfId="5428" priority="10745" stopIfTrue="1" operator="containsText" text="DW">
      <formula>NOT(ISERROR(SEARCH("DW",F204:F207)))</formula>
    </cfRule>
  </conditionalFormatting>
  <conditionalFormatting sqref="F204:F207">
    <cfRule type="containsText" dxfId="5427" priority="10746" stopIfTrue="1" operator="containsText" text="NC">
      <formula>NOT(ISERROR(SEARCH("NC",F204:F207)))</formula>
    </cfRule>
  </conditionalFormatting>
  <conditionalFormatting sqref="F230:F243">
    <cfRule type="containsText" dxfId="5426" priority="10747" stopIfTrue="1" operator="containsText" text="NS">
      <formula>NOT(ISERROR(SEARCH("NS",F230:F243)))</formula>
    </cfRule>
  </conditionalFormatting>
  <conditionalFormatting sqref="F230:F243">
    <cfRule type="containsText" dxfId="5425" priority="10748" stopIfTrue="1" operator="containsText" text="DW">
      <formula>NOT(ISERROR(SEARCH("DW",F230:F243)))</formula>
    </cfRule>
  </conditionalFormatting>
  <conditionalFormatting sqref="F230:F243">
    <cfRule type="containsText" dxfId="5424" priority="10749" stopIfTrue="1" operator="containsText" text="NC">
      <formula>NOT(ISERROR(SEARCH("NC",F230:F243)))</formula>
    </cfRule>
  </conditionalFormatting>
  <conditionalFormatting sqref="F218:F221">
    <cfRule type="containsText" dxfId="5423" priority="10750" stopIfTrue="1" operator="containsText" text="NS">
      <formula>NOT(ISERROR(SEARCH("NS",F218:F221)))</formula>
    </cfRule>
  </conditionalFormatting>
  <conditionalFormatting sqref="F218:F221">
    <cfRule type="containsText" dxfId="5422" priority="10751" stopIfTrue="1" operator="containsText" text="DW">
      <formula>NOT(ISERROR(SEARCH("DW",F218:F221)))</formula>
    </cfRule>
  </conditionalFormatting>
  <conditionalFormatting sqref="F218:F221">
    <cfRule type="containsText" dxfId="5421" priority="10752" stopIfTrue="1" operator="containsText" text="NC">
      <formula>NOT(ISERROR(SEARCH("NC",F218:F221)))</formula>
    </cfRule>
  </conditionalFormatting>
  <conditionalFormatting sqref="F223:F227">
    <cfRule type="containsText" dxfId="5420" priority="10753" stopIfTrue="1" operator="containsText" text="NS">
      <formula>NOT(ISERROR(SEARCH("NS",F223:F227)))</formula>
    </cfRule>
  </conditionalFormatting>
  <conditionalFormatting sqref="F223:F227">
    <cfRule type="containsText" dxfId="5419" priority="10754" stopIfTrue="1" operator="containsText" text="DW">
      <formula>NOT(ISERROR(SEARCH("DW",F223:F227)))</formula>
    </cfRule>
  </conditionalFormatting>
  <conditionalFormatting sqref="F223:F227">
    <cfRule type="containsText" dxfId="5418" priority="10755" stopIfTrue="1" operator="containsText" text="NC">
      <formula>NOT(ISERROR(SEARCH("NC",F223:F227)))</formula>
    </cfRule>
  </conditionalFormatting>
  <conditionalFormatting sqref="F228:F229">
    <cfRule type="containsText" dxfId="5417" priority="10756" stopIfTrue="1" operator="containsText" text="NS">
      <formula>NOT(ISERROR(SEARCH("NS",F228:F229)))</formula>
    </cfRule>
  </conditionalFormatting>
  <conditionalFormatting sqref="F228:F229">
    <cfRule type="containsText" dxfId="5416" priority="10757" stopIfTrue="1" operator="containsText" text="DW">
      <formula>NOT(ISERROR(SEARCH("DW",F228:F229)))</formula>
    </cfRule>
  </conditionalFormatting>
  <conditionalFormatting sqref="F228:F229">
    <cfRule type="containsText" dxfId="5415" priority="10758" stopIfTrue="1" operator="containsText" text="NC">
      <formula>NOT(ISERROR(SEARCH("NC",F228:F229)))</formula>
    </cfRule>
  </conditionalFormatting>
  <conditionalFormatting sqref="F208">
    <cfRule type="containsText" dxfId="5414" priority="10759" stopIfTrue="1" operator="containsText" text="NS">
      <formula>NOT(ISERROR(SEARCH("NS",F208)))</formula>
    </cfRule>
  </conditionalFormatting>
  <conditionalFormatting sqref="F208">
    <cfRule type="containsText" dxfId="5413" priority="10760" stopIfTrue="1" operator="containsText" text="DW">
      <formula>NOT(ISERROR(SEARCH("DW",F208)))</formula>
    </cfRule>
  </conditionalFormatting>
  <conditionalFormatting sqref="F208">
    <cfRule type="containsText" dxfId="5412" priority="10761" stopIfTrue="1" operator="containsText" text="NC">
      <formula>NOT(ISERROR(SEARCH("NC",F208)))</formula>
    </cfRule>
  </conditionalFormatting>
  <conditionalFormatting sqref="F215:F217">
    <cfRule type="containsText" dxfId="5411" priority="10762" stopIfTrue="1" operator="containsText" text="NS">
      <formula>NOT(ISERROR(SEARCH("NS",F215:F217)))</formula>
    </cfRule>
  </conditionalFormatting>
  <conditionalFormatting sqref="F215:F217">
    <cfRule type="containsText" dxfId="5410" priority="10763" stopIfTrue="1" operator="containsText" text="DW">
      <formula>NOT(ISERROR(SEARCH("DW",F215:F217)))</formula>
    </cfRule>
  </conditionalFormatting>
  <conditionalFormatting sqref="F215:F217">
    <cfRule type="containsText" dxfId="5409" priority="10764" stopIfTrue="1" operator="containsText" text="NC">
      <formula>NOT(ISERROR(SEARCH("NC",F215:F217)))</formula>
    </cfRule>
  </conditionalFormatting>
  <conditionalFormatting sqref="F211:F212">
    <cfRule type="containsText" dxfId="5408" priority="10765" stopIfTrue="1" operator="containsText" text="NS">
      <formula>NOT(ISERROR(SEARCH("NS",F211:F212)))</formula>
    </cfRule>
  </conditionalFormatting>
  <conditionalFormatting sqref="F211:F212">
    <cfRule type="containsText" dxfId="5407" priority="10766" stopIfTrue="1" operator="containsText" text="DW">
      <formula>NOT(ISERROR(SEARCH("DW",F211:F212)))</formula>
    </cfRule>
  </conditionalFormatting>
  <conditionalFormatting sqref="F211:F212">
    <cfRule type="containsText" dxfId="5406" priority="10767" stopIfTrue="1" operator="containsText" text="NC">
      <formula>NOT(ISERROR(SEARCH("NC",F211:F212)))</formula>
    </cfRule>
  </conditionalFormatting>
  <conditionalFormatting sqref="F209:F210">
    <cfRule type="containsText" dxfId="5405" priority="10768" stopIfTrue="1" operator="containsText" text="NS">
      <formula>NOT(ISERROR(SEARCH("NS",F209:F210)))</formula>
    </cfRule>
  </conditionalFormatting>
  <conditionalFormatting sqref="F209:F210">
    <cfRule type="containsText" dxfId="5404" priority="10769" stopIfTrue="1" operator="containsText" text="DW">
      <formula>NOT(ISERROR(SEARCH("DW",F209:F210)))</formula>
    </cfRule>
  </conditionalFormatting>
  <conditionalFormatting sqref="F209:F210">
    <cfRule type="containsText" dxfId="5403" priority="10770" stopIfTrue="1" operator="containsText" text="NC">
      <formula>NOT(ISERROR(SEARCH("NC",F209:F210)))</formula>
    </cfRule>
  </conditionalFormatting>
  <conditionalFormatting sqref="F213">
    <cfRule type="containsText" dxfId="5402" priority="10771" stopIfTrue="1" operator="containsText" text="NS">
      <formula>NOT(ISERROR(SEARCH("NS",F213)))</formula>
    </cfRule>
  </conditionalFormatting>
  <conditionalFormatting sqref="F213">
    <cfRule type="containsText" dxfId="5401" priority="10772" stopIfTrue="1" operator="containsText" text="DW">
      <formula>NOT(ISERROR(SEARCH("DW",F213)))</formula>
    </cfRule>
  </conditionalFormatting>
  <conditionalFormatting sqref="F213">
    <cfRule type="containsText" dxfId="5400" priority="10773" stopIfTrue="1" operator="containsText" text="NC">
      <formula>NOT(ISERROR(SEARCH("NC",F213)))</formula>
    </cfRule>
  </conditionalFormatting>
  <conditionalFormatting sqref="F214">
    <cfRule type="containsText" dxfId="5399" priority="10774" stopIfTrue="1" operator="containsText" text="NS">
      <formula>NOT(ISERROR(SEARCH("NS",F214)))</formula>
    </cfRule>
  </conditionalFormatting>
  <conditionalFormatting sqref="F214">
    <cfRule type="containsText" dxfId="5398" priority="10775" stopIfTrue="1" operator="containsText" text="DW">
      <formula>NOT(ISERROR(SEARCH("DW",F214)))</formula>
    </cfRule>
  </conditionalFormatting>
  <conditionalFormatting sqref="F214">
    <cfRule type="containsText" dxfId="5397" priority="10776" stopIfTrue="1" operator="containsText" text="NC">
      <formula>NOT(ISERROR(SEARCH("NC",F214)))</formula>
    </cfRule>
  </conditionalFormatting>
  <conditionalFormatting sqref="F222">
    <cfRule type="containsText" dxfId="5396" priority="10777" stopIfTrue="1" operator="containsText" text="NS">
      <formula>NOT(ISERROR(SEARCH("NS",F222)))</formula>
    </cfRule>
  </conditionalFormatting>
  <conditionalFormatting sqref="F222">
    <cfRule type="containsText" dxfId="5395" priority="10778" stopIfTrue="1" operator="containsText" text="DW">
      <formula>NOT(ISERROR(SEARCH("DW",F222)))</formula>
    </cfRule>
  </conditionalFormatting>
  <conditionalFormatting sqref="F222">
    <cfRule type="containsText" dxfId="5394" priority="10779" stopIfTrue="1" operator="containsText" text="NC">
      <formula>NOT(ISERROR(SEARCH("NC",F222)))</formula>
    </cfRule>
  </conditionalFormatting>
  <conditionalFormatting sqref="AT204:AT207">
    <cfRule type="containsText" dxfId="5393" priority="10780" stopIfTrue="1" operator="containsText" text="NS">
      <formula>NOT(ISERROR(SEARCH("NS",AT204:AT207)))</formula>
    </cfRule>
  </conditionalFormatting>
  <conditionalFormatting sqref="AT204:AT207">
    <cfRule type="containsText" dxfId="5392" priority="10781" stopIfTrue="1" operator="containsText" text="DW">
      <formula>NOT(ISERROR(SEARCH("DW",AT204:AT207)))</formula>
    </cfRule>
  </conditionalFormatting>
  <conditionalFormatting sqref="AT204:AT207">
    <cfRule type="containsText" dxfId="5391" priority="10782" stopIfTrue="1" operator="containsText" text="NC">
      <formula>NOT(ISERROR(SEARCH("NC",AT204:AT207)))</formula>
    </cfRule>
  </conditionalFormatting>
  <conditionalFormatting sqref="AT218:AT225">
    <cfRule type="containsText" dxfId="5390" priority="10783" stopIfTrue="1" operator="containsText" text="NS">
      <formula>NOT(ISERROR(SEARCH("NS",AT218:AT225)))</formula>
    </cfRule>
  </conditionalFormatting>
  <conditionalFormatting sqref="AT218:AT225">
    <cfRule type="containsText" dxfId="5389" priority="10784" stopIfTrue="1" operator="containsText" text="DW">
      <formula>NOT(ISERROR(SEARCH("DW",AT218:AT225)))</formula>
    </cfRule>
  </conditionalFormatting>
  <conditionalFormatting sqref="AT218:AT225">
    <cfRule type="containsText" dxfId="5388" priority="10785" stopIfTrue="1" operator="containsText" text="NC">
      <formula>NOT(ISERROR(SEARCH("NC",AT218:AT225)))</formula>
    </cfRule>
  </conditionalFormatting>
  <conditionalFormatting sqref="AT227:AT243">
    <cfRule type="containsText" dxfId="5387" priority="10786" stopIfTrue="1" operator="containsText" text="NS">
      <formula>NOT(ISERROR(SEARCH("NS",AT227:AT243)))</formula>
    </cfRule>
  </conditionalFormatting>
  <conditionalFormatting sqref="AT227:AT243">
    <cfRule type="containsText" dxfId="5386" priority="10787" stopIfTrue="1" operator="containsText" text="DW">
      <formula>NOT(ISERROR(SEARCH("DW",AT227:AT243)))</formula>
    </cfRule>
  </conditionalFormatting>
  <conditionalFormatting sqref="AT227:AT243">
    <cfRule type="containsText" dxfId="5385" priority="10788" stopIfTrue="1" operator="containsText" text="NC">
      <formula>NOT(ISERROR(SEARCH("NC",AT227:AT243)))</formula>
    </cfRule>
  </conditionalFormatting>
  <conditionalFormatting sqref="AT208">
    <cfRule type="containsText" dxfId="5384" priority="10789" stopIfTrue="1" operator="containsText" text="NS">
      <formula>NOT(ISERROR(SEARCH("NS",AT208)))</formula>
    </cfRule>
  </conditionalFormatting>
  <conditionalFormatting sqref="AT208">
    <cfRule type="containsText" dxfId="5383" priority="10790" stopIfTrue="1" operator="containsText" text="DW">
      <formula>NOT(ISERROR(SEARCH("DW",AT208)))</formula>
    </cfRule>
  </conditionalFormatting>
  <conditionalFormatting sqref="AT208">
    <cfRule type="containsText" dxfId="5382" priority="10791" stopIfTrue="1" operator="containsText" text="NC">
      <formula>NOT(ISERROR(SEARCH("NC",AT208)))</formula>
    </cfRule>
  </conditionalFormatting>
  <conditionalFormatting sqref="AT215:AT217">
    <cfRule type="containsText" dxfId="5381" priority="10792" stopIfTrue="1" operator="containsText" text="NS">
      <formula>NOT(ISERROR(SEARCH("NS",AT215:AT217)))</formula>
    </cfRule>
  </conditionalFormatting>
  <conditionalFormatting sqref="AT215:AT217">
    <cfRule type="containsText" dxfId="5380" priority="10793" stopIfTrue="1" operator="containsText" text="DW">
      <formula>NOT(ISERROR(SEARCH("DW",AT215:AT217)))</formula>
    </cfRule>
  </conditionalFormatting>
  <conditionalFormatting sqref="AT215:AT217">
    <cfRule type="containsText" dxfId="5379" priority="10794" stopIfTrue="1" operator="containsText" text="NC">
      <formula>NOT(ISERROR(SEARCH("NC",AT215:AT217)))</formula>
    </cfRule>
  </conditionalFormatting>
  <conditionalFormatting sqref="AT211:AT212">
    <cfRule type="containsText" dxfId="5378" priority="10795" stopIfTrue="1" operator="containsText" text="NS">
      <formula>NOT(ISERROR(SEARCH("NS",AT211:AT212)))</formula>
    </cfRule>
  </conditionalFormatting>
  <conditionalFormatting sqref="AT211:AT212">
    <cfRule type="containsText" dxfId="5377" priority="10796" stopIfTrue="1" operator="containsText" text="DW">
      <formula>NOT(ISERROR(SEARCH("DW",AT211:AT212)))</formula>
    </cfRule>
  </conditionalFormatting>
  <conditionalFormatting sqref="AT211:AT212">
    <cfRule type="containsText" dxfId="5376" priority="10797" stopIfTrue="1" operator="containsText" text="NC">
      <formula>NOT(ISERROR(SEARCH("NC",AT211:AT212)))</formula>
    </cfRule>
  </conditionalFormatting>
  <conditionalFormatting sqref="AT209:AT210">
    <cfRule type="containsText" dxfId="5375" priority="10798" stopIfTrue="1" operator="containsText" text="NS">
      <formula>NOT(ISERROR(SEARCH("NS",AT209:AT210)))</formula>
    </cfRule>
  </conditionalFormatting>
  <conditionalFormatting sqref="AT209:AT210">
    <cfRule type="containsText" dxfId="5374" priority="10799" stopIfTrue="1" operator="containsText" text="DW">
      <formula>NOT(ISERROR(SEARCH("DW",AT209:AT210)))</formula>
    </cfRule>
  </conditionalFormatting>
  <conditionalFormatting sqref="AT209:AT210">
    <cfRule type="containsText" dxfId="5373" priority="10800" stopIfTrue="1" operator="containsText" text="NC">
      <formula>NOT(ISERROR(SEARCH("NC",AT209:AT210)))</formula>
    </cfRule>
  </conditionalFormatting>
  <conditionalFormatting sqref="AT213">
    <cfRule type="containsText" dxfId="5372" priority="10801" stopIfTrue="1" operator="containsText" text="NS">
      <formula>NOT(ISERROR(SEARCH("NS",AT213)))</formula>
    </cfRule>
  </conditionalFormatting>
  <conditionalFormatting sqref="AT213">
    <cfRule type="containsText" dxfId="5371" priority="10802" stopIfTrue="1" operator="containsText" text="DW">
      <formula>NOT(ISERROR(SEARCH("DW",AT213)))</formula>
    </cfRule>
  </conditionalFormatting>
  <conditionalFormatting sqref="AT213">
    <cfRule type="containsText" dxfId="5370" priority="10803" stopIfTrue="1" operator="containsText" text="NC">
      <formula>NOT(ISERROR(SEARCH("NC",AT213)))</formula>
    </cfRule>
  </conditionalFormatting>
  <conditionalFormatting sqref="AT214">
    <cfRule type="containsText" dxfId="5369" priority="10804" stopIfTrue="1" operator="containsText" text="NS">
      <formula>NOT(ISERROR(SEARCH("NS",AT214)))</formula>
    </cfRule>
  </conditionalFormatting>
  <conditionalFormatting sqref="AT214">
    <cfRule type="containsText" dxfId="5368" priority="10805" stopIfTrue="1" operator="containsText" text="DW">
      <formula>NOT(ISERROR(SEARCH("DW",AT214)))</formula>
    </cfRule>
  </conditionalFormatting>
  <conditionalFormatting sqref="AT214">
    <cfRule type="containsText" dxfId="5367" priority="10806" stopIfTrue="1" operator="containsText" text="NC">
      <formula>NOT(ISERROR(SEARCH("NC",AT214)))</formula>
    </cfRule>
  </conditionalFormatting>
  <conditionalFormatting sqref="AT226">
    <cfRule type="containsText" dxfId="5366" priority="10807" stopIfTrue="1" operator="containsText" text="NS">
      <formula>NOT(ISERROR(SEARCH("NS",AT226)))</formula>
    </cfRule>
  </conditionalFormatting>
  <conditionalFormatting sqref="AT226">
    <cfRule type="containsText" dxfId="5365" priority="10808" stopIfTrue="1" operator="containsText" text="DW">
      <formula>NOT(ISERROR(SEARCH("DW",AT226)))</formula>
    </cfRule>
  </conditionalFormatting>
  <conditionalFormatting sqref="AT226">
    <cfRule type="containsText" dxfId="5364" priority="10809" stopIfTrue="1" operator="containsText" text="NC">
      <formula>NOT(ISERROR(SEARCH("NC",AT226)))</formula>
    </cfRule>
  </conditionalFormatting>
  <conditionalFormatting sqref="J204:J207">
    <cfRule type="containsText" dxfId="5363" priority="10810" stopIfTrue="1" operator="containsText" text="NS">
      <formula>NOT(ISERROR(SEARCH("NS",J204:J207)))</formula>
    </cfRule>
  </conditionalFormatting>
  <conditionalFormatting sqref="J204:J207">
    <cfRule type="containsText" dxfId="5362" priority="10811" stopIfTrue="1" operator="containsText" text="DW">
      <formula>NOT(ISERROR(SEARCH("DW",J204:J207)))</formula>
    </cfRule>
  </conditionalFormatting>
  <conditionalFormatting sqref="J204:J207">
    <cfRule type="containsText" dxfId="5361" priority="10812" stopIfTrue="1" operator="containsText" text="NC">
      <formula>NOT(ISERROR(SEARCH("NC",J204:J207)))</formula>
    </cfRule>
  </conditionalFormatting>
  <conditionalFormatting sqref="J230:J243">
    <cfRule type="containsText" dxfId="5360" priority="10813" stopIfTrue="1" operator="containsText" text="NS">
      <formula>NOT(ISERROR(SEARCH("NS",J230:J243)))</formula>
    </cfRule>
  </conditionalFormatting>
  <conditionalFormatting sqref="J230:J243">
    <cfRule type="containsText" dxfId="5359" priority="10814" stopIfTrue="1" operator="containsText" text="DW">
      <formula>NOT(ISERROR(SEARCH("DW",J230:J243)))</formula>
    </cfRule>
  </conditionalFormatting>
  <conditionalFormatting sqref="J230:J243">
    <cfRule type="containsText" dxfId="5358" priority="10815" stopIfTrue="1" operator="containsText" text="NC">
      <formula>NOT(ISERROR(SEARCH("NC",J230:J243)))</formula>
    </cfRule>
  </conditionalFormatting>
  <conditionalFormatting sqref="J218:J221">
    <cfRule type="containsText" dxfId="5357" priority="10816" stopIfTrue="1" operator="containsText" text="NS">
      <formula>NOT(ISERROR(SEARCH("NS",J218:J221)))</formula>
    </cfRule>
  </conditionalFormatting>
  <conditionalFormatting sqref="J218:J221">
    <cfRule type="containsText" dxfId="5356" priority="10817" stopIfTrue="1" operator="containsText" text="DW">
      <formula>NOT(ISERROR(SEARCH("DW",J218:J221)))</formula>
    </cfRule>
  </conditionalFormatting>
  <conditionalFormatting sqref="J218:J221">
    <cfRule type="containsText" dxfId="5355" priority="10818" stopIfTrue="1" operator="containsText" text="NC">
      <formula>NOT(ISERROR(SEARCH("NC",J218:J221)))</formula>
    </cfRule>
  </conditionalFormatting>
  <conditionalFormatting sqref="J223:J227">
    <cfRule type="containsText" dxfId="5354" priority="10819" stopIfTrue="1" operator="containsText" text="NS">
      <formula>NOT(ISERROR(SEARCH("NS",J223:J227)))</formula>
    </cfRule>
  </conditionalFormatting>
  <conditionalFormatting sqref="J223:J227">
    <cfRule type="containsText" dxfId="5353" priority="10820" stopIfTrue="1" operator="containsText" text="DW">
      <formula>NOT(ISERROR(SEARCH("DW",J223:J227)))</formula>
    </cfRule>
  </conditionalFormatting>
  <conditionalFormatting sqref="J223:J227">
    <cfRule type="containsText" dxfId="5352" priority="10821" stopIfTrue="1" operator="containsText" text="NC">
      <formula>NOT(ISERROR(SEARCH("NC",J223:J227)))</formula>
    </cfRule>
  </conditionalFormatting>
  <conditionalFormatting sqref="J228:J229">
    <cfRule type="containsText" dxfId="5351" priority="10822" stopIfTrue="1" operator="containsText" text="NS">
      <formula>NOT(ISERROR(SEARCH("NS",J228:J229)))</formula>
    </cfRule>
  </conditionalFormatting>
  <conditionalFormatting sqref="J228:J229">
    <cfRule type="containsText" dxfId="5350" priority="10823" stopIfTrue="1" operator="containsText" text="DW">
      <formula>NOT(ISERROR(SEARCH("DW",J228:J229)))</formula>
    </cfRule>
  </conditionalFormatting>
  <conditionalFormatting sqref="J228:J229">
    <cfRule type="containsText" dxfId="5349" priority="10824" stopIfTrue="1" operator="containsText" text="NC">
      <formula>NOT(ISERROR(SEARCH("NC",J228:J229)))</formula>
    </cfRule>
  </conditionalFormatting>
  <conditionalFormatting sqref="J208">
    <cfRule type="containsText" dxfId="5348" priority="10825" stopIfTrue="1" operator="containsText" text="NS">
      <formula>NOT(ISERROR(SEARCH("NS",J208)))</formula>
    </cfRule>
  </conditionalFormatting>
  <conditionalFormatting sqref="J208">
    <cfRule type="containsText" dxfId="5347" priority="10826" stopIfTrue="1" operator="containsText" text="DW">
      <formula>NOT(ISERROR(SEARCH("DW",J208)))</formula>
    </cfRule>
  </conditionalFormatting>
  <conditionalFormatting sqref="J208">
    <cfRule type="containsText" dxfId="5346" priority="10827" stopIfTrue="1" operator="containsText" text="NC">
      <formula>NOT(ISERROR(SEARCH("NC",J208)))</formula>
    </cfRule>
  </conditionalFormatting>
  <conditionalFormatting sqref="J215:J217">
    <cfRule type="containsText" dxfId="5345" priority="10828" stopIfTrue="1" operator="containsText" text="NS">
      <formula>NOT(ISERROR(SEARCH("NS",J215:J217)))</formula>
    </cfRule>
  </conditionalFormatting>
  <conditionalFormatting sqref="J215:J217">
    <cfRule type="containsText" dxfId="5344" priority="10829" stopIfTrue="1" operator="containsText" text="DW">
      <formula>NOT(ISERROR(SEARCH("DW",J215:J217)))</formula>
    </cfRule>
  </conditionalFormatting>
  <conditionalFormatting sqref="J215:J217">
    <cfRule type="containsText" dxfId="5343" priority="10830" stopIfTrue="1" operator="containsText" text="NC">
      <formula>NOT(ISERROR(SEARCH("NC",J215:J217)))</formula>
    </cfRule>
  </conditionalFormatting>
  <conditionalFormatting sqref="J211:J212">
    <cfRule type="containsText" dxfId="5342" priority="10831" stopIfTrue="1" operator="containsText" text="NS">
      <formula>NOT(ISERROR(SEARCH("NS",J211:J212)))</formula>
    </cfRule>
  </conditionalFormatting>
  <conditionalFormatting sqref="J211:J212">
    <cfRule type="containsText" dxfId="5341" priority="10832" stopIfTrue="1" operator="containsText" text="DW">
      <formula>NOT(ISERROR(SEARCH("DW",J211:J212)))</formula>
    </cfRule>
  </conditionalFormatting>
  <conditionalFormatting sqref="J211:J212">
    <cfRule type="containsText" dxfId="5340" priority="10833" stopIfTrue="1" operator="containsText" text="NC">
      <formula>NOT(ISERROR(SEARCH("NC",J211:J212)))</formula>
    </cfRule>
  </conditionalFormatting>
  <conditionalFormatting sqref="J209:J210">
    <cfRule type="containsText" dxfId="5339" priority="10834" stopIfTrue="1" operator="containsText" text="NS">
      <formula>NOT(ISERROR(SEARCH("NS",J209:J210)))</formula>
    </cfRule>
  </conditionalFormatting>
  <conditionalFormatting sqref="J209:J210">
    <cfRule type="containsText" dxfId="5338" priority="10835" stopIfTrue="1" operator="containsText" text="DW">
      <formula>NOT(ISERROR(SEARCH("DW",J209:J210)))</formula>
    </cfRule>
  </conditionalFormatting>
  <conditionalFormatting sqref="J209:J210">
    <cfRule type="containsText" dxfId="5337" priority="10836" stopIfTrue="1" operator="containsText" text="NC">
      <formula>NOT(ISERROR(SEARCH("NC",J209:J210)))</formula>
    </cfRule>
  </conditionalFormatting>
  <conditionalFormatting sqref="J213">
    <cfRule type="containsText" dxfId="5336" priority="10837" stopIfTrue="1" operator="containsText" text="NS">
      <formula>NOT(ISERROR(SEARCH("NS",J213)))</formula>
    </cfRule>
  </conditionalFormatting>
  <conditionalFormatting sqref="J213">
    <cfRule type="containsText" dxfId="5335" priority="10838" stopIfTrue="1" operator="containsText" text="DW">
      <formula>NOT(ISERROR(SEARCH("DW",J213)))</formula>
    </cfRule>
  </conditionalFormatting>
  <conditionalFormatting sqref="J213">
    <cfRule type="containsText" dxfId="5334" priority="10839" stopIfTrue="1" operator="containsText" text="NC">
      <formula>NOT(ISERROR(SEARCH("NC",J213)))</formula>
    </cfRule>
  </conditionalFormatting>
  <conditionalFormatting sqref="J214">
    <cfRule type="containsText" dxfId="5333" priority="10840" stopIfTrue="1" operator="containsText" text="NS">
      <formula>NOT(ISERROR(SEARCH("NS",J214)))</formula>
    </cfRule>
  </conditionalFormatting>
  <conditionalFormatting sqref="J214">
    <cfRule type="containsText" dxfId="5332" priority="10841" stopIfTrue="1" operator="containsText" text="DW">
      <formula>NOT(ISERROR(SEARCH("DW",J214)))</formula>
    </cfRule>
  </conditionalFormatting>
  <conditionalFormatting sqref="J214">
    <cfRule type="containsText" dxfId="5331" priority="10842" stopIfTrue="1" operator="containsText" text="NC">
      <formula>NOT(ISERROR(SEARCH("NC",J214)))</formula>
    </cfRule>
  </conditionalFormatting>
  <conditionalFormatting sqref="J222">
    <cfRule type="containsText" dxfId="5330" priority="10843" stopIfTrue="1" operator="containsText" text="NS">
      <formula>NOT(ISERROR(SEARCH("NS",J222)))</formula>
    </cfRule>
  </conditionalFormatting>
  <conditionalFormatting sqref="J222">
    <cfRule type="containsText" dxfId="5329" priority="10844" stopIfTrue="1" operator="containsText" text="DW">
      <formula>NOT(ISERROR(SEARCH("DW",J222)))</formula>
    </cfRule>
  </conditionalFormatting>
  <conditionalFormatting sqref="J222">
    <cfRule type="containsText" dxfId="5328" priority="10845" stopIfTrue="1" operator="containsText" text="NC">
      <formula>NOT(ISERROR(SEARCH("NC",J222)))</formula>
    </cfRule>
  </conditionalFormatting>
  <conditionalFormatting sqref="O204:O207">
    <cfRule type="containsText" dxfId="5327" priority="10846" stopIfTrue="1" operator="containsText" text="NS">
      <formula>NOT(ISERROR(SEARCH("NS",O204:O207)))</formula>
    </cfRule>
  </conditionalFormatting>
  <conditionalFormatting sqref="O204:O207">
    <cfRule type="containsText" dxfId="5326" priority="10847" stopIfTrue="1" operator="containsText" text="DW">
      <formula>NOT(ISERROR(SEARCH("DW",O204:O207)))</formula>
    </cfRule>
  </conditionalFormatting>
  <conditionalFormatting sqref="O204:O207">
    <cfRule type="containsText" dxfId="5325" priority="10848" stopIfTrue="1" operator="containsText" text="NC">
      <formula>NOT(ISERROR(SEARCH("NC",O204:O207)))</formula>
    </cfRule>
  </conditionalFormatting>
  <conditionalFormatting sqref="O230:O243">
    <cfRule type="containsText" dxfId="5324" priority="10849" stopIfTrue="1" operator="containsText" text="NS">
      <formula>NOT(ISERROR(SEARCH("NS",O230:O243)))</formula>
    </cfRule>
  </conditionalFormatting>
  <conditionalFormatting sqref="O230:O243">
    <cfRule type="containsText" dxfId="5323" priority="10850" stopIfTrue="1" operator="containsText" text="DW">
      <formula>NOT(ISERROR(SEARCH("DW",O230:O243)))</formula>
    </cfRule>
  </conditionalFormatting>
  <conditionalFormatting sqref="O230:O243">
    <cfRule type="containsText" dxfId="5322" priority="10851" stopIfTrue="1" operator="containsText" text="NC">
      <formula>NOT(ISERROR(SEARCH("NC",O230:O243)))</formula>
    </cfRule>
  </conditionalFormatting>
  <conditionalFormatting sqref="O218:O221">
    <cfRule type="containsText" dxfId="5321" priority="10852" stopIfTrue="1" operator="containsText" text="NS">
      <formula>NOT(ISERROR(SEARCH("NS",O218:O221)))</formula>
    </cfRule>
  </conditionalFormatting>
  <conditionalFormatting sqref="O218:O221">
    <cfRule type="containsText" dxfId="5320" priority="10853" stopIfTrue="1" operator="containsText" text="DW">
      <formula>NOT(ISERROR(SEARCH("DW",O218:O221)))</formula>
    </cfRule>
  </conditionalFormatting>
  <conditionalFormatting sqref="O218:O221">
    <cfRule type="containsText" dxfId="5319" priority="10854" stopIfTrue="1" operator="containsText" text="NC">
      <formula>NOT(ISERROR(SEARCH("NC",O218:O221)))</formula>
    </cfRule>
  </conditionalFormatting>
  <conditionalFormatting sqref="O223:O227">
    <cfRule type="containsText" dxfId="5318" priority="10855" stopIfTrue="1" operator="containsText" text="NS">
      <formula>NOT(ISERROR(SEARCH("NS",O223:O227)))</formula>
    </cfRule>
  </conditionalFormatting>
  <conditionalFormatting sqref="O223:O227">
    <cfRule type="containsText" dxfId="5317" priority="10856" stopIfTrue="1" operator="containsText" text="DW">
      <formula>NOT(ISERROR(SEARCH("DW",O223:O227)))</formula>
    </cfRule>
  </conditionalFormatting>
  <conditionalFormatting sqref="O223:O227">
    <cfRule type="containsText" dxfId="5316" priority="10857" stopIfTrue="1" operator="containsText" text="NC">
      <formula>NOT(ISERROR(SEARCH("NC",O223:O227)))</formula>
    </cfRule>
  </conditionalFormatting>
  <conditionalFormatting sqref="O228:O229">
    <cfRule type="containsText" dxfId="5315" priority="10858" stopIfTrue="1" operator="containsText" text="NS">
      <formula>NOT(ISERROR(SEARCH("NS",O228:O229)))</formula>
    </cfRule>
  </conditionalFormatting>
  <conditionalFormatting sqref="O228:O229">
    <cfRule type="containsText" dxfId="5314" priority="10859" stopIfTrue="1" operator="containsText" text="DW">
      <formula>NOT(ISERROR(SEARCH("DW",O228:O229)))</formula>
    </cfRule>
  </conditionalFormatting>
  <conditionalFormatting sqref="O228:O229">
    <cfRule type="containsText" dxfId="5313" priority="10860" stopIfTrue="1" operator="containsText" text="NC">
      <formula>NOT(ISERROR(SEARCH("NC",O228:O229)))</formula>
    </cfRule>
  </conditionalFormatting>
  <conditionalFormatting sqref="O208">
    <cfRule type="containsText" dxfId="5312" priority="10861" stopIfTrue="1" operator="containsText" text="NS">
      <formula>NOT(ISERROR(SEARCH("NS",O208)))</formula>
    </cfRule>
  </conditionalFormatting>
  <conditionalFormatting sqref="O208">
    <cfRule type="containsText" dxfId="5311" priority="10862" stopIfTrue="1" operator="containsText" text="DW">
      <formula>NOT(ISERROR(SEARCH("DW",O208)))</formula>
    </cfRule>
  </conditionalFormatting>
  <conditionalFormatting sqref="O208">
    <cfRule type="containsText" dxfId="5310" priority="10863" stopIfTrue="1" operator="containsText" text="NC">
      <formula>NOT(ISERROR(SEARCH("NC",O208)))</formula>
    </cfRule>
  </conditionalFormatting>
  <conditionalFormatting sqref="O215:O217">
    <cfRule type="containsText" dxfId="5309" priority="10864" stopIfTrue="1" operator="containsText" text="NS">
      <formula>NOT(ISERROR(SEARCH("NS",O215:O217)))</formula>
    </cfRule>
  </conditionalFormatting>
  <conditionalFormatting sqref="O215:O217">
    <cfRule type="containsText" dxfId="5308" priority="10865" stopIfTrue="1" operator="containsText" text="DW">
      <formula>NOT(ISERROR(SEARCH("DW",O215:O217)))</formula>
    </cfRule>
  </conditionalFormatting>
  <conditionalFormatting sqref="O215:O217">
    <cfRule type="containsText" dxfId="5307" priority="10866" stopIfTrue="1" operator="containsText" text="NC">
      <formula>NOT(ISERROR(SEARCH("NC",O215:O217)))</formula>
    </cfRule>
  </conditionalFormatting>
  <conditionalFormatting sqref="O211:O212">
    <cfRule type="containsText" dxfId="5306" priority="10867" stopIfTrue="1" operator="containsText" text="NS">
      <formula>NOT(ISERROR(SEARCH("NS",O211:O212)))</formula>
    </cfRule>
  </conditionalFormatting>
  <conditionalFormatting sqref="O211:O212">
    <cfRule type="containsText" dxfId="5305" priority="10868" stopIfTrue="1" operator="containsText" text="DW">
      <formula>NOT(ISERROR(SEARCH("DW",O211:O212)))</formula>
    </cfRule>
  </conditionalFormatting>
  <conditionalFormatting sqref="O211:O212">
    <cfRule type="containsText" dxfId="5304" priority="10869" stopIfTrue="1" operator="containsText" text="NC">
      <formula>NOT(ISERROR(SEARCH("NC",O211:O212)))</formula>
    </cfRule>
  </conditionalFormatting>
  <conditionalFormatting sqref="O209:O210">
    <cfRule type="containsText" dxfId="5303" priority="10870" stopIfTrue="1" operator="containsText" text="NS">
      <formula>NOT(ISERROR(SEARCH("NS",O209:O210)))</formula>
    </cfRule>
  </conditionalFormatting>
  <conditionalFormatting sqref="O209:O210">
    <cfRule type="containsText" dxfId="5302" priority="10871" stopIfTrue="1" operator="containsText" text="DW">
      <formula>NOT(ISERROR(SEARCH("DW",O209:O210)))</formula>
    </cfRule>
  </conditionalFormatting>
  <conditionalFormatting sqref="O209:O210">
    <cfRule type="containsText" dxfId="5301" priority="10872" stopIfTrue="1" operator="containsText" text="NC">
      <formula>NOT(ISERROR(SEARCH("NC",O209:O210)))</formula>
    </cfRule>
  </conditionalFormatting>
  <conditionalFormatting sqref="O213">
    <cfRule type="containsText" dxfId="5300" priority="10873" stopIfTrue="1" operator="containsText" text="NS">
      <formula>NOT(ISERROR(SEARCH("NS",O213)))</formula>
    </cfRule>
  </conditionalFormatting>
  <conditionalFormatting sqref="O213">
    <cfRule type="containsText" dxfId="5299" priority="10874" stopIfTrue="1" operator="containsText" text="DW">
      <formula>NOT(ISERROR(SEARCH("DW",O213)))</formula>
    </cfRule>
  </conditionalFormatting>
  <conditionalFormatting sqref="O213">
    <cfRule type="containsText" dxfId="5298" priority="10875" stopIfTrue="1" operator="containsText" text="NC">
      <formula>NOT(ISERROR(SEARCH("NC",O213)))</formula>
    </cfRule>
  </conditionalFormatting>
  <conditionalFormatting sqref="O214">
    <cfRule type="containsText" dxfId="5297" priority="10876" stopIfTrue="1" operator="containsText" text="NS">
      <formula>NOT(ISERROR(SEARCH("NS",O214)))</formula>
    </cfRule>
  </conditionalFormatting>
  <conditionalFormatting sqref="O214">
    <cfRule type="containsText" dxfId="5296" priority="10877" stopIfTrue="1" operator="containsText" text="DW">
      <formula>NOT(ISERROR(SEARCH("DW",O214)))</formula>
    </cfRule>
  </conditionalFormatting>
  <conditionalFormatting sqref="O214">
    <cfRule type="containsText" dxfId="5295" priority="10878" stopIfTrue="1" operator="containsText" text="NC">
      <formula>NOT(ISERROR(SEARCH("NC",O214)))</formula>
    </cfRule>
  </conditionalFormatting>
  <conditionalFormatting sqref="O222">
    <cfRule type="containsText" dxfId="5294" priority="10879" stopIfTrue="1" operator="containsText" text="NS">
      <formula>NOT(ISERROR(SEARCH("NS",O222)))</formula>
    </cfRule>
  </conditionalFormatting>
  <conditionalFormatting sqref="O222">
    <cfRule type="containsText" dxfId="5293" priority="10880" stopIfTrue="1" operator="containsText" text="DW">
      <formula>NOT(ISERROR(SEARCH("DW",O222)))</formula>
    </cfRule>
  </conditionalFormatting>
  <conditionalFormatting sqref="O222">
    <cfRule type="containsText" dxfId="5292" priority="10881" stopIfTrue="1" operator="containsText" text="NC">
      <formula>NOT(ISERROR(SEARCH("NC",O222)))</formula>
    </cfRule>
  </conditionalFormatting>
  <conditionalFormatting sqref="V204:V207">
    <cfRule type="containsText" dxfId="5291" priority="10882" stopIfTrue="1" operator="containsText" text="NS">
      <formula>NOT(ISERROR(SEARCH("NS",V204:V207)))</formula>
    </cfRule>
  </conditionalFormatting>
  <conditionalFormatting sqref="V204:V207">
    <cfRule type="containsText" dxfId="5290" priority="10883" stopIfTrue="1" operator="containsText" text="DW">
      <formula>NOT(ISERROR(SEARCH("DW",V204:V207)))</formula>
    </cfRule>
  </conditionalFormatting>
  <conditionalFormatting sqref="V204:V207">
    <cfRule type="containsText" dxfId="5289" priority="10884" stopIfTrue="1" operator="containsText" text="NC">
      <formula>NOT(ISERROR(SEARCH("NC",V204:V207)))</formula>
    </cfRule>
  </conditionalFormatting>
  <conditionalFormatting sqref="V230:V243">
    <cfRule type="containsText" dxfId="5288" priority="10885" stopIfTrue="1" operator="containsText" text="NS">
      <formula>NOT(ISERROR(SEARCH("NS",V230:V243)))</formula>
    </cfRule>
  </conditionalFormatting>
  <conditionalFormatting sqref="V230:V243">
    <cfRule type="containsText" dxfId="5287" priority="10886" stopIfTrue="1" operator="containsText" text="DW">
      <formula>NOT(ISERROR(SEARCH("DW",V230:V243)))</formula>
    </cfRule>
  </conditionalFormatting>
  <conditionalFormatting sqref="V230:V243">
    <cfRule type="containsText" dxfId="5286" priority="10887" stopIfTrue="1" operator="containsText" text="NC">
      <formula>NOT(ISERROR(SEARCH("NC",V230:V243)))</formula>
    </cfRule>
  </conditionalFormatting>
  <conditionalFormatting sqref="V218:V221">
    <cfRule type="containsText" dxfId="5285" priority="10888" stopIfTrue="1" operator="containsText" text="NS">
      <formula>NOT(ISERROR(SEARCH("NS",V218:V221)))</formula>
    </cfRule>
  </conditionalFormatting>
  <conditionalFormatting sqref="V218:V221">
    <cfRule type="containsText" dxfId="5284" priority="10889" stopIfTrue="1" operator="containsText" text="DW">
      <formula>NOT(ISERROR(SEARCH("DW",V218:V221)))</formula>
    </cfRule>
  </conditionalFormatting>
  <conditionalFormatting sqref="V218:V221">
    <cfRule type="containsText" dxfId="5283" priority="10890" stopIfTrue="1" operator="containsText" text="NC">
      <formula>NOT(ISERROR(SEARCH("NC",V218:V221)))</formula>
    </cfRule>
  </conditionalFormatting>
  <conditionalFormatting sqref="V223:V227">
    <cfRule type="containsText" dxfId="5282" priority="10891" stopIfTrue="1" operator="containsText" text="NS">
      <formula>NOT(ISERROR(SEARCH("NS",V223:V227)))</formula>
    </cfRule>
  </conditionalFormatting>
  <conditionalFormatting sqref="V223:V227">
    <cfRule type="containsText" dxfId="5281" priority="10892" stopIfTrue="1" operator="containsText" text="DW">
      <formula>NOT(ISERROR(SEARCH("DW",V223:V227)))</formula>
    </cfRule>
  </conditionalFormatting>
  <conditionalFormatting sqref="V223:V227">
    <cfRule type="containsText" dxfId="5280" priority="10893" stopIfTrue="1" operator="containsText" text="NC">
      <formula>NOT(ISERROR(SEARCH("NC",V223:V227)))</formula>
    </cfRule>
  </conditionalFormatting>
  <conditionalFormatting sqref="V228:V229">
    <cfRule type="containsText" dxfId="5279" priority="10894" stopIfTrue="1" operator="containsText" text="NS">
      <formula>NOT(ISERROR(SEARCH("NS",V228:V229)))</formula>
    </cfRule>
  </conditionalFormatting>
  <conditionalFormatting sqref="V228:V229">
    <cfRule type="containsText" dxfId="5278" priority="10895" stopIfTrue="1" operator="containsText" text="DW">
      <formula>NOT(ISERROR(SEARCH("DW",V228:V229)))</formula>
    </cfRule>
  </conditionalFormatting>
  <conditionalFormatting sqref="V228:V229">
    <cfRule type="containsText" dxfId="5277" priority="10896" stopIfTrue="1" operator="containsText" text="NC">
      <formula>NOT(ISERROR(SEARCH("NC",V228:V229)))</formula>
    </cfRule>
  </conditionalFormatting>
  <conditionalFormatting sqref="V208">
    <cfRule type="containsText" dxfId="5276" priority="10897" stopIfTrue="1" operator="containsText" text="NS">
      <formula>NOT(ISERROR(SEARCH("NS",V208)))</formula>
    </cfRule>
  </conditionalFormatting>
  <conditionalFormatting sqref="V208">
    <cfRule type="containsText" dxfId="5275" priority="10898" stopIfTrue="1" operator="containsText" text="DW">
      <formula>NOT(ISERROR(SEARCH("DW",V208)))</formula>
    </cfRule>
  </conditionalFormatting>
  <conditionalFormatting sqref="V208">
    <cfRule type="containsText" dxfId="5274" priority="10899" stopIfTrue="1" operator="containsText" text="NC">
      <formula>NOT(ISERROR(SEARCH("NC",V208)))</formula>
    </cfRule>
  </conditionalFormatting>
  <conditionalFormatting sqref="V215:V217">
    <cfRule type="containsText" dxfId="5273" priority="10900" stopIfTrue="1" operator="containsText" text="NS">
      <formula>NOT(ISERROR(SEARCH("NS",V215:V217)))</formula>
    </cfRule>
  </conditionalFormatting>
  <conditionalFormatting sqref="V215:V217">
    <cfRule type="containsText" dxfId="5272" priority="10901" stopIfTrue="1" operator="containsText" text="DW">
      <formula>NOT(ISERROR(SEARCH("DW",V215:V217)))</formula>
    </cfRule>
  </conditionalFormatting>
  <conditionalFormatting sqref="V215:V217">
    <cfRule type="containsText" dxfId="5271" priority="10902" stopIfTrue="1" operator="containsText" text="NC">
      <formula>NOT(ISERROR(SEARCH("NC",V215:V217)))</formula>
    </cfRule>
  </conditionalFormatting>
  <conditionalFormatting sqref="V211:V212">
    <cfRule type="containsText" dxfId="5270" priority="10903" stopIfTrue="1" operator="containsText" text="NS">
      <formula>NOT(ISERROR(SEARCH("NS",V211:V212)))</formula>
    </cfRule>
  </conditionalFormatting>
  <conditionalFormatting sqref="V211:V212">
    <cfRule type="containsText" dxfId="5269" priority="10904" stopIfTrue="1" operator="containsText" text="DW">
      <formula>NOT(ISERROR(SEARCH("DW",V211:V212)))</formula>
    </cfRule>
  </conditionalFormatting>
  <conditionalFormatting sqref="V211:V212">
    <cfRule type="containsText" dxfId="5268" priority="10905" stopIfTrue="1" operator="containsText" text="NC">
      <formula>NOT(ISERROR(SEARCH("NC",V211:V212)))</formula>
    </cfRule>
  </conditionalFormatting>
  <conditionalFormatting sqref="V209:V210">
    <cfRule type="containsText" dxfId="5267" priority="10906" stopIfTrue="1" operator="containsText" text="NS">
      <formula>NOT(ISERROR(SEARCH("NS",V209:V210)))</formula>
    </cfRule>
  </conditionalFormatting>
  <conditionalFormatting sqref="V209:V210">
    <cfRule type="containsText" dxfId="5266" priority="10907" stopIfTrue="1" operator="containsText" text="DW">
      <formula>NOT(ISERROR(SEARCH("DW",V209:V210)))</formula>
    </cfRule>
  </conditionalFormatting>
  <conditionalFormatting sqref="V209:V210">
    <cfRule type="containsText" dxfId="5265" priority="10908" stopIfTrue="1" operator="containsText" text="NC">
      <formula>NOT(ISERROR(SEARCH("NC",V209:V210)))</formula>
    </cfRule>
  </conditionalFormatting>
  <conditionalFormatting sqref="V213">
    <cfRule type="containsText" dxfId="5264" priority="10909" stopIfTrue="1" operator="containsText" text="NS">
      <formula>NOT(ISERROR(SEARCH("NS",V213)))</formula>
    </cfRule>
  </conditionalFormatting>
  <conditionalFormatting sqref="V213">
    <cfRule type="containsText" dxfId="5263" priority="10910" stopIfTrue="1" operator="containsText" text="DW">
      <formula>NOT(ISERROR(SEARCH("DW",V213)))</formula>
    </cfRule>
  </conditionalFormatting>
  <conditionalFormatting sqref="V213">
    <cfRule type="containsText" dxfId="5262" priority="10911" stopIfTrue="1" operator="containsText" text="NC">
      <formula>NOT(ISERROR(SEARCH("NC",V213)))</formula>
    </cfRule>
  </conditionalFormatting>
  <conditionalFormatting sqref="V214">
    <cfRule type="containsText" dxfId="5261" priority="10912" stopIfTrue="1" operator="containsText" text="NS">
      <formula>NOT(ISERROR(SEARCH("NS",V214)))</formula>
    </cfRule>
  </conditionalFormatting>
  <conditionalFormatting sqref="V214">
    <cfRule type="containsText" dxfId="5260" priority="10913" stopIfTrue="1" operator="containsText" text="DW">
      <formula>NOT(ISERROR(SEARCH("DW",V214)))</formula>
    </cfRule>
  </conditionalFormatting>
  <conditionalFormatting sqref="V214">
    <cfRule type="containsText" dxfId="5259" priority="10914" stopIfTrue="1" operator="containsText" text="NC">
      <formula>NOT(ISERROR(SEARCH("NC",V214)))</formula>
    </cfRule>
  </conditionalFormatting>
  <conditionalFormatting sqref="V222">
    <cfRule type="containsText" dxfId="5258" priority="10915" stopIfTrue="1" operator="containsText" text="NS">
      <formula>NOT(ISERROR(SEARCH("NS",V222)))</formula>
    </cfRule>
  </conditionalFormatting>
  <conditionalFormatting sqref="V222">
    <cfRule type="containsText" dxfId="5257" priority="10916" stopIfTrue="1" operator="containsText" text="DW">
      <formula>NOT(ISERROR(SEARCH("DW",V222)))</formula>
    </cfRule>
  </conditionalFormatting>
  <conditionalFormatting sqref="V222">
    <cfRule type="containsText" dxfId="5256" priority="10917" stopIfTrue="1" operator="containsText" text="NC">
      <formula>NOT(ISERROR(SEARCH("NC",V222)))</formula>
    </cfRule>
  </conditionalFormatting>
  <conditionalFormatting sqref="AM204:AM207">
    <cfRule type="containsText" dxfId="5255" priority="10918" stopIfTrue="1" operator="containsText" text="NS">
      <formula>NOT(ISERROR(SEARCH("NS",AM204:AM207)))</formula>
    </cfRule>
  </conditionalFormatting>
  <conditionalFormatting sqref="AM204:AM207">
    <cfRule type="containsText" dxfId="5254" priority="10919" stopIfTrue="1" operator="containsText" text="DW">
      <formula>NOT(ISERROR(SEARCH("DW",AM204:AM207)))</formula>
    </cfRule>
  </conditionalFormatting>
  <conditionalFormatting sqref="AM204:AM207">
    <cfRule type="containsText" dxfId="5253" priority="10920" stopIfTrue="1" operator="containsText" text="NC">
      <formula>NOT(ISERROR(SEARCH("NC",AM204:AM207)))</formula>
    </cfRule>
  </conditionalFormatting>
  <conditionalFormatting sqref="AM230:AM243">
    <cfRule type="containsText" dxfId="5252" priority="10921" stopIfTrue="1" operator="containsText" text="NS">
      <formula>NOT(ISERROR(SEARCH("NS",AM230:AM243)))</formula>
    </cfRule>
  </conditionalFormatting>
  <conditionalFormatting sqref="AM230:AM243">
    <cfRule type="containsText" dxfId="5251" priority="10922" stopIfTrue="1" operator="containsText" text="DW">
      <formula>NOT(ISERROR(SEARCH("DW",AM230:AM243)))</formula>
    </cfRule>
  </conditionalFormatting>
  <conditionalFormatting sqref="AM230:AM243">
    <cfRule type="containsText" dxfId="5250" priority="10923" stopIfTrue="1" operator="containsText" text="NC">
      <formula>NOT(ISERROR(SEARCH("NC",AM230:AM243)))</formula>
    </cfRule>
  </conditionalFormatting>
  <conditionalFormatting sqref="AM218:AM221">
    <cfRule type="containsText" dxfId="5249" priority="10924" stopIfTrue="1" operator="containsText" text="NS">
      <formula>NOT(ISERROR(SEARCH("NS",AM218:AM221)))</formula>
    </cfRule>
  </conditionalFormatting>
  <conditionalFormatting sqref="AM218:AM221">
    <cfRule type="containsText" dxfId="5248" priority="10925" stopIfTrue="1" operator="containsText" text="DW">
      <formula>NOT(ISERROR(SEARCH("DW",AM218:AM221)))</formula>
    </cfRule>
  </conditionalFormatting>
  <conditionalFormatting sqref="AM218:AM221">
    <cfRule type="containsText" dxfId="5247" priority="10926" stopIfTrue="1" operator="containsText" text="NC">
      <formula>NOT(ISERROR(SEARCH("NC",AM218:AM221)))</formula>
    </cfRule>
  </conditionalFormatting>
  <conditionalFormatting sqref="AM223:AM227">
    <cfRule type="containsText" dxfId="5246" priority="10927" stopIfTrue="1" operator="containsText" text="NS">
      <formula>NOT(ISERROR(SEARCH("NS",AM223:AM227)))</formula>
    </cfRule>
  </conditionalFormatting>
  <conditionalFormatting sqref="AM223:AM227">
    <cfRule type="containsText" dxfId="5245" priority="10928" stopIfTrue="1" operator="containsText" text="DW">
      <formula>NOT(ISERROR(SEARCH("DW",AM223:AM227)))</formula>
    </cfRule>
  </conditionalFormatting>
  <conditionalFormatting sqref="AM223:AM227">
    <cfRule type="containsText" dxfId="5244" priority="10929" stopIfTrue="1" operator="containsText" text="NC">
      <formula>NOT(ISERROR(SEARCH("NC",AM223:AM227)))</formula>
    </cfRule>
  </conditionalFormatting>
  <conditionalFormatting sqref="AM228:AM229">
    <cfRule type="containsText" dxfId="5243" priority="10930" stopIfTrue="1" operator="containsText" text="NS">
      <formula>NOT(ISERROR(SEARCH("NS",AM228:AM229)))</formula>
    </cfRule>
  </conditionalFormatting>
  <conditionalFormatting sqref="AM228:AM229">
    <cfRule type="containsText" dxfId="5242" priority="10931" stopIfTrue="1" operator="containsText" text="DW">
      <formula>NOT(ISERROR(SEARCH("DW",AM228:AM229)))</formula>
    </cfRule>
  </conditionalFormatting>
  <conditionalFormatting sqref="AM228:AM229">
    <cfRule type="containsText" dxfId="5241" priority="10932" stopIfTrue="1" operator="containsText" text="NC">
      <formula>NOT(ISERROR(SEARCH("NC",AM228:AM229)))</formula>
    </cfRule>
  </conditionalFormatting>
  <conditionalFormatting sqref="AM208">
    <cfRule type="containsText" dxfId="5240" priority="10933" stopIfTrue="1" operator="containsText" text="NS">
      <formula>NOT(ISERROR(SEARCH("NS",AM208)))</formula>
    </cfRule>
  </conditionalFormatting>
  <conditionalFormatting sqref="AM208">
    <cfRule type="containsText" dxfId="5239" priority="10934" stopIfTrue="1" operator="containsText" text="DW">
      <formula>NOT(ISERROR(SEARCH("DW",AM208)))</formula>
    </cfRule>
  </conditionalFormatting>
  <conditionalFormatting sqref="AM208">
    <cfRule type="containsText" dxfId="5238" priority="10935" stopIfTrue="1" operator="containsText" text="NC">
      <formula>NOT(ISERROR(SEARCH("NC",AM208)))</formula>
    </cfRule>
  </conditionalFormatting>
  <conditionalFormatting sqref="AM215:AM217">
    <cfRule type="containsText" dxfId="5237" priority="10936" stopIfTrue="1" operator="containsText" text="NS">
      <formula>NOT(ISERROR(SEARCH("NS",AM215:AM217)))</formula>
    </cfRule>
  </conditionalFormatting>
  <conditionalFormatting sqref="AM215:AM217">
    <cfRule type="containsText" dxfId="5236" priority="10937" stopIfTrue="1" operator="containsText" text="DW">
      <formula>NOT(ISERROR(SEARCH("DW",AM215:AM217)))</formula>
    </cfRule>
  </conditionalFormatting>
  <conditionalFormatting sqref="AM215:AM217">
    <cfRule type="containsText" dxfId="5235" priority="10938" stopIfTrue="1" operator="containsText" text="NC">
      <formula>NOT(ISERROR(SEARCH("NC",AM215:AM217)))</formula>
    </cfRule>
  </conditionalFormatting>
  <conditionalFormatting sqref="AM211:AM212">
    <cfRule type="containsText" dxfId="5234" priority="10939" stopIfTrue="1" operator="containsText" text="NS">
      <formula>NOT(ISERROR(SEARCH("NS",AM211:AM212)))</formula>
    </cfRule>
  </conditionalFormatting>
  <conditionalFormatting sqref="AM211:AM212">
    <cfRule type="containsText" dxfId="5233" priority="10940" stopIfTrue="1" operator="containsText" text="DW">
      <formula>NOT(ISERROR(SEARCH("DW",AM211:AM212)))</formula>
    </cfRule>
  </conditionalFormatting>
  <conditionalFormatting sqref="AM211:AM212">
    <cfRule type="containsText" dxfId="5232" priority="10941" stopIfTrue="1" operator="containsText" text="NC">
      <formula>NOT(ISERROR(SEARCH("NC",AM211:AM212)))</formula>
    </cfRule>
  </conditionalFormatting>
  <conditionalFormatting sqref="AM209:AM210">
    <cfRule type="containsText" dxfId="5231" priority="10942" stopIfTrue="1" operator="containsText" text="NS">
      <formula>NOT(ISERROR(SEARCH("NS",AM209:AM210)))</formula>
    </cfRule>
  </conditionalFormatting>
  <conditionalFormatting sqref="AM209:AM210">
    <cfRule type="containsText" dxfId="5230" priority="10943" stopIfTrue="1" operator="containsText" text="DW">
      <formula>NOT(ISERROR(SEARCH("DW",AM209:AM210)))</formula>
    </cfRule>
  </conditionalFormatting>
  <conditionalFormatting sqref="AM209:AM210">
    <cfRule type="containsText" dxfId="5229" priority="10944" stopIfTrue="1" operator="containsText" text="NC">
      <formula>NOT(ISERROR(SEARCH("NC",AM209:AM210)))</formula>
    </cfRule>
  </conditionalFormatting>
  <conditionalFormatting sqref="AM213">
    <cfRule type="containsText" dxfId="5228" priority="10945" stopIfTrue="1" operator="containsText" text="NS">
      <formula>NOT(ISERROR(SEARCH("NS",AM213)))</formula>
    </cfRule>
  </conditionalFormatting>
  <conditionalFormatting sqref="AM213">
    <cfRule type="containsText" dxfId="5227" priority="10946" stopIfTrue="1" operator="containsText" text="DW">
      <formula>NOT(ISERROR(SEARCH("DW",AM213)))</formula>
    </cfRule>
  </conditionalFormatting>
  <conditionalFormatting sqref="AM213">
    <cfRule type="containsText" dxfId="5226" priority="10947" stopIfTrue="1" operator="containsText" text="NC">
      <formula>NOT(ISERROR(SEARCH("NC",AM213)))</formula>
    </cfRule>
  </conditionalFormatting>
  <conditionalFormatting sqref="AM214">
    <cfRule type="containsText" dxfId="5225" priority="10948" stopIfTrue="1" operator="containsText" text="NS">
      <formula>NOT(ISERROR(SEARCH("NS",AM214)))</formula>
    </cfRule>
  </conditionalFormatting>
  <conditionalFormatting sqref="AM214">
    <cfRule type="containsText" dxfId="5224" priority="10949" stopIfTrue="1" operator="containsText" text="DW">
      <formula>NOT(ISERROR(SEARCH("DW",AM214)))</formula>
    </cfRule>
  </conditionalFormatting>
  <conditionalFormatting sqref="AM214">
    <cfRule type="containsText" dxfId="5223" priority="10950" stopIfTrue="1" operator="containsText" text="NC">
      <formula>NOT(ISERROR(SEARCH("NC",AM214)))</formula>
    </cfRule>
  </conditionalFormatting>
  <conditionalFormatting sqref="AM222">
    <cfRule type="containsText" dxfId="5222" priority="10951" stopIfTrue="1" operator="containsText" text="NS">
      <formula>NOT(ISERROR(SEARCH("NS",AM222)))</formula>
    </cfRule>
  </conditionalFormatting>
  <conditionalFormatting sqref="AM222">
    <cfRule type="containsText" dxfId="5221" priority="10952" stopIfTrue="1" operator="containsText" text="DW">
      <formula>NOT(ISERROR(SEARCH("DW",AM222)))</formula>
    </cfRule>
  </conditionalFormatting>
  <conditionalFormatting sqref="AM222">
    <cfRule type="containsText" dxfId="5220" priority="10953" stopIfTrue="1" operator="containsText" text="NC">
      <formula>NOT(ISERROR(SEARCH("NC",AM222)))</formula>
    </cfRule>
  </conditionalFormatting>
  <conditionalFormatting sqref="AI204:AI207">
    <cfRule type="containsText" dxfId="5219" priority="10954" stopIfTrue="1" operator="containsText" text="NS">
      <formula>NOT(ISERROR(SEARCH("NS",AI204:AI207)))</formula>
    </cfRule>
  </conditionalFormatting>
  <conditionalFormatting sqref="AI204:AI207">
    <cfRule type="containsText" dxfId="5218" priority="10955" stopIfTrue="1" operator="containsText" text="DW">
      <formula>NOT(ISERROR(SEARCH("DW",AI204:AI207)))</formula>
    </cfRule>
  </conditionalFormatting>
  <conditionalFormatting sqref="AI204:AI207">
    <cfRule type="containsText" dxfId="5217" priority="10956" stopIfTrue="1" operator="containsText" text="NC">
      <formula>NOT(ISERROR(SEARCH("NC",AI204:AI207)))</formula>
    </cfRule>
  </conditionalFormatting>
  <conditionalFormatting sqref="AI230:AI243">
    <cfRule type="containsText" dxfId="5216" priority="10957" stopIfTrue="1" operator="containsText" text="NS">
      <formula>NOT(ISERROR(SEARCH("NS",AI230:AI243)))</formula>
    </cfRule>
  </conditionalFormatting>
  <conditionalFormatting sqref="AI230:AI243">
    <cfRule type="containsText" dxfId="5215" priority="10958" stopIfTrue="1" operator="containsText" text="DW">
      <formula>NOT(ISERROR(SEARCH("DW",AI230:AI243)))</formula>
    </cfRule>
  </conditionalFormatting>
  <conditionalFormatting sqref="AI230:AI243">
    <cfRule type="containsText" dxfId="5214" priority="10959" stopIfTrue="1" operator="containsText" text="NC">
      <formula>NOT(ISERROR(SEARCH("NC",AI230:AI243)))</formula>
    </cfRule>
  </conditionalFormatting>
  <conditionalFormatting sqref="AI218:AI221">
    <cfRule type="containsText" dxfId="5213" priority="10960" stopIfTrue="1" operator="containsText" text="NS">
      <formula>NOT(ISERROR(SEARCH("NS",AI218:AI221)))</formula>
    </cfRule>
  </conditionalFormatting>
  <conditionalFormatting sqref="AI218:AI221">
    <cfRule type="containsText" dxfId="5212" priority="10961" stopIfTrue="1" operator="containsText" text="DW">
      <formula>NOT(ISERROR(SEARCH("DW",AI218:AI221)))</formula>
    </cfRule>
  </conditionalFormatting>
  <conditionalFormatting sqref="AI218:AI221">
    <cfRule type="containsText" dxfId="5211" priority="10962" stopIfTrue="1" operator="containsText" text="NC">
      <formula>NOT(ISERROR(SEARCH("NC",AI218:AI221)))</formula>
    </cfRule>
  </conditionalFormatting>
  <conditionalFormatting sqref="AI223:AI227">
    <cfRule type="containsText" dxfId="5210" priority="10963" stopIfTrue="1" operator="containsText" text="NS">
      <formula>NOT(ISERROR(SEARCH("NS",AI223:AI227)))</formula>
    </cfRule>
  </conditionalFormatting>
  <conditionalFormatting sqref="AI223:AI227">
    <cfRule type="containsText" dxfId="5209" priority="10964" stopIfTrue="1" operator="containsText" text="DW">
      <formula>NOT(ISERROR(SEARCH("DW",AI223:AI227)))</formula>
    </cfRule>
  </conditionalFormatting>
  <conditionalFormatting sqref="AI223:AI227">
    <cfRule type="containsText" dxfId="5208" priority="10965" stopIfTrue="1" operator="containsText" text="NC">
      <formula>NOT(ISERROR(SEARCH("NC",AI223:AI227)))</formula>
    </cfRule>
  </conditionalFormatting>
  <conditionalFormatting sqref="AI228:AI229">
    <cfRule type="containsText" dxfId="5207" priority="10966" stopIfTrue="1" operator="containsText" text="NS">
      <formula>NOT(ISERROR(SEARCH("NS",AI228:AI229)))</formula>
    </cfRule>
  </conditionalFormatting>
  <conditionalFormatting sqref="AI228:AI229">
    <cfRule type="containsText" dxfId="5206" priority="10967" stopIfTrue="1" operator="containsText" text="DW">
      <formula>NOT(ISERROR(SEARCH("DW",AI228:AI229)))</formula>
    </cfRule>
  </conditionalFormatting>
  <conditionalFormatting sqref="AI228:AI229">
    <cfRule type="containsText" dxfId="5205" priority="10968" stopIfTrue="1" operator="containsText" text="NC">
      <formula>NOT(ISERROR(SEARCH("NC",AI228:AI229)))</formula>
    </cfRule>
  </conditionalFormatting>
  <conditionalFormatting sqref="AI208">
    <cfRule type="containsText" dxfId="5204" priority="10969" stopIfTrue="1" operator="containsText" text="NS">
      <formula>NOT(ISERROR(SEARCH("NS",AI208)))</formula>
    </cfRule>
  </conditionalFormatting>
  <conditionalFormatting sqref="AI208">
    <cfRule type="containsText" dxfId="5203" priority="10970" stopIfTrue="1" operator="containsText" text="DW">
      <formula>NOT(ISERROR(SEARCH("DW",AI208)))</formula>
    </cfRule>
  </conditionalFormatting>
  <conditionalFormatting sqref="AI208">
    <cfRule type="containsText" dxfId="5202" priority="10971" stopIfTrue="1" operator="containsText" text="NC">
      <formula>NOT(ISERROR(SEARCH("NC",AI208)))</formula>
    </cfRule>
  </conditionalFormatting>
  <conditionalFormatting sqref="AI215:AI217">
    <cfRule type="containsText" dxfId="5201" priority="10972" stopIfTrue="1" operator="containsText" text="NS">
      <formula>NOT(ISERROR(SEARCH("NS",AI215:AI217)))</formula>
    </cfRule>
  </conditionalFormatting>
  <conditionalFormatting sqref="AI215:AI217">
    <cfRule type="containsText" dxfId="5200" priority="10973" stopIfTrue="1" operator="containsText" text="DW">
      <formula>NOT(ISERROR(SEARCH("DW",AI215:AI217)))</formula>
    </cfRule>
  </conditionalFormatting>
  <conditionalFormatting sqref="AI215:AI217">
    <cfRule type="containsText" dxfId="5199" priority="10974" stopIfTrue="1" operator="containsText" text="NC">
      <formula>NOT(ISERROR(SEARCH("NC",AI215:AI217)))</formula>
    </cfRule>
  </conditionalFormatting>
  <conditionalFormatting sqref="AI211:AI212">
    <cfRule type="containsText" dxfId="5198" priority="10975" stopIfTrue="1" operator="containsText" text="NS">
      <formula>NOT(ISERROR(SEARCH("NS",AI211:AI212)))</formula>
    </cfRule>
  </conditionalFormatting>
  <conditionalFormatting sqref="AI211:AI212">
    <cfRule type="containsText" dxfId="5197" priority="10976" stopIfTrue="1" operator="containsText" text="DW">
      <formula>NOT(ISERROR(SEARCH("DW",AI211:AI212)))</formula>
    </cfRule>
  </conditionalFormatting>
  <conditionalFormatting sqref="AI211:AI212">
    <cfRule type="containsText" dxfId="5196" priority="10977" stopIfTrue="1" operator="containsText" text="NC">
      <formula>NOT(ISERROR(SEARCH("NC",AI211:AI212)))</formula>
    </cfRule>
  </conditionalFormatting>
  <conditionalFormatting sqref="AI209:AI210">
    <cfRule type="containsText" dxfId="5195" priority="10978" stopIfTrue="1" operator="containsText" text="NS">
      <formula>NOT(ISERROR(SEARCH("NS",AI209:AI210)))</formula>
    </cfRule>
  </conditionalFormatting>
  <conditionalFormatting sqref="AI209:AI210">
    <cfRule type="containsText" dxfId="5194" priority="10979" stopIfTrue="1" operator="containsText" text="DW">
      <formula>NOT(ISERROR(SEARCH("DW",AI209:AI210)))</formula>
    </cfRule>
  </conditionalFormatting>
  <conditionalFormatting sqref="AI209:AI210">
    <cfRule type="containsText" dxfId="5193" priority="10980" stopIfTrue="1" operator="containsText" text="NC">
      <formula>NOT(ISERROR(SEARCH("NC",AI209:AI210)))</formula>
    </cfRule>
  </conditionalFormatting>
  <conditionalFormatting sqref="AI213">
    <cfRule type="containsText" dxfId="5192" priority="10981" stopIfTrue="1" operator="containsText" text="NS">
      <formula>NOT(ISERROR(SEARCH("NS",AI213)))</formula>
    </cfRule>
  </conditionalFormatting>
  <conditionalFormatting sqref="AI213">
    <cfRule type="containsText" dxfId="5191" priority="10982" stopIfTrue="1" operator="containsText" text="DW">
      <formula>NOT(ISERROR(SEARCH("DW",AI213)))</formula>
    </cfRule>
  </conditionalFormatting>
  <conditionalFormatting sqref="AI213">
    <cfRule type="containsText" dxfId="5190" priority="10983" stopIfTrue="1" operator="containsText" text="NC">
      <formula>NOT(ISERROR(SEARCH("NC",AI213)))</formula>
    </cfRule>
  </conditionalFormatting>
  <conditionalFormatting sqref="AI214">
    <cfRule type="containsText" dxfId="5189" priority="10984" stopIfTrue="1" operator="containsText" text="NS">
      <formula>NOT(ISERROR(SEARCH("NS",AI214)))</formula>
    </cfRule>
  </conditionalFormatting>
  <conditionalFormatting sqref="AI214">
    <cfRule type="containsText" dxfId="5188" priority="10985" stopIfTrue="1" operator="containsText" text="DW">
      <formula>NOT(ISERROR(SEARCH("DW",AI214)))</formula>
    </cfRule>
  </conditionalFormatting>
  <conditionalFormatting sqref="AI214">
    <cfRule type="containsText" dxfId="5187" priority="10986" stopIfTrue="1" operator="containsText" text="NC">
      <formula>NOT(ISERROR(SEARCH("NC",AI214)))</formula>
    </cfRule>
  </conditionalFormatting>
  <conditionalFormatting sqref="AI222">
    <cfRule type="containsText" dxfId="5186" priority="10987" stopIfTrue="1" operator="containsText" text="NS">
      <formula>NOT(ISERROR(SEARCH("NS",AI222)))</formula>
    </cfRule>
  </conditionalFormatting>
  <conditionalFormatting sqref="AI222">
    <cfRule type="containsText" dxfId="5185" priority="10988" stopIfTrue="1" operator="containsText" text="DW">
      <formula>NOT(ISERROR(SEARCH("DW",AI222)))</formula>
    </cfRule>
  </conditionalFormatting>
  <conditionalFormatting sqref="AI222">
    <cfRule type="containsText" dxfId="5184" priority="10989" stopIfTrue="1" operator="containsText" text="NC">
      <formula>NOT(ISERROR(SEARCH("NC",AI222)))</formula>
    </cfRule>
  </conditionalFormatting>
  <conditionalFormatting sqref="Z204:Z207">
    <cfRule type="containsText" dxfId="5183" priority="10990" stopIfTrue="1" operator="containsText" text="NS">
      <formula>NOT(ISERROR(SEARCH("NS",Z204:Z207)))</formula>
    </cfRule>
  </conditionalFormatting>
  <conditionalFormatting sqref="Z204:Z207">
    <cfRule type="containsText" dxfId="5182" priority="10991" stopIfTrue="1" operator="containsText" text="DW">
      <formula>NOT(ISERROR(SEARCH("DW",Z204:Z207)))</formula>
    </cfRule>
  </conditionalFormatting>
  <conditionalFormatting sqref="Z204:Z207">
    <cfRule type="containsText" dxfId="5181" priority="10992" stopIfTrue="1" operator="containsText" text="NC">
      <formula>NOT(ISERROR(SEARCH("NC",Z204:Z207)))</formula>
    </cfRule>
  </conditionalFormatting>
  <conditionalFormatting sqref="Z230:Z243">
    <cfRule type="containsText" dxfId="5180" priority="10993" stopIfTrue="1" operator="containsText" text="NS">
      <formula>NOT(ISERROR(SEARCH("NS",Z230:Z243)))</formula>
    </cfRule>
  </conditionalFormatting>
  <conditionalFormatting sqref="Z230:Z243">
    <cfRule type="containsText" dxfId="5179" priority="10994" stopIfTrue="1" operator="containsText" text="DW">
      <formula>NOT(ISERROR(SEARCH("DW",Z230:Z243)))</formula>
    </cfRule>
  </conditionalFormatting>
  <conditionalFormatting sqref="Z230:Z243">
    <cfRule type="containsText" dxfId="5178" priority="10995" stopIfTrue="1" operator="containsText" text="NC">
      <formula>NOT(ISERROR(SEARCH("NC",Z230:Z243)))</formula>
    </cfRule>
  </conditionalFormatting>
  <conditionalFormatting sqref="Z218:Z221">
    <cfRule type="containsText" dxfId="5177" priority="10996" stopIfTrue="1" operator="containsText" text="NS">
      <formula>NOT(ISERROR(SEARCH("NS",Z218:Z221)))</formula>
    </cfRule>
  </conditionalFormatting>
  <conditionalFormatting sqref="Z218:Z221">
    <cfRule type="containsText" dxfId="5176" priority="10997" stopIfTrue="1" operator="containsText" text="DW">
      <formula>NOT(ISERROR(SEARCH("DW",Z218:Z221)))</formula>
    </cfRule>
  </conditionalFormatting>
  <conditionalFormatting sqref="Z218:Z221">
    <cfRule type="containsText" dxfId="5175" priority="10998" stopIfTrue="1" operator="containsText" text="NC">
      <formula>NOT(ISERROR(SEARCH("NC",Z218:Z221)))</formula>
    </cfRule>
  </conditionalFormatting>
  <conditionalFormatting sqref="Z223:Z227">
    <cfRule type="containsText" dxfId="5174" priority="10999" stopIfTrue="1" operator="containsText" text="NS">
      <formula>NOT(ISERROR(SEARCH("NS",Z223:Z227)))</formula>
    </cfRule>
  </conditionalFormatting>
  <conditionalFormatting sqref="Z223:Z227">
    <cfRule type="containsText" dxfId="5173" priority="11000" stopIfTrue="1" operator="containsText" text="DW">
      <formula>NOT(ISERROR(SEARCH("DW",Z223:Z227)))</formula>
    </cfRule>
  </conditionalFormatting>
  <conditionalFormatting sqref="Z223:Z227">
    <cfRule type="containsText" dxfId="5172" priority="11001" stopIfTrue="1" operator="containsText" text="NC">
      <formula>NOT(ISERROR(SEARCH("NC",Z223:Z227)))</formula>
    </cfRule>
  </conditionalFormatting>
  <conditionalFormatting sqref="Z228:Z229">
    <cfRule type="containsText" dxfId="5171" priority="11002" stopIfTrue="1" operator="containsText" text="NS">
      <formula>NOT(ISERROR(SEARCH("NS",Z228:Z229)))</formula>
    </cfRule>
  </conditionalFormatting>
  <conditionalFormatting sqref="Z228:Z229">
    <cfRule type="containsText" dxfId="5170" priority="11003" stopIfTrue="1" operator="containsText" text="DW">
      <formula>NOT(ISERROR(SEARCH("DW",Z228:Z229)))</formula>
    </cfRule>
  </conditionalFormatting>
  <conditionalFormatting sqref="Z228:Z229">
    <cfRule type="containsText" dxfId="5169" priority="11004" stopIfTrue="1" operator="containsText" text="NC">
      <formula>NOT(ISERROR(SEARCH("NC",Z228:Z229)))</formula>
    </cfRule>
  </conditionalFormatting>
  <conditionalFormatting sqref="Z208">
    <cfRule type="containsText" dxfId="5168" priority="11005" stopIfTrue="1" operator="containsText" text="NS">
      <formula>NOT(ISERROR(SEARCH("NS",Z208)))</formula>
    </cfRule>
  </conditionalFormatting>
  <conditionalFormatting sqref="Z208">
    <cfRule type="containsText" dxfId="5167" priority="11006" stopIfTrue="1" operator="containsText" text="DW">
      <formula>NOT(ISERROR(SEARCH("DW",Z208)))</formula>
    </cfRule>
  </conditionalFormatting>
  <conditionalFormatting sqref="Z208">
    <cfRule type="containsText" dxfId="5166" priority="11007" stopIfTrue="1" operator="containsText" text="NC">
      <formula>NOT(ISERROR(SEARCH("NC",Z208)))</formula>
    </cfRule>
  </conditionalFormatting>
  <conditionalFormatting sqref="Z215:Z217">
    <cfRule type="containsText" dxfId="5165" priority="11008" stopIfTrue="1" operator="containsText" text="NS">
      <formula>NOT(ISERROR(SEARCH("NS",Z215:Z217)))</formula>
    </cfRule>
  </conditionalFormatting>
  <conditionalFormatting sqref="Z215:Z217">
    <cfRule type="containsText" dxfId="5164" priority="11009" stopIfTrue="1" operator="containsText" text="DW">
      <formula>NOT(ISERROR(SEARCH("DW",Z215:Z217)))</formula>
    </cfRule>
  </conditionalFormatting>
  <conditionalFormatting sqref="Z215:Z217">
    <cfRule type="containsText" dxfId="5163" priority="11010" stopIfTrue="1" operator="containsText" text="NC">
      <formula>NOT(ISERROR(SEARCH("NC",Z215:Z217)))</formula>
    </cfRule>
  </conditionalFormatting>
  <conditionalFormatting sqref="Z211:Z212">
    <cfRule type="containsText" dxfId="5162" priority="11011" stopIfTrue="1" operator="containsText" text="NS">
      <formula>NOT(ISERROR(SEARCH("NS",Z211:Z212)))</formula>
    </cfRule>
  </conditionalFormatting>
  <conditionalFormatting sqref="Z211:Z212">
    <cfRule type="containsText" dxfId="5161" priority="11012" stopIfTrue="1" operator="containsText" text="DW">
      <formula>NOT(ISERROR(SEARCH("DW",Z211:Z212)))</formula>
    </cfRule>
  </conditionalFormatting>
  <conditionalFormatting sqref="Z211:Z212">
    <cfRule type="containsText" dxfId="5160" priority="11013" stopIfTrue="1" operator="containsText" text="NC">
      <formula>NOT(ISERROR(SEARCH("NC",Z211:Z212)))</formula>
    </cfRule>
  </conditionalFormatting>
  <conditionalFormatting sqref="Z209:Z210">
    <cfRule type="containsText" dxfId="5159" priority="11014" stopIfTrue="1" operator="containsText" text="NS">
      <formula>NOT(ISERROR(SEARCH("NS",Z209:Z210)))</formula>
    </cfRule>
  </conditionalFormatting>
  <conditionalFormatting sqref="Z209:Z210">
    <cfRule type="containsText" dxfId="5158" priority="11015" stopIfTrue="1" operator="containsText" text="DW">
      <formula>NOT(ISERROR(SEARCH("DW",Z209:Z210)))</formula>
    </cfRule>
  </conditionalFormatting>
  <conditionalFormatting sqref="Z209:Z210">
    <cfRule type="containsText" dxfId="5157" priority="11016" stopIfTrue="1" operator="containsText" text="NC">
      <formula>NOT(ISERROR(SEARCH("NC",Z209:Z210)))</formula>
    </cfRule>
  </conditionalFormatting>
  <conditionalFormatting sqref="Z213">
    <cfRule type="containsText" dxfId="5156" priority="11017" stopIfTrue="1" operator="containsText" text="NS">
      <formula>NOT(ISERROR(SEARCH("NS",Z213)))</formula>
    </cfRule>
  </conditionalFormatting>
  <conditionalFormatting sqref="Z213">
    <cfRule type="containsText" dxfId="5155" priority="11018" stopIfTrue="1" operator="containsText" text="DW">
      <formula>NOT(ISERROR(SEARCH("DW",Z213)))</formula>
    </cfRule>
  </conditionalFormatting>
  <conditionalFormatting sqref="Z213">
    <cfRule type="containsText" dxfId="5154" priority="11019" stopIfTrue="1" operator="containsText" text="NC">
      <formula>NOT(ISERROR(SEARCH("NC",Z213)))</formula>
    </cfRule>
  </conditionalFormatting>
  <conditionalFormatting sqref="Z214">
    <cfRule type="containsText" dxfId="5153" priority="11020" stopIfTrue="1" operator="containsText" text="NS">
      <formula>NOT(ISERROR(SEARCH("NS",Z214)))</formula>
    </cfRule>
  </conditionalFormatting>
  <conditionalFormatting sqref="Z214">
    <cfRule type="containsText" dxfId="5152" priority="11021" stopIfTrue="1" operator="containsText" text="DW">
      <formula>NOT(ISERROR(SEARCH("DW",Z214)))</formula>
    </cfRule>
  </conditionalFormatting>
  <conditionalFormatting sqref="Z214">
    <cfRule type="containsText" dxfId="5151" priority="11022" stopIfTrue="1" operator="containsText" text="NC">
      <formula>NOT(ISERROR(SEARCH("NC",Z214)))</formula>
    </cfRule>
  </conditionalFormatting>
  <conditionalFormatting sqref="Z222">
    <cfRule type="containsText" dxfId="5150" priority="11023" stopIfTrue="1" operator="containsText" text="NS">
      <formula>NOT(ISERROR(SEARCH("NS",Z222)))</formula>
    </cfRule>
  </conditionalFormatting>
  <conditionalFormatting sqref="Z222">
    <cfRule type="containsText" dxfId="5149" priority="11024" stopIfTrue="1" operator="containsText" text="DW">
      <formula>NOT(ISERROR(SEARCH("DW",Z222)))</formula>
    </cfRule>
  </conditionalFormatting>
  <conditionalFormatting sqref="Z222">
    <cfRule type="containsText" dxfId="5148" priority="11025" stopIfTrue="1" operator="containsText" text="NC">
      <formula>NOT(ISERROR(SEARCH("NC",Z222)))</formula>
    </cfRule>
  </conditionalFormatting>
  <conditionalFormatting sqref="AE204:AE207">
    <cfRule type="containsText" dxfId="5147" priority="11026" stopIfTrue="1" operator="containsText" text="NS">
      <formula>NOT(ISERROR(SEARCH("NS",AE204:AE207)))</formula>
    </cfRule>
  </conditionalFormatting>
  <conditionalFormatting sqref="AE204:AE207">
    <cfRule type="containsText" dxfId="5146" priority="11027" stopIfTrue="1" operator="containsText" text="DW">
      <formula>NOT(ISERROR(SEARCH("DW",AE204:AE207)))</formula>
    </cfRule>
  </conditionalFormatting>
  <conditionalFormatting sqref="AE204:AE207">
    <cfRule type="containsText" dxfId="5145" priority="11028" stopIfTrue="1" operator="containsText" text="NC">
      <formula>NOT(ISERROR(SEARCH("NC",AE204:AE207)))</formula>
    </cfRule>
  </conditionalFormatting>
  <conditionalFormatting sqref="AE230:AE243">
    <cfRule type="containsText" dxfId="5144" priority="11029" stopIfTrue="1" operator="containsText" text="NS">
      <formula>NOT(ISERROR(SEARCH("NS",AE230:AE243)))</formula>
    </cfRule>
  </conditionalFormatting>
  <conditionalFormatting sqref="AE230:AE243">
    <cfRule type="containsText" dxfId="5143" priority="11030" stopIfTrue="1" operator="containsText" text="DW">
      <formula>NOT(ISERROR(SEARCH("DW",AE230:AE243)))</formula>
    </cfRule>
  </conditionalFormatting>
  <conditionalFormatting sqref="AE230:AE243">
    <cfRule type="containsText" dxfId="5142" priority="11031" stopIfTrue="1" operator="containsText" text="NC">
      <formula>NOT(ISERROR(SEARCH("NC",AE230:AE243)))</formula>
    </cfRule>
  </conditionalFormatting>
  <conditionalFormatting sqref="AE218:AE221">
    <cfRule type="containsText" dxfId="5141" priority="11032" stopIfTrue="1" operator="containsText" text="NS">
      <formula>NOT(ISERROR(SEARCH("NS",AE218:AE221)))</formula>
    </cfRule>
  </conditionalFormatting>
  <conditionalFormatting sqref="AE218:AE221">
    <cfRule type="containsText" dxfId="5140" priority="11033" stopIfTrue="1" operator="containsText" text="DW">
      <formula>NOT(ISERROR(SEARCH("DW",AE218:AE221)))</formula>
    </cfRule>
  </conditionalFormatting>
  <conditionalFormatting sqref="AE218:AE221">
    <cfRule type="containsText" dxfId="5139" priority="11034" stopIfTrue="1" operator="containsText" text="NC">
      <formula>NOT(ISERROR(SEARCH("NC",AE218:AE221)))</formula>
    </cfRule>
  </conditionalFormatting>
  <conditionalFormatting sqref="AE223:AE227">
    <cfRule type="containsText" dxfId="5138" priority="11035" stopIfTrue="1" operator="containsText" text="NS">
      <formula>NOT(ISERROR(SEARCH("NS",AE223:AE227)))</formula>
    </cfRule>
  </conditionalFormatting>
  <conditionalFormatting sqref="AE223:AE227">
    <cfRule type="containsText" dxfId="5137" priority="11036" stopIfTrue="1" operator="containsText" text="DW">
      <formula>NOT(ISERROR(SEARCH("DW",AE223:AE227)))</formula>
    </cfRule>
  </conditionalFormatting>
  <conditionalFormatting sqref="AE223:AE227">
    <cfRule type="containsText" dxfId="5136" priority="11037" stopIfTrue="1" operator="containsText" text="NC">
      <formula>NOT(ISERROR(SEARCH("NC",AE223:AE227)))</formula>
    </cfRule>
  </conditionalFormatting>
  <conditionalFormatting sqref="AE228:AE229">
    <cfRule type="containsText" dxfId="5135" priority="11038" stopIfTrue="1" operator="containsText" text="NS">
      <formula>NOT(ISERROR(SEARCH("NS",AE228:AE229)))</formula>
    </cfRule>
  </conditionalFormatting>
  <conditionalFormatting sqref="AE228:AE229">
    <cfRule type="containsText" dxfId="5134" priority="11039" stopIfTrue="1" operator="containsText" text="DW">
      <formula>NOT(ISERROR(SEARCH("DW",AE228:AE229)))</formula>
    </cfRule>
  </conditionalFormatting>
  <conditionalFormatting sqref="AE228:AE229">
    <cfRule type="containsText" dxfId="5133" priority="11040" stopIfTrue="1" operator="containsText" text="NC">
      <formula>NOT(ISERROR(SEARCH("NC",AE228:AE229)))</formula>
    </cfRule>
  </conditionalFormatting>
  <conditionalFormatting sqref="AE208">
    <cfRule type="containsText" dxfId="5132" priority="11041" stopIfTrue="1" operator="containsText" text="NS">
      <formula>NOT(ISERROR(SEARCH("NS",AE208)))</formula>
    </cfRule>
  </conditionalFormatting>
  <conditionalFormatting sqref="AE208">
    <cfRule type="containsText" dxfId="5131" priority="11042" stopIfTrue="1" operator="containsText" text="DW">
      <formula>NOT(ISERROR(SEARCH("DW",AE208)))</formula>
    </cfRule>
  </conditionalFormatting>
  <conditionalFormatting sqref="AE208">
    <cfRule type="containsText" dxfId="5130" priority="11043" stopIfTrue="1" operator="containsText" text="NC">
      <formula>NOT(ISERROR(SEARCH("NC",AE208)))</formula>
    </cfRule>
  </conditionalFormatting>
  <conditionalFormatting sqref="AE215:AE217">
    <cfRule type="containsText" dxfId="5129" priority="11044" stopIfTrue="1" operator="containsText" text="NS">
      <formula>NOT(ISERROR(SEARCH("NS",AE215:AE217)))</formula>
    </cfRule>
  </conditionalFormatting>
  <conditionalFormatting sqref="AE215:AE217">
    <cfRule type="containsText" dxfId="5128" priority="11045" stopIfTrue="1" operator="containsText" text="DW">
      <formula>NOT(ISERROR(SEARCH("DW",AE215:AE217)))</formula>
    </cfRule>
  </conditionalFormatting>
  <conditionalFormatting sqref="AE215:AE217">
    <cfRule type="containsText" dxfId="5127" priority="11046" stopIfTrue="1" operator="containsText" text="NC">
      <formula>NOT(ISERROR(SEARCH("NC",AE215:AE217)))</formula>
    </cfRule>
  </conditionalFormatting>
  <conditionalFormatting sqref="AE211:AE212">
    <cfRule type="containsText" dxfId="5126" priority="11047" stopIfTrue="1" operator="containsText" text="NS">
      <formula>NOT(ISERROR(SEARCH("NS",AE211:AE212)))</formula>
    </cfRule>
  </conditionalFormatting>
  <conditionalFormatting sqref="AE211:AE212">
    <cfRule type="containsText" dxfId="5125" priority="11048" stopIfTrue="1" operator="containsText" text="DW">
      <formula>NOT(ISERROR(SEARCH("DW",AE211:AE212)))</formula>
    </cfRule>
  </conditionalFormatting>
  <conditionalFormatting sqref="AE211:AE212">
    <cfRule type="containsText" dxfId="5124" priority="11049" stopIfTrue="1" operator="containsText" text="NC">
      <formula>NOT(ISERROR(SEARCH("NC",AE211:AE212)))</formula>
    </cfRule>
  </conditionalFormatting>
  <conditionalFormatting sqref="AE209:AE210">
    <cfRule type="containsText" dxfId="5123" priority="11050" stopIfTrue="1" operator="containsText" text="NS">
      <formula>NOT(ISERROR(SEARCH("NS",AE209:AE210)))</formula>
    </cfRule>
  </conditionalFormatting>
  <conditionalFormatting sqref="AE209:AE210">
    <cfRule type="containsText" dxfId="5122" priority="11051" stopIfTrue="1" operator="containsText" text="DW">
      <formula>NOT(ISERROR(SEARCH("DW",AE209:AE210)))</formula>
    </cfRule>
  </conditionalFormatting>
  <conditionalFormatting sqref="AE209:AE210">
    <cfRule type="containsText" dxfId="5121" priority="11052" stopIfTrue="1" operator="containsText" text="NC">
      <formula>NOT(ISERROR(SEARCH("NC",AE209:AE210)))</formula>
    </cfRule>
  </conditionalFormatting>
  <conditionalFormatting sqref="AE213">
    <cfRule type="containsText" dxfId="5120" priority="11053" stopIfTrue="1" operator="containsText" text="NS">
      <formula>NOT(ISERROR(SEARCH("NS",AE213)))</formula>
    </cfRule>
  </conditionalFormatting>
  <conditionalFormatting sqref="AE213">
    <cfRule type="containsText" dxfId="5119" priority="11054" stopIfTrue="1" operator="containsText" text="DW">
      <formula>NOT(ISERROR(SEARCH("DW",AE213)))</formula>
    </cfRule>
  </conditionalFormatting>
  <conditionalFormatting sqref="AE213">
    <cfRule type="containsText" dxfId="5118" priority="11055" stopIfTrue="1" operator="containsText" text="NC">
      <formula>NOT(ISERROR(SEARCH("NC",AE213)))</formula>
    </cfRule>
  </conditionalFormatting>
  <conditionalFormatting sqref="AE214">
    <cfRule type="containsText" dxfId="5117" priority="11056" stopIfTrue="1" operator="containsText" text="NS">
      <formula>NOT(ISERROR(SEARCH("NS",AE214)))</formula>
    </cfRule>
  </conditionalFormatting>
  <conditionalFormatting sqref="AE214">
    <cfRule type="containsText" dxfId="5116" priority="11057" stopIfTrue="1" operator="containsText" text="DW">
      <formula>NOT(ISERROR(SEARCH("DW",AE214)))</formula>
    </cfRule>
  </conditionalFormatting>
  <conditionalFormatting sqref="AE214">
    <cfRule type="containsText" dxfId="5115" priority="11058" stopIfTrue="1" operator="containsText" text="NC">
      <formula>NOT(ISERROR(SEARCH("NC",AE214)))</formula>
    </cfRule>
  </conditionalFormatting>
  <conditionalFormatting sqref="AE222">
    <cfRule type="containsText" dxfId="5114" priority="11059" stopIfTrue="1" operator="containsText" text="NS">
      <formula>NOT(ISERROR(SEARCH("NS",AE222)))</formula>
    </cfRule>
  </conditionalFormatting>
  <conditionalFormatting sqref="AE222">
    <cfRule type="containsText" dxfId="5113" priority="11060" stopIfTrue="1" operator="containsText" text="DW">
      <formula>NOT(ISERROR(SEARCH("DW",AE222)))</formula>
    </cfRule>
  </conditionalFormatting>
  <conditionalFormatting sqref="AE222">
    <cfRule type="containsText" dxfId="5112" priority="11061" stopIfTrue="1" operator="containsText" text="NC">
      <formula>NOT(ISERROR(SEARCH("NC",AE222)))</formula>
    </cfRule>
  </conditionalFormatting>
  <conditionalFormatting sqref="I204:I207">
    <cfRule type="containsText" dxfId="5111" priority="11062" stopIfTrue="1" operator="containsText" text="NS">
      <formula>NOT(ISERROR(SEARCH("NS",I204:I207)))</formula>
    </cfRule>
  </conditionalFormatting>
  <conditionalFormatting sqref="I204:I207">
    <cfRule type="containsText" dxfId="5110" priority="11063" stopIfTrue="1" operator="containsText" text="DW">
      <formula>NOT(ISERROR(SEARCH("DW",I204:I207)))</formula>
    </cfRule>
  </conditionalFormatting>
  <conditionalFormatting sqref="I204:I207">
    <cfRule type="containsText" dxfId="5109" priority="11064" stopIfTrue="1" operator="containsText" text="NC">
      <formula>NOT(ISERROR(SEARCH("NC",I204:I207)))</formula>
    </cfRule>
  </conditionalFormatting>
  <conditionalFormatting sqref="I230:I243">
    <cfRule type="containsText" dxfId="5108" priority="11065" stopIfTrue="1" operator="containsText" text="NS">
      <formula>NOT(ISERROR(SEARCH("NS",I230:I243)))</formula>
    </cfRule>
  </conditionalFormatting>
  <conditionalFormatting sqref="I230:I243">
    <cfRule type="containsText" dxfId="5107" priority="11066" stopIfTrue="1" operator="containsText" text="DW">
      <formula>NOT(ISERROR(SEARCH("DW",I230:I243)))</formula>
    </cfRule>
  </conditionalFormatting>
  <conditionalFormatting sqref="I230:I243">
    <cfRule type="containsText" dxfId="5106" priority="11067" stopIfTrue="1" operator="containsText" text="NC">
      <formula>NOT(ISERROR(SEARCH("NC",I230:I243)))</formula>
    </cfRule>
  </conditionalFormatting>
  <conditionalFormatting sqref="I218:I221">
    <cfRule type="containsText" dxfId="5105" priority="11068" stopIfTrue="1" operator="containsText" text="NS">
      <formula>NOT(ISERROR(SEARCH("NS",I218:I221)))</formula>
    </cfRule>
  </conditionalFormatting>
  <conditionalFormatting sqref="I218:I221">
    <cfRule type="containsText" dxfId="5104" priority="11069" stopIfTrue="1" operator="containsText" text="DW">
      <formula>NOT(ISERROR(SEARCH("DW",I218:I221)))</formula>
    </cfRule>
  </conditionalFormatting>
  <conditionalFormatting sqref="I218:I221">
    <cfRule type="containsText" dxfId="5103" priority="11070" stopIfTrue="1" operator="containsText" text="NC">
      <formula>NOT(ISERROR(SEARCH("NC",I218:I221)))</formula>
    </cfRule>
  </conditionalFormatting>
  <conditionalFormatting sqref="I223:I227">
    <cfRule type="containsText" dxfId="5102" priority="11071" stopIfTrue="1" operator="containsText" text="NS">
      <formula>NOT(ISERROR(SEARCH("NS",I223:I227)))</formula>
    </cfRule>
  </conditionalFormatting>
  <conditionalFormatting sqref="I223:I227">
    <cfRule type="containsText" dxfId="5101" priority="11072" stopIfTrue="1" operator="containsText" text="DW">
      <formula>NOT(ISERROR(SEARCH("DW",I223:I227)))</formula>
    </cfRule>
  </conditionalFormatting>
  <conditionalFormatting sqref="I223:I227">
    <cfRule type="containsText" dxfId="5100" priority="11073" stopIfTrue="1" operator="containsText" text="NC">
      <formula>NOT(ISERROR(SEARCH("NC",I223:I227)))</formula>
    </cfRule>
  </conditionalFormatting>
  <conditionalFormatting sqref="I228:I229">
    <cfRule type="containsText" dxfId="5099" priority="11074" stopIfTrue="1" operator="containsText" text="NS">
      <formula>NOT(ISERROR(SEARCH("NS",I228:I229)))</formula>
    </cfRule>
  </conditionalFormatting>
  <conditionalFormatting sqref="I228:I229">
    <cfRule type="containsText" dxfId="5098" priority="11075" stopIfTrue="1" operator="containsText" text="DW">
      <formula>NOT(ISERROR(SEARCH("DW",I228:I229)))</formula>
    </cfRule>
  </conditionalFormatting>
  <conditionalFormatting sqref="I228:I229">
    <cfRule type="containsText" dxfId="5097" priority="11076" stopIfTrue="1" operator="containsText" text="NC">
      <formula>NOT(ISERROR(SEARCH("NC",I228:I229)))</formula>
    </cfRule>
  </conditionalFormatting>
  <conditionalFormatting sqref="I208">
    <cfRule type="containsText" dxfId="5096" priority="11077" stopIfTrue="1" operator="containsText" text="NS">
      <formula>NOT(ISERROR(SEARCH("NS",I208)))</formula>
    </cfRule>
  </conditionalFormatting>
  <conditionalFormatting sqref="I208">
    <cfRule type="containsText" dxfId="5095" priority="11078" stopIfTrue="1" operator="containsText" text="DW">
      <formula>NOT(ISERROR(SEARCH("DW",I208)))</formula>
    </cfRule>
  </conditionalFormatting>
  <conditionalFormatting sqref="I208">
    <cfRule type="containsText" dxfId="5094" priority="11079" stopIfTrue="1" operator="containsText" text="NC">
      <formula>NOT(ISERROR(SEARCH("NC",I208)))</formula>
    </cfRule>
  </conditionalFormatting>
  <conditionalFormatting sqref="I215:I217">
    <cfRule type="containsText" dxfId="5093" priority="11080" stopIfTrue="1" operator="containsText" text="NS">
      <formula>NOT(ISERROR(SEARCH("NS",I215:I217)))</formula>
    </cfRule>
  </conditionalFormatting>
  <conditionalFormatting sqref="I215:I217">
    <cfRule type="containsText" dxfId="5092" priority="11081" stopIfTrue="1" operator="containsText" text="DW">
      <formula>NOT(ISERROR(SEARCH("DW",I215:I217)))</formula>
    </cfRule>
  </conditionalFormatting>
  <conditionalFormatting sqref="I215:I217">
    <cfRule type="containsText" dxfId="5091" priority="11082" stopIfTrue="1" operator="containsText" text="NC">
      <formula>NOT(ISERROR(SEARCH("NC",I215:I217)))</formula>
    </cfRule>
  </conditionalFormatting>
  <conditionalFormatting sqref="I211:I212">
    <cfRule type="containsText" dxfId="5090" priority="11083" stopIfTrue="1" operator="containsText" text="NS">
      <formula>NOT(ISERROR(SEARCH("NS",I211:I212)))</formula>
    </cfRule>
  </conditionalFormatting>
  <conditionalFormatting sqref="I211:I212">
    <cfRule type="containsText" dxfId="5089" priority="11084" stopIfTrue="1" operator="containsText" text="DW">
      <formula>NOT(ISERROR(SEARCH("DW",I211:I212)))</formula>
    </cfRule>
  </conditionalFormatting>
  <conditionalFormatting sqref="I211:I212">
    <cfRule type="containsText" dxfId="5088" priority="11085" stopIfTrue="1" operator="containsText" text="NC">
      <formula>NOT(ISERROR(SEARCH("NC",I211:I212)))</formula>
    </cfRule>
  </conditionalFormatting>
  <conditionalFormatting sqref="I209:I210">
    <cfRule type="containsText" dxfId="5087" priority="11086" stopIfTrue="1" operator="containsText" text="NS">
      <formula>NOT(ISERROR(SEARCH("NS",I209:I210)))</formula>
    </cfRule>
  </conditionalFormatting>
  <conditionalFormatting sqref="I209:I210">
    <cfRule type="containsText" dxfId="5086" priority="11087" stopIfTrue="1" operator="containsText" text="DW">
      <formula>NOT(ISERROR(SEARCH("DW",I209:I210)))</formula>
    </cfRule>
  </conditionalFormatting>
  <conditionalFormatting sqref="I209:I210">
    <cfRule type="containsText" dxfId="5085" priority="11088" stopIfTrue="1" operator="containsText" text="NC">
      <formula>NOT(ISERROR(SEARCH("NC",I209:I210)))</formula>
    </cfRule>
  </conditionalFormatting>
  <conditionalFormatting sqref="I213">
    <cfRule type="containsText" dxfId="5084" priority="11089" stopIfTrue="1" operator="containsText" text="NS">
      <formula>NOT(ISERROR(SEARCH("NS",I213)))</formula>
    </cfRule>
  </conditionalFormatting>
  <conditionalFormatting sqref="I213">
    <cfRule type="containsText" dxfId="5083" priority="11090" stopIfTrue="1" operator="containsText" text="DW">
      <formula>NOT(ISERROR(SEARCH("DW",I213)))</formula>
    </cfRule>
  </conditionalFormatting>
  <conditionalFormatting sqref="I213">
    <cfRule type="containsText" dxfId="5082" priority="11091" stopIfTrue="1" operator="containsText" text="NC">
      <formula>NOT(ISERROR(SEARCH("NC",I213)))</formula>
    </cfRule>
  </conditionalFormatting>
  <conditionalFormatting sqref="I214">
    <cfRule type="containsText" dxfId="5081" priority="11092" stopIfTrue="1" operator="containsText" text="NS">
      <formula>NOT(ISERROR(SEARCH("NS",I214)))</formula>
    </cfRule>
  </conditionalFormatting>
  <conditionalFormatting sqref="I214">
    <cfRule type="containsText" dxfId="5080" priority="11093" stopIfTrue="1" operator="containsText" text="DW">
      <formula>NOT(ISERROR(SEARCH("DW",I214)))</formula>
    </cfRule>
  </conditionalFormatting>
  <conditionalFormatting sqref="I214">
    <cfRule type="containsText" dxfId="5079" priority="11094" stopIfTrue="1" operator="containsText" text="NC">
      <formula>NOT(ISERROR(SEARCH("NC",I214)))</formula>
    </cfRule>
  </conditionalFormatting>
  <conditionalFormatting sqref="I222">
    <cfRule type="containsText" dxfId="5078" priority="11095" stopIfTrue="1" operator="containsText" text="NS">
      <formula>NOT(ISERROR(SEARCH("NS",I222)))</formula>
    </cfRule>
  </conditionalFormatting>
  <conditionalFormatting sqref="I222">
    <cfRule type="containsText" dxfId="5077" priority="11096" stopIfTrue="1" operator="containsText" text="DW">
      <formula>NOT(ISERROR(SEARCH("DW",I222)))</formula>
    </cfRule>
  </conditionalFormatting>
  <conditionalFormatting sqref="I222">
    <cfRule type="containsText" dxfId="5076" priority="11097" stopIfTrue="1" operator="containsText" text="NC">
      <formula>NOT(ISERROR(SEARCH("NC",I222)))</formula>
    </cfRule>
  </conditionalFormatting>
  <conditionalFormatting sqref="AX204:AX207">
    <cfRule type="containsText" dxfId="5075" priority="11098" stopIfTrue="1" operator="containsText" text="NS">
      <formula>NOT(ISERROR(SEARCH("NS",AX204:AX207)))</formula>
    </cfRule>
  </conditionalFormatting>
  <conditionalFormatting sqref="AX204:AX207">
    <cfRule type="containsText" dxfId="5074" priority="11099" stopIfTrue="1" operator="containsText" text="DW">
      <formula>NOT(ISERROR(SEARCH("DW",AX204:AX207)))</formula>
    </cfRule>
  </conditionalFormatting>
  <conditionalFormatting sqref="AX204:AX207">
    <cfRule type="containsText" dxfId="5073" priority="11100" stopIfTrue="1" operator="containsText" text="NC">
      <formula>NOT(ISERROR(SEARCH("NC",AX204:AX207)))</formula>
    </cfRule>
  </conditionalFormatting>
  <conditionalFormatting sqref="AX230:AX243">
    <cfRule type="containsText" dxfId="5072" priority="11101" stopIfTrue="1" operator="containsText" text="NS">
      <formula>NOT(ISERROR(SEARCH("NS",AX230:AX243)))</formula>
    </cfRule>
  </conditionalFormatting>
  <conditionalFormatting sqref="AX230:AX243">
    <cfRule type="containsText" dxfId="5071" priority="11102" stopIfTrue="1" operator="containsText" text="DW">
      <formula>NOT(ISERROR(SEARCH("DW",AX230:AX243)))</formula>
    </cfRule>
  </conditionalFormatting>
  <conditionalFormatting sqref="AX230:AX243">
    <cfRule type="containsText" dxfId="5070" priority="11103" stopIfTrue="1" operator="containsText" text="NC">
      <formula>NOT(ISERROR(SEARCH("NC",AX230:AX243)))</formula>
    </cfRule>
  </conditionalFormatting>
  <conditionalFormatting sqref="AX218:AX221">
    <cfRule type="containsText" dxfId="5069" priority="11104" stopIfTrue="1" operator="containsText" text="NS">
      <formula>NOT(ISERROR(SEARCH("NS",AX218:AX221)))</formula>
    </cfRule>
  </conditionalFormatting>
  <conditionalFormatting sqref="AX218:AX221">
    <cfRule type="containsText" dxfId="5068" priority="11105" stopIfTrue="1" operator="containsText" text="DW">
      <formula>NOT(ISERROR(SEARCH("DW",AX218:AX221)))</formula>
    </cfRule>
  </conditionalFormatting>
  <conditionalFormatting sqref="AX218:AX221">
    <cfRule type="containsText" dxfId="5067" priority="11106" stopIfTrue="1" operator="containsText" text="NC">
      <formula>NOT(ISERROR(SEARCH("NC",AX218:AX221)))</formula>
    </cfRule>
  </conditionalFormatting>
  <conditionalFormatting sqref="AX223:AX227">
    <cfRule type="containsText" dxfId="5066" priority="11107" stopIfTrue="1" operator="containsText" text="NS">
      <formula>NOT(ISERROR(SEARCH("NS",AX223:AX227)))</formula>
    </cfRule>
  </conditionalFormatting>
  <conditionalFormatting sqref="AX223:AX227">
    <cfRule type="containsText" dxfId="5065" priority="11108" stopIfTrue="1" operator="containsText" text="DW">
      <formula>NOT(ISERROR(SEARCH("DW",AX223:AX227)))</formula>
    </cfRule>
  </conditionalFormatting>
  <conditionalFormatting sqref="AX223:AX227">
    <cfRule type="containsText" dxfId="5064" priority="11109" stopIfTrue="1" operator="containsText" text="NC">
      <formula>NOT(ISERROR(SEARCH("NC",AX223:AX227)))</formula>
    </cfRule>
  </conditionalFormatting>
  <conditionalFormatting sqref="AX228:AX229">
    <cfRule type="containsText" dxfId="5063" priority="11110" stopIfTrue="1" operator="containsText" text="NS">
      <formula>NOT(ISERROR(SEARCH("NS",AX228:AX229)))</formula>
    </cfRule>
  </conditionalFormatting>
  <conditionalFormatting sqref="AX228:AX229">
    <cfRule type="containsText" dxfId="5062" priority="11111" stopIfTrue="1" operator="containsText" text="DW">
      <formula>NOT(ISERROR(SEARCH("DW",AX228:AX229)))</formula>
    </cfRule>
  </conditionalFormatting>
  <conditionalFormatting sqref="AX228:AX229">
    <cfRule type="containsText" dxfId="5061" priority="11112" stopIfTrue="1" operator="containsText" text="NC">
      <formula>NOT(ISERROR(SEARCH("NC",AX228:AX229)))</formula>
    </cfRule>
  </conditionalFormatting>
  <conditionalFormatting sqref="AX208">
    <cfRule type="containsText" dxfId="5060" priority="11113" stopIfTrue="1" operator="containsText" text="NS">
      <formula>NOT(ISERROR(SEARCH("NS",AX208)))</formula>
    </cfRule>
  </conditionalFormatting>
  <conditionalFormatting sqref="AX208">
    <cfRule type="containsText" dxfId="5059" priority="11114" stopIfTrue="1" operator="containsText" text="DW">
      <formula>NOT(ISERROR(SEARCH("DW",AX208)))</formula>
    </cfRule>
  </conditionalFormatting>
  <conditionalFormatting sqref="AX208">
    <cfRule type="containsText" dxfId="5058" priority="11115" stopIfTrue="1" operator="containsText" text="NC">
      <formula>NOT(ISERROR(SEARCH("NC",AX208)))</formula>
    </cfRule>
  </conditionalFormatting>
  <conditionalFormatting sqref="AX215:AX217">
    <cfRule type="containsText" dxfId="5057" priority="11116" stopIfTrue="1" operator="containsText" text="NS">
      <formula>NOT(ISERROR(SEARCH("NS",AX215:AX217)))</formula>
    </cfRule>
  </conditionalFormatting>
  <conditionalFormatting sqref="AX215:AX217">
    <cfRule type="containsText" dxfId="5056" priority="11117" stopIfTrue="1" operator="containsText" text="DW">
      <formula>NOT(ISERROR(SEARCH("DW",AX215:AX217)))</formula>
    </cfRule>
  </conditionalFormatting>
  <conditionalFormatting sqref="AX215:AX217">
    <cfRule type="containsText" dxfId="5055" priority="11118" stopIfTrue="1" operator="containsText" text="NC">
      <formula>NOT(ISERROR(SEARCH("NC",AX215:AX217)))</formula>
    </cfRule>
  </conditionalFormatting>
  <conditionalFormatting sqref="AX211:AX212">
    <cfRule type="containsText" dxfId="5054" priority="11119" stopIfTrue="1" operator="containsText" text="NS">
      <formula>NOT(ISERROR(SEARCH("NS",AX211:AX212)))</formula>
    </cfRule>
  </conditionalFormatting>
  <conditionalFormatting sqref="AX211:AX212">
    <cfRule type="containsText" dxfId="5053" priority="11120" stopIfTrue="1" operator="containsText" text="DW">
      <formula>NOT(ISERROR(SEARCH("DW",AX211:AX212)))</formula>
    </cfRule>
  </conditionalFormatting>
  <conditionalFormatting sqref="AX211:AX212">
    <cfRule type="containsText" dxfId="5052" priority="11121" stopIfTrue="1" operator="containsText" text="NC">
      <formula>NOT(ISERROR(SEARCH("NC",AX211:AX212)))</formula>
    </cfRule>
  </conditionalFormatting>
  <conditionalFormatting sqref="AX209:AX210">
    <cfRule type="containsText" dxfId="5051" priority="11122" stopIfTrue="1" operator="containsText" text="NS">
      <formula>NOT(ISERROR(SEARCH("NS",AX209:AX210)))</formula>
    </cfRule>
  </conditionalFormatting>
  <conditionalFormatting sqref="AX209:AX210">
    <cfRule type="containsText" dxfId="5050" priority="11123" stopIfTrue="1" operator="containsText" text="DW">
      <formula>NOT(ISERROR(SEARCH("DW",AX209:AX210)))</formula>
    </cfRule>
  </conditionalFormatting>
  <conditionalFormatting sqref="AX209:AX210">
    <cfRule type="containsText" dxfId="5049" priority="11124" stopIfTrue="1" operator="containsText" text="NC">
      <formula>NOT(ISERROR(SEARCH("NC",AX209:AX210)))</formula>
    </cfRule>
  </conditionalFormatting>
  <conditionalFormatting sqref="AX213">
    <cfRule type="containsText" dxfId="5048" priority="11125" stopIfTrue="1" operator="containsText" text="NS">
      <formula>NOT(ISERROR(SEARCH("NS",AX213)))</formula>
    </cfRule>
  </conditionalFormatting>
  <conditionalFormatting sqref="AX213">
    <cfRule type="containsText" dxfId="5047" priority="11126" stopIfTrue="1" operator="containsText" text="DW">
      <formula>NOT(ISERROR(SEARCH("DW",AX213)))</formula>
    </cfRule>
  </conditionalFormatting>
  <conditionalFormatting sqref="AX213">
    <cfRule type="containsText" dxfId="5046" priority="11127" stopIfTrue="1" operator="containsText" text="NC">
      <formula>NOT(ISERROR(SEARCH("NC",AX213)))</formula>
    </cfRule>
  </conditionalFormatting>
  <conditionalFormatting sqref="AX214">
    <cfRule type="containsText" dxfId="5045" priority="11128" stopIfTrue="1" operator="containsText" text="NS">
      <formula>NOT(ISERROR(SEARCH("NS",AX214)))</formula>
    </cfRule>
  </conditionalFormatting>
  <conditionalFormatting sqref="AX214">
    <cfRule type="containsText" dxfId="5044" priority="11129" stopIfTrue="1" operator="containsText" text="DW">
      <formula>NOT(ISERROR(SEARCH("DW",AX214)))</formula>
    </cfRule>
  </conditionalFormatting>
  <conditionalFormatting sqref="AX214">
    <cfRule type="containsText" dxfId="5043" priority="11130" stopIfTrue="1" operator="containsText" text="NC">
      <formula>NOT(ISERROR(SEARCH("NC",AX214)))</formula>
    </cfRule>
  </conditionalFormatting>
  <conditionalFormatting sqref="AX222">
    <cfRule type="containsText" dxfId="5042" priority="11131" stopIfTrue="1" operator="containsText" text="NS">
      <formula>NOT(ISERROR(SEARCH("NS",AX222)))</formula>
    </cfRule>
  </conditionalFormatting>
  <conditionalFormatting sqref="AX222">
    <cfRule type="containsText" dxfId="5041" priority="11132" stopIfTrue="1" operator="containsText" text="DW">
      <formula>NOT(ISERROR(SEARCH("DW",AX222)))</formula>
    </cfRule>
  </conditionalFormatting>
  <conditionalFormatting sqref="AX222">
    <cfRule type="containsText" dxfId="5040" priority="11133" stopIfTrue="1" operator="containsText" text="NC">
      <formula>NOT(ISERROR(SEARCH("NC",AX222)))</formula>
    </cfRule>
  </conditionalFormatting>
  <conditionalFormatting sqref="AF204:AF207">
    <cfRule type="containsText" dxfId="5039" priority="11134" stopIfTrue="1" operator="containsText" text="NS">
      <formula>NOT(ISERROR(SEARCH("NS",AF204:AF207)))</formula>
    </cfRule>
  </conditionalFormatting>
  <conditionalFormatting sqref="AF204:AF207">
    <cfRule type="containsText" dxfId="5038" priority="11135" stopIfTrue="1" operator="containsText" text="DW">
      <formula>NOT(ISERROR(SEARCH("DW",AF204:AF207)))</formula>
    </cfRule>
  </conditionalFormatting>
  <conditionalFormatting sqref="AF204:AF207">
    <cfRule type="containsText" dxfId="5037" priority="11136" stopIfTrue="1" operator="containsText" text="NC">
      <formula>NOT(ISERROR(SEARCH("NC",AF204:AF207)))</formula>
    </cfRule>
  </conditionalFormatting>
  <conditionalFormatting sqref="AF230:AF243">
    <cfRule type="containsText" dxfId="5036" priority="11137" stopIfTrue="1" operator="containsText" text="NS">
      <formula>NOT(ISERROR(SEARCH("NS",AF230:AF243)))</formula>
    </cfRule>
  </conditionalFormatting>
  <conditionalFormatting sqref="AF230:AF243">
    <cfRule type="containsText" dxfId="5035" priority="11138" stopIfTrue="1" operator="containsText" text="DW">
      <formula>NOT(ISERROR(SEARCH("DW",AF230:AF243)))</formula>
    </cfRule>
  </conditionalFormatting>
  <conditionalFormatting sqref="AF230:AF243">
    <cfRule type="containsText" dxfId="5034" priority="11139" stopIfTrue="1" operator="containsText" text="NC">
      <formula>NOT(ISERROR(SEARCH("NC",AF230:AF243)))</formula>
    </cfRule>
  </conditionalFormatting>
  <conditionalFormatting sqref="AF218:AF221">
    <cfRule type="containsText" dxfId="5033" priority="11140" stopIfTrue="1" operator="containsText" text="NS">
      <formula>NOT(ISERROR(SEARCH("NS",AF218:AF221)))</formula>
    </cfRule>
  </conditionalFormatting>
  <conditionalFormatting sqref="AF218:AF221">
    <cfRule type="containsText" dxfId="5032" priority="11141" stopIfTrue="1" operator="containsText" text="DW">
      <formula>NOT(ISERROR(SEARCH("DW",AF218:AF221)))</formula>
    </cfRule>
  </conditionalFormatting>
  <conditionalFormatting sqref="AF218:AF221">
    <cfRule type="containsText" dxfId="5031" priority="11142" stopIfTrue="1" operator="containsText" text="NC">
      <formula>NOT(ISERROR(SEARCH("NC",AF218:AF221)))</formula>
    </cfRule>
  </conditionalFormatting>
  <conditionalFormatting sqref="AF223:AF227">
    <cfRule type="containsText" dxfId="5030" priority="11143" stopIfTrue="1" operator="containsText" text="NS">
      <formula>NOT(ISERROR(SEARCH("NS",AF223:AF227)))</formula>
    </cfRule>
  </conditionalFormatting>
  <conditionalFormatting sqref="AF223:AF227">
    <cfRule type="containsText" dxfId="5029" priority="11144" stopIfTrue="1" operator="containsText" text="DW">
      <formula>NOT(ISERROR(SEARCH("DW",AF223:AF227)))</formula>
    </cfRule>
  </conditionalFormatting>
  <conditionalFormatting sqref="AF223:AF227">
    <cfRule type="containsText" dxfId="5028" priority="11145" stopIfTrue="1" operator="containsText" text="NC">
      <formula>NOT(ISERROR(SEARCH("NC",AF223:AF227)))</formula>
    </cfRule>
  </conditionalFormatting>
  <conditionalFormatting sqref="AF228:AF229">
    <cfRule type="containsText" dxfId="5027" priority="11146" stopIfTrue="1" operator="containsText" text="NS">
      <formula>NOT(ISERROR(SEARCH("NS",AF228:AF229)))</formula>
    </cfRule>
  </conditionalFormatting>
  <conditionalFormatting sqref="AF228:AF229">
    <cfRule type="containsText" dxfId="5026" priority="11147" stopIfTrue="1" operator="containsText" text="DW">
      <formula>NOT(ISERROR(SEARCH("DW",AF228:AF229)))</formula>
    </cfRule>
  </conditionalFormatting>
  <conditionalFormatting sqref="AF228:AF229">
    <cfRule type="containsText" dxfId="5025" priority="11148" stopIfTrue="1" operator="containsText" text="NC">
      <formula>NOT(ISERROR(SEARCH("NC",AF228:AF229)))</formula>
    </cfRule>
  </conditionalFormatting>
  <conditionalFormatting sqref="AF208">
    <cfRule type="containsText" dxfId="5024" priority="11149" stopIfTrue="1" operator="containsText" text="NS">
      <formula>NOT(ISERROR(SEARCH("NS",AF208)))</formula>
    </cfRule>
  </conditionalFormatting>
  <conditionalFormatting sqref="AF208">
    <cfRule type="containsText" dxfId="5023" priority="11150" stopIfTrue="1" operator="containsText" text="DW">
      <formula>NOT(ISERROR(SEARCH("DW",AF208)))</formula>
    </cfRule>
  </conditionalFormatting>
  <conditionalFormatting sqref="AF208">
    <cfRule type="containsText" dxfId="5022" priority="11151" stopIfTrue="1" operator="containsText" text="NC">
      <formula>NOT(ISERROR(SEARCH("NC",AF208)))</formula>
    </cfRule>
  </conditionalFormatting>
  <conditionalFormatting sqref="AF215:AF217">
    <cfRule type="containsText" dxfId="5021" priority="11152" stopIfTrue="1" operator="containsText" text="NS">
      <formula>NOT(ISERROR(SEARCH("NS",AF215:AF217)))</formula>
    </cfRule>
  </conditionalFormatting>
  <conditionalFormatting sqref="AF215:AF217">
    <cfRule type="containsText" dxfId="5020" priority="11153" stopIfTrue="1" operator="containsText" text="DW">
      <formula>NOT(ISERROR(SEARCH("DW",AF215:AF217)))</formula>
    </cfRule>
  </conditionalFormatting>
  <conditionalFormatting sqref="AF215:AF217">
    <cfRule type="containsText" dxfId="5019" priority="11154" stopIfTrue="1" operator="containsText" text="NC">
      <formula>NOT(ISERROR(SEARCH("NC",AF215:AF217)))</formula>
    </cfRule>
  </conditionalFormatting>
  <conditionalFormatting sqref="AF211:AF212">
    <cfRule type="containsText" dxfId="5018" priority="11155" stopIfTrue="1" operator="containsText" text="NS">
      <formula>NOT(ISERROR(SEARCH("NS",AF211:AF212)))</formula>
    </cfRule>
  </conditionalFormatting>
  <conditionalFormatting sqref="AF211:AF212">
    <cfRule type="containsText" dxfId="5017" priority="11156" stopIfTrue="1" operator="containsText" text="DW">
      <formula>NOT(ISERROR(SEARCH("DW",AF211:AF212)))</formula>
    </cfRule>
  </conditionalFormatting>
  <conditionalFormatting sqref="AF211:AF212">
    <cfRule type="containsText" dxfId="5016" priority="11157" stopIfTrue="1" operator="containsText" text="NC">
      <formula>NOT(ISERROR(SEARCH("NC",AF211:AF212)))</formula>
    </cfRule>
  </conditionalFormatting>
  <conditionalFormatting sqref="AF209:AF210">
    <cfRule type="containsText" dxfId="5015" priority="11158" stopIfTrue="1" operator="containsText" text="NS">
      <formula>NOT(ISERROR(SEARCH("NS",AF209:AF210)))</formula>
    </cfRule>
  </conditionalFormatting>
  <conditionalFormatting sqref="AF209:AF210">
    <cfRule type="containsText" dxfId="5014" priority="11159" stopIfTrue="1" operator="containsText" text="DW">
      <formula>NOT(ISERROR(SEARCH("DW",AF209:AF210)))</formula>
    </cfRule>
  </conditionalFormatting>
  <conditionalFormatting sqref="AF209:AF210">
    <cfRule type="containsText" dxfId="5013" priority="11160" stopIfTrue="1" operator="containsText" text="NC">
      <formula>NOT(ISERROR(SEARCH("NC",AF209:AF210)))</formula>
    </cfRule>
  </conditionalFormatting>
  <conditionalFormatting sqref="AF213">
    <cfRule type="containsText" dxfId="5012" priority="11161" stopIfTrue="1" operator="containsText" text="NS">
      <formula>NOT(ISERROR(SEARCH("NS",AF213)))</formula>
    </cfRule>
  </conditionalFormatting>
  <conditionalFormatting sqref="AF213">
    <cfRule type="containsText" dxfId="5011" priority="11162" stopIfTrue="1" operator="containsText" text="DW">
      <formula>NOT(ISERROR(SEARCH("DW",AF213)))</formula>
    </cfRule>
  </conditionalFormatting>
  <conditionalFormatting sqref="AF213">
    <cfRule type="containsText" dxfId="5010" priority="11163" stopIfTrue="1" operator="containsText" text="NC">
      <formula>NOT(ISERROR(SEARCH("NC",AF213)))</formula>
    </cfRule>
  </conditionalFormatting>
  <conditionalFormatting sqref="AF214">
    <cfRule type="containsText" dxfId="5009" priority="11164" stopIfTrue="1" operator="containsText" text="NS">
      <formula>NOT(ISERROR(SEARCH("NS",AF214)))</formula>
    </cfRule>
  </conditionalFormatting>
  <conditionalFormatting sqref="AF214">
    <cfRule type="containsText" dxfId="5008" priority="11165" stopIfTrue="1" operator="containsText" text="DW">
      <formula>NOT(ISERROR(SEARCH("DW",AF214)))</formula>
    </cfRule>
  </conditionalFormatting>
  <conditionalFormatting sqref="AF214">
    <cfRule type="containsText" dxfId="5007" priority="11166" stopIfTrue="1" operator="containsText" text="NC">
      <formula>NOT(ISERROR(SEARCH("NC",AF214)))</formula>
    </cfRule>
  </conditionalFormatting>
  <conditionalFormatting sqref="AF222">
    <cfRule type="containsText" dxfId="5006" priority="11167" stopIfTrue="1" operator="containsText" text="NS">
      <formula>NOT(ISERROR(SEARCH("NS",AF222)))</formula>
    </cfRule>
  </conditionalFormatting>
  <conditionalFormatting sqref="AF222">
    <cfRule type="containsText" dxfId="5005" priority="11168" stopIfTrue="1" operator="containsText" text="DW">
      <formula>NOT(ISERROR(SEARCH("DW",AF222)))</formula>
    </cfRule>
  </conditionalFormatting>
  <conditionalFormatting sqref="AF222">
    <cfRule type="containsText" dxfId="5004" priority="11169" stopIfTrue="1" operator="containsText" text="NC">
      <formula>NOT(ISERROR(SEARCH("NC",AF222)))</formula>
    </cfRule>
  </conditionalFormatting>
  <conditionalFormatting sqref="AQ204:AQ207">
    <cfRule type="containsText" dxfId="5003" priority="11170" stopIfTrue="1" operator="containsText" text="NS">
      <formula>NOT(ISERROR(SEARCH("NS",AQ204:AQ207)))</formula>
    </cfRule>
  </conditionalFormatting>
  <conditionalFormatting sqref="AQ204:AQ207">
    <cfRule type="containsText" dxfId="5002" priority="11171" stopIfTrue="1" operator="containsText" text="DW">
      <formula>NOT(ISERROR(SEARCH("DW",AQ204:AQ207)))</formula>
    </cfRule>
  </conditionalFormatting>
  <conditionalFormatting sqref="AQ204:AQ207">
    <cfRule type="containsText" dxfId="5001" priority="11172" stopIfTrue="1" operator="containsText" text="NC">
      <formula>NOT(ISERROR(SEARCH("NC",AQ204:AQ207)))</formula>
    </cfRule>
  </conditionalFormatting>
  <conditionalFormatting sqref="AQ230:AQ243">
    <cfRule type="containsText" dxfId="5000" priority="11173" stopIfTrue="1" operator="containsText" text="NS">
      <formula>NOT(ISERROR(SEARCH("NS",AQ230:AQ243)))</formula>
    </cfRule>
  </conditionalFormatting>
  <conditionalFormatting sqref="AQ230:AQ243">
    <cfRule type="containsText" dxfId="4999" priority="11174" stopIfTrue="1" operator="containsText" text="DW">
      <formula>NOT(ISERROR(SEARCH("DW",AQ230:AQ243)))</formula>
    </cfRule>
  </conditionalFormatting>
  <conditionalFormatting sqref="AQ230:AQ243">
    <cfRule type="containsText" dxfId="4998" priority="11175" stopIfTrue="1" operator="containsText" text="NC">
      <formula>NOT(ISERROR(SEARCH("NC",AQ230:AQ243)))</formula>
    </cfRule>
  </conditionalFormatting>
  <conditionalFormatting sqref="AQ218:AQ221">
    <cfRule type="containsText" dxfId="4997" priority="11176" stopIfTrue="1" operator="containsText" text="NS">
      <formula>NOT(ISERROR(SEARCH("NS",AQ218:AQ221)))</formula>
    </cfRule>
  </conditionalFormatting>
  <conditionalFormatting sqref="AQ218:AQ221">
    <cfRule type="containsText" dxfId="4996" priority="11177" stopIfTrue="1" operator="containsText" text="DW">
      <formula>NOT(ISERROR(SEARCH("DW",AQ218:AQ221)))</formula>
    </cfRule>
  </conditionalFormatting>
  <conditionalFormatting sqref="AQ218:AQ221">
    <cfRule type="containsText" dxfId="4995" priority="11178" stopIfTrue="1" operator="containsText" text="NC">
      <formula>NOT(ISERROR(SEARCH("NC",AQ218:AQ221)))</formula>
    </cfRule>
  </conditionalFormatting>
  <conditionalFormatting sqref="AQ223:AQ227">
    <cfRule type="containsText" dxfId="4994" priority="11179" stopIfTrue="1" operator="containsText" text="NS">
      <formula>NOT(ISERROR(SEARCH("NS",AQ223:AQ227)))</formula>
    </cfRule>
  </conditionalFormatting>
  <conditionalFormatting sqref="AQ223:AQ227">
    <cfRule type="containsText" dxfId="4993" priority="11180" stopIfTrue="1" operator="containsText" text="DW">
      <formula>NOT(ISERROR(SEARCH("DW",AQ223:AQ227)))</formula>
    </cfRule>
  </conditionalFormatting>
  <conditionalFormatting sqref="AQ223:AQ227">
    <cfRule type="containsText" dxfId="4992" priority="11181" stopIfTrue="1" operator="containsText" text="NC">
      <formula>NOT(ISERROR(SEARCH("NC",AQ223:AQ227)))</formula>
    </cfRule>
  </conditionalFormatting>
  <conditionalFormatting sqref="AQ228:AQ229">
    <cfRule type="containsText" dxfId="4991" priority="11182" stopIfTrue="1" operator="containsText" text="NS">
      <formula>NOT(ISERROR(SEARCH("NS",AQ228:AQ229)))</formula>
    </cfRule>
  </conditionalFormatting>
  <conditionalFormatting sqref="AQ228:AQ229">
    <cfRule type="containsText" dxfId="4990" priority="11183" stopIfTrue="1" operator="containsText" text="DW">
      <formula>NOT(ISERROR(SEARCH("DW",AQ228:AQ229)))</formula>
    </cfRule>
  </conditionalFormatting>
  <conditionalFormatting sqref="AQ228:AQ229">
    <cfRule type="containsText" dxfId="4989" priority="11184" stopIfTrue="1" operator="containsText" text="NC">
      <formula>NOT(ISERROR(SEARCH("NC",AQ228:AQ229)))</formula>
    </cfRule>
  </conditionalFormatting>
  <conditionalFormatting sqref="AQ208">
    <cfRule type="containsText" dxfId="4988" priority="11185" stopIfTrue="1" operator="containsText" text="NS">
      <formula>NOT(ISERROR(SEARCH("NS",AQ208)))</formula>
    </cfRule>
  </conditionalFormatting>
  <conditionalFormatting sqref="AQ208">
    <cfRule type="containsText" dxfId="4987" priority="11186" stopIfTrue="1" operator="containsText" text="DW">
      <formula>NOT(ISERROR(SEARCH("DW",AQ208)))</formula>
    </cfRule>
  </conditionalFormatting>
  <conditionalFormatting sqref="AQ208">
    <cfRule type="containsText" dxfId="4986" priority="11187" stopIfTrue="1" operator="containsText" text="NC">
      <formula>NOT(ISERROR(SEARCH("NC",AQ208)))</formula>
    </cfRule>
  </conditionalFormatting>
  <conditionalFormatting sqref="AQ215:AQ217">
    <cfRule type="containsText" dxfId="4985" priority="11188" stopIfTrue="1" operator="containsText" text="NS">
      <formula>NOT(ISERROR(SEARCH("NS",AQ215:AQ217)))</formula>
    </cfRule>
  </conditionalFormatting>
  <conditionalFormatting sqref="AQ215:AQ217">
    <cfRule type="containsText" dxfId="4984" priority="11189" stopIfTrue="1" operator="containsText" text="DW">
      <formula>NOT(ISERROR(SEARCH("DW",AQ215:AQ217)))</formula>
    </cfRule>
  </conditionalFormatting>
  <conditionalFormatting sqref="AQ215:AQ217">
    <cfRule type="containsText" dxfId="4983" priority="11190" stopIfTrue="1" operator="containsText" text="NC">
      <formula>NOT(ISERROR(SEARCH("NC",AQ215:AQ217)))</formula>
    </cfRule>
  </conditionalFormatting>
  <conditionalFormatting sqref="AQ211:AQ212">
    <cfRule type="containsText" dxfId="4982" priority="11191" stopIfTrue="1" operator="containsText" text="NS">
      <formula>NOT(ISERROR(SEARCH("NS",AQ211:AQ212)))</formula>
    </cfRule>
  </conditionalFormatting>
  <conditionalFormatting sqref="AQ211:AQ212">
    <cfRule type="containsText" dxfId="4981" priority="11192" stopIfTrue="1" operator="containsText" text="DW">
      <formula>NOT(ISERROR(SEARCH("DW",AQ211:AQ212)))</formula>
    </cfRule>
  </conditionalFormatting>
  <conditionalFormatting sqref="AQ211:AQ212">
    <cfRule type="containsText" dxfId="4980" priority="11193" stopIfTrue="1" operator="containsText" text="NC">
      <formula>NOT(ISERROR(SEARCH("NC",AQ211:AQ212)))</formula>
    </cfRule>
  </conditionalFormatting>
  <conditionalFormatting sqref="AQ209:AQ210">
    <cfRule type="containsText" dxfId="4979" priority="11194" stopIfTrue="1" operator="containsText" text="NS">
      <formula>NOT(ISERROR(SEARCH("NS",AQ209:AQ210)))</formula>
    </cfRule>
  </conditionalFormatting>
  <conditionalFormatting sqref="AQ209:AQ210">
    <cfRule type="containsText" dxfId="4978" priority="11195" stopIfTrue="1" operator="containsText" text="DW">
      <formula>NOT(ISERROR(SEARCH("DW",AQ209:AQ210)))</formula>
    </cfRule>
  </conditionalFormatting>
  <conditionalFormatting sqref="AQ209:AQ210">
    <cfRule type="containsText" dxfId="4977" priority="11196" stopIfTrue="1" operator="containsText" text="NC">
      <formula>NOT(ISERROR(SEARCH("NC",AQ209:AQ210)))</formula>
    </cfRule>
  </conditionalFormatting>
  <conditionalFormatting sqref="AQ213">
    <cfRule type="containsText" dxfId="4976" priority="11197" stopIfTrue="1" operator="containsText" text="NS">
      <formula>NOT(ISERROR(SEARCH("NS",AQ213)))</formula>
    </cfRule>
  </conditionalFormatting>
  <conditionalFormatting sqref="AQ213">
    <cfRule type="containsText" dxfId="4975" priority="11198" stopIfTrue="1" operator="containsText" text="DW">
      <formula>NOT(ISERROR(SEARCH("DW",AQ213)))</formula>
    </cfRule>
  </conditionalFormatting>
  <conditionalFormatting sqref="AQ213">
    <cfRule type="containsText" dxfId="4974" priority="11199" stopIfTrue="1" operator="containsText" text="NC">
      <formula>NOT(ISERROR(SEARCH("NC",AQ213)))</formula>
    </cfRule>
  </conditionalFormatting>
  <conditionalFormatting sqref="AQ214">
    <cfRule type="containsText" dxfId="4973" priority="11200" stopIfTrue="1" operator="containsText" text="NS">
      <formula>NOT(ISERROR(SEARCH("NS",AQ214)))</formula>
    </cfRule>
  </conditionalFormatting>
  <conditionalFormatting sqref="AQ214">
    <cfRule type="containsText" dxfId="4972" priority="11201" stopIfTrue="1" operator="containsText" text="DW">
      <formula>NOT(ISERROR(SEARCH("DW",AQ214)))</formula>
    </cfRule>
  </conditionalFormatting>
  <conditionalFormatting sqref="AQ214">
    <cfRule type="containsText" dxfId="4971" priority="11202" stopIfTrue="1" operator="containsText" text="NC">
      <formula>NOT(ISERROR(SEARCH("NC",AQ214)))</formula>
    </cfRule>
  </conditionalFormatting>
  <conditionalFormatting sqref="AQ222">
    <cfRule type="containsText" dxfId="4970" priority="11203" stopIfTrue="1" operator="containsText" text="NS">
      <formula>NOT(ISERROR(SEARCH("NS",AQ222)))</formula>
    </cfRule>
  </conditionalFormatting>
  <conditionalFormatting sqref="AQ222">
    <cfRule type="containsText" dxfId="4969" priority="11204" stopIfTrue="1" operator="containsText" text="DW">
      <formula>NOT(ISERROR(SEARCH("DW",AQ222)))</formula>
    </cfRule>
  </conditionalFormatting>
  <conditionalFormatting sqref="AQ222">
    <cfRule type="containsText" dxfId="4968" priority="11205" stopIfTrue="1" operator="containsText" text="NC">
      <formula>NOT(ISERROR(SEARCH("NC",AQ222)))</formula>
    </cfRule>
  </conditionalFormatting>
  <conditionalFormatting sqref="AU204:AU207">
    <cfRule type="containsText" dxfId="4967" priority="11206" stopIfTrue="1" operator="containsText" text="NS">
      <formula>NOT(ISERROR(SEARCH("NS",AU204:AU207)))</formula>
    </cfRule>
  </conditionalFormatting>
  <conditionalFormatting sqref="AU204:AU207">
    <cfRule type="containsText" dxfId="4966" priority="11207" stopIfTrue="1" operator="containsText" text="DW">
      <formula>NOT(ISERROR(SEARCH("DW",AU204:AU207)))</formula>
    </cfRule>
  </conditionalFormatting>
  <conditionalFormatting sqref="AU204:AU207">
    <cfRule type="containsText" dxfId="4965" priority="11208" stopIfTrue="1" operator="containsText" text="NC">
      <formula>NOT(ISERROR(SEARCH("NC",AU204:AU207)))</formula>
    </cfRule>
  </conditionalFormatting>
  <conditionalFormatting sqref="AU230:AU243">
    <cfRule type="containsText" dxfId="4964" priority="11209" stopIfTrue="1" operator="containsText" text="NS">
      <formula>NOT(ISERROR(SEARCH("NS",AU230:AU243)))</formula>
    </cfRule>
  </conditionalFormatting>
  <conditionalFormatting sqref="AU230:AU243">
    <cfRule type="containsText" dxfId="4963" priority="11210" stopIfTrue="1" operator="containsText" text="DW">
      <formula>NOT(ISERROR(SEARCH("DW",AU230:AU243)))</formula>
    </cfRule>
  </conditionalFormatting>
  <conditionalFormatting sqref="AU230:AU243">
    <cfRule type="containsText" dxfId="4962" priority="11211" stopIfTrue="1" operator="containsText" text="NC">
      <formula>NOT(ISERROR(SEARCH("NC",AU230:AU243)))</formula>
    </cfRule>
  </conditionalFormatting>
  <conditionalFormatting sqref="AU218:AU221">
    <cfRule type="containsText" dxfId="4961" priority="11212" stopIfTrue="1" operator="containsText" text="NS">
      <formula>NOT(ISERROR(SEARCH("NS",AU218:AU221)))</formula>
    </cfRule>
  </conditionalFormatting>
  <conditionalFormatting sqref="AU218:AU221">
    <cfRule type="containsText" dxfId="4960" priority="11213" stopIfTrue="1" operator="containsText" text="DW">
      <formula>NOT(ISERROR(SEARCH("DW",AU218:AU221)))</formula>
    </cfRule>
  </conditionalFormatting>
  <conditionalFormatting sqref="AU218:AU221">
    <cfRule type="containsText" dxfId="4959" priority="11214" stopIfTrue="1" operator="containsText" text="NC">
      <formula>NOT(ISERROR(SEARCH("NC",AU218:AU221)))</formula>
    </cfRule>
  </conditionalFormatting>
  <conditionalFormatting sqref="AU223:AU227">
    <cfRule type="containsText" dxfId="4958" priority="11215" stopIfTrue="1" operator="containsText" text="NS">
      <formula>NOT(ISERROR(SEARCH("NS",AU223:AU227)))</formula>
    </cfRule>
  </conditionalFormatting>
  <conditionalFormatting sqref="AU223:AU227">
    <cfRule type="containsText" dxfId="4957" priority="11216" stopIfTrue="1" operator="containsText" text="DW">
      <formula>NOT(ISERROR(SEARCH("DW",AU223:AU227)))</formula>
    </cfRule>
  </conditionalFormatting>
  <conditionalFormatting sqref="AU223:AU227">
    <cfRule type="containsText" dxfId="4956" priority="11217" stopIfTrue="1" operator="containsText" text="NC">
      <formula>NOT(ISERROR(SEARCH("NC",AU223:AU227)))</formula>
    </cfRule>
  </conditionalFormatting>
  <conditionalFormatting sqref="AU228:AU229">
    <cfRule type="containsText" dxfId="4955" priority="11218" stopIfTrue="1" operator="containsText" text="NS">
      <formula>NOT(ISERROR(SEARCH("NS",AU228:AU229)))</formula>
    </cfRule>
  </conditionalFormatting>
  <conditionalFormatting sqref="AU228:AU229">
    <cfRule type="containsText" dxfId="4954" priority="11219" stopIfTrue="1" operator="containsText" text="DW">
      <formula>NOT(ISERROR(SEARCH("DW",AU228:AU229)))</formula>
    </cfRule>
  </conditionalFormatting>
  <conditionalFormatting sqref="AU228:AU229">
    <cfRule type="containsText" dxfId="4953" priority="11220" stopIfTrue="1" operator="containsText" text="NC">
      <formula>NOT(ISERROR(SEARCH("NC",AU228:AU229)))</formula>
    </cfRule>
  </conditionalFormatting>
  <conditionalFormatting sqref="AU208">
    <cfRule type="containsText" dxfId="4952" priority="11221" stopIfTrue="1" operator="containsText" text="NS">
      <formula>NOT(ISERROR(SEARCH("NS",AU208)))</formula>
    </cfRule>
  </conditionalFormatting>
  <conditionalFormatting sqref="AU208">
    <cfRule type="containsText" dxfId="4951" priority="11222" stopIfTrue="1" operator="containsText" text="DW">
      <formula>NOT(ISERROR(SEARCH("DW",AU208)))</formula>
    </cfRule>
  </conditionalFormatting>
  <conditionalFormatting sqref="AU208">
    <cfRule type="containsText" dxfId="4950" priority="11223" stopIfTrue="1" operator="containsText" text="NC">
      <formula>NOT(ISERROR(SEARCH("NC",AU208)))</formula>
    </cfRule>
  </conditionalFormatting>
  <conditionalFormatting sqref="AU215:AU217">
    <cfRule type="containsText" dxfId="4949" priority="11224" stopIfTrue="1" operator="containsText" text="NS">
      <formula>NOT(ISERROR(SEARCH("NS",AU215:AU217)))</formula>
    </cfRule>
  </conditionalFormatting>
  <conditionalFormatting sqref="AU215:AU217">
    <cfRule type="containsText" dxfId="4948" priority="11225" stopIfTrue="1" operator="containsText" text="DW">
      <formula>NOT(ISERROR(SEARCH("DW",AU215:AU217)))</formula>
    </cfRule>
  </conditionalFormatting>
  <conditionalFormatting sqref="AU215:AU217">
    <cfRule type="containsText" dxfId="4947" priority="11226" stopIfTrue="1" operator="containsText" text="NC">
      <formula>NOT(ISERROR(SEARCH("NC",AU215:AU217)))</formula>
    </cfRule>
  </conditionalFormatting>
  <conditionalFormatting sqref="AU211:AU212">
    <cfRule type="containsText" dxfId="4946" priority="11227" stopIfTrue="1" operator="containsText" text="NS">
      <formula>NOT(ISERROR(SEARCH("NS",AU211:AU212)))</formula>
    </cfRule>
  </conditionalFormatting>
  <conditionalFormatting sqref="AU211:AU212">
    <cfRule type="containsText" dxfId="4945" priority="11228" stopIfTrue="1" operator="containsText" text="DW">
      <formula>NOT(ISERROR(SEARCH("DW",AU211:AU212)))</formula>
    </cfRule>
  </conditionalFormatting>
  <conditionalFormatting sqref="AU211:AU212">
    <cfRule type="containsText" dxfId="4944" priority="11229" stopIfTrue="1" operator="containsText" text="NC">
      <formula>NOT(ISERROR(SEARCH("NC",AU211:AU212)))</formula>
    </cfRule>
  </conditionalFormatting>
  <conditionalFormatting sqref="AU209:AU210">
    <cfRule type="containsText" dxfId="4943" priority="11230" stopIfTrue="1" operator="containsText" text="NS">
      <formula>NOT(ISERROR(SEARCH("NS",AU209:AU210)))</formula>
    </cfRule>
  </conditionalFormatting>
  <conditionalFormatting sqref="AU209:AU210">
    <cfRule type="containsText" dxfId="4942" priority="11231" stopIfTrue="1" operator="containsText" text="DW">
      <formula>NOT(ISERROR(SEARCH("DW",AU209:AU210)))</formula>
    </cfRule>
  </conditionalFormatting>
  <conditionalFormatting sqref="AU209:AU210">
    <cfRule type="containsText" dxfId="4941" priority="11232" stopIfTrue="1" operator="containsText" text="NC">
      <formula>NOT(ISERROR(SEARCH("NC",AU209:AU210)))</formula>
    </cfRule>
  </conditionalFormatting>
  <conditionalFormatting sqref="AU213">
    <cfRule type="containsText" dxfId="4940" priority="11233" stopIfTrue="1" operator="containsText" text="NS">
      <formula>NOT(ISERROR(SEARCH("NS",AU213)))</formula>
    </cfRule>
  </conditionalFormatting>
  <conditionalFormatting sqref="AU213">
    <cfRule type="containsText" dxfId="4939" priority="11234" stopIfTrue="1" operator="containsText" text="DW">
      <formula>NOT(ISERROR(SEARCH("DW",AU213)))</formula>
    </cfRule>
  </conditionalFormatting>
  <conditionalFormatting sqref="AU213">
    <cfRule type="containsText" dxfId="4938" priority="11235" stopIfTrue="1" operator="containsText" text="NC">
      <formula>NOT(ISERROR(SEARCH("NC",AU213)))</formula>
    </cfRule>
  </conditionalFormatting>
  <conditionalFormatting sqref="AU214">
    <cfRule type="containsText" dxfId="4937" priority="11236" stopIfTrue="1" operator="containsText" text="NS">
      <formula>NOT(ISERROR(SEARCH("NS",AU214)))</formula>
    </cfRule>
  </conditionalFormatting>
  <conditionalFormatting sqref="AU214">
    <cfRule type="containsText" dxfId="4936" priority="11237" stopIfTrue="1" operator="containsText" text="DW">
      <formula>NOT(ISERROR(SEARCH("DW",AU214)))</formula>
    </cfRule>
  </conditionalFormatting>
  <conditionalFormatting sqref="AU214">
    <cfRule type="containsText" dxfId="4935" priority="11238" stopIfTrue="1" operator="containsText" text="NC">
      <formula>NOT(ISERROR(SEARCH("NC",AU214)))</formula>
    </cfRule>
  </conditionalFormatting>
  <conditionalFormatting sqref="AU222">
    <cfRule type="containsText" dxfId="4934" priority="11239" stopIfTrue="1" operator="containsText" text="NS">
      <formula>NOT(ISERROR(SEARCH("NS",AU222)))</formula>
    </cfRule>
  </conditionalFormatting>
  <conditionalFormatting sqref="AU222">
    <cfRule type="containsText" dxfId="4933" priority="11240" stopIfTrue="1" operator="containsText" text="DW">
      <formula>NOT(ISERROR(SEARCH("DW",AU222)))</formula>
    </cfRule>
  </conditionalFormatting>
  <conditionalFormatting sqref="AU222">
    <cfRule type="containsText" dxfId="4932" priority="11241" stopIfTrue="1" operator="containsText" text="NC">
      <formula>NOT(ISERROR(SEARCH("NC",AU222)))</formula>
    </cfRule>
  </conditionalFormatting>
  <conditionalFormatting sqref="AG204:AG207">
    <cfRule type="containsText" dxfId="4931" priority="11242" stopIfTrue="1" operator="containsText" text="NS">
      <formula>NOT(ISERROR(SEARCH("NS",AG204:AG207)))</formula>
    </cfRule>
  </conditionalFormatting>
  <conditionalFormatting sqref="AG204:AG207">
    <cfRule type="containsText" dxfId="4930" priority="11243" stopIfTrue="1" operator="containsText" text="DW">
      <formula>NOT(ISERROR(SEARCH("DW",AG204:AG207)))</formula>
    </cfRule>
  </conditionalFormatting>
  <conditionalFormatting sqref="AG204:AG207">
    <cfRule type="containsText" dxfId="4929" priority="11244" stopIfTrue="1" operator="containsText" text="NC">
      <formula>NOT(ISERROR(SEARCH("NC",AG204:AG207)))</formula>
    </cfRule>
  </conditionalFormatting>
  <conditionalFormatting sqref="AG230:AG243">
    <cfRule type="containsText" dxfId="4928" priority="11245" stopIfTrue="1" operator="containsText" text="NS">
      <formula>NOT(ISERROR(SEARCH("NS",AG230:AG243)))</formula>
    </cfRule>
  </conditionalFormatting>
  <conditionalFormatting sqref="AG230:AG243">
    <cfRule type="containsText" dxfId="4927" priority="11246" stopIfTrue="1" operator="containsText" text="DW">
      <formula>NOT(ISERROR(SEARCH("DW",AG230:AG243)))</formula>
    </cfRule>
  </conditionalFormatting>
  <conditionalFormatting sqref="AG230:AG243">
    <cfRule type="containsText" dxfId="4926" priority="11247" stopIfTrue="1" operator="containsText" text="NC">
      <formula>NOT(ISERROR(SEARCH("NC",AG230:AG243)))</formula>
    </cfRule>
  </conditionalFormatting>
  <conditionalFormatting sqref="AG218:AG221">
    <cfRule type="containsText" dxfId="4925" priority="11248" stopIfTrue="1" operator="containsText" text="NS">
      <formula>NOT(ISERROR(SEARCH("NS",AG218:AG221)))</formula>
    </cfRule>
  </conditionalFormatting>
  <conditionalFormatting sqref="AG218:AG221">
    <cfRule type="containsText" dxfId="4924" priority="11249" stopIfTrue="1" operator="containsText" text="DW">
      <formula>NOT(ISERROR(SEARCH("DW",AG218:AG221)))</formula>
    </cfRule>
  </conditionalFormatting>
  <conditionalFormatting sqref="AG218:AG221">
    <cfRule type="containsText" dxfId="4923" priority="11250" stopIfTrue="1" operator="containsText" text="NC">
      <formula>NOT(ISERROR(SEARCH("NC",AG218:AG221)))</formula>
    </cfRule>
  </conditionalFormatting>
  <conditionalFormatting sqref="AG223:AG227">
    <cfRule type="containsText" dxfId="4922" priority="11251" stopIfTrue="1" operator="containsText" text="NS">
      <formula>NOT(ISERROR(SEARCH("NS",AG223:AG227)))</formula>
    </cfRule>
  </conditionalFormatting>
  <conditionalFormatting sqref="AG223:AG227">
    <cfRule type="containsText" dxfId="4921" priority="11252" stopIfTrue="1" operator="containsText" text="DW">
      <formula>NOT(ISERROR(SEARCH("DW",AG223:AG227)))</formula>
    </cfRule>
  </conditionalFormatting>
  <conditionalFormatting sqref="AG223:AG227">
    <cfRule type="containsText" dxfId="4920" priority="11253" stopIfTrue="1" operator="containsText" text="NC">
      <formula>NOT(ISERROR(SEARCH("NC",AG223:AG227)))</formula>
    </cfRule>
  </conditionalFormatting>
  <conditionalFormatting sqref="AG228:AG229">
    <cfRule type="containsText" dxfId="4919" priority="11254" stopIfTrue="1" operator="containsText" text="NS">
      <formula>NOT(ISERROR(SEARCH("NS",AG228:AG229)))</formula>
    </cfRule>
  </conditionalFormatting>
  <conditionalFormatting sqref="AG228:AG229">
    <cfRule type="containsText" dxfId="4918" priority="11255" stopIfTrue="1" operator="containsText" text="DW">
      <formula>NOT(ISERROR(SEARCH("DW",AG228:AG229)))</formula>
    </cfRule>
  </conditionalFormatting>
  <conditionalFormatting sqref="AG228:AG229">
    <cfRule type="containsText" dxfId="4917" priority="11256" stopIfTrue="1" operator="containsText" text="NC">
      <formula>NOT(ISERROR(SEARCH("NC",AG228:AG229)))</formula>
    </cfRule>
  </conditionalFormatting>
  <conditionalFormatting sqref="AG208">
    <cfRule type="containsText" dxfId="4916" priority="11257" stopIfTrue="1" operator="containsText" text="NS">
      <formula>NOT(ISERROR(SEARCH("NS",AG208)))</formula>
    </cfRule>
  </conditionalFormatting>
  <conditionalFormatting sqref="AG208">
    <cfRule type="containsText" dxfId="4915" priority="11258" stopIfTrue="1" operator="containsText" text="DW">
      <formula>NOT(ISERROR(SEARCH("DW",AG208)))</formula>
    </cfRule>
  </conditionalFormatting>
  <conditionalFormatting sqref="AG208">
    <cfRule type="containsText" dxfId="4914" priority="11259" stopIfTrue="1" operator="containsText" text="NC">
      <formula>NOT(ISERROR(SEARCH("NC",AG208)))</formula>
    </cfRule>
  </conditionalFormatting>
  <conditionalFormatting sqref="AG215:AG217">
    <cfRule type="containsText" dxfId="4913" priority="11260" stopIfTrue="1" operator="containsText" text="NS">
      <formula>NOT(ISERROR(SEARCH("NS",AG215:AG217)))</formula>
    </cfRule>
  </conditionalFormatting>
  <conditionalFormatting sqref="AG215:AG217">
    <cfRule type="containsText" dxfId="4912" priority="11261" stopIfTrue="1" operator="containsText" text="DW">
      <formula>NOT(ISERROR(SEARCH("DW",AG215:AG217)))</formula>
    </cfRule>
  </conditionalFormatting>
  <conditionalFormatting sqref="AG215:AG217">
    <cfRule type="containsText" dxfId="4911" priority="11262" stopIfTrue="1" operator="containsText" text="NC">
      <formula>NOT(ISERROR(SEARCH("NC",AG215:AG217)))</formula>
    </cfRule>
  </conditionalFormatting>
  <conditionalFormatting sqref="AG211:AG212">
    <cfRule type="containsText" dxfId="4910" priority="11263" stopIfTrue="1" operator="containsText" text="NS">
      <formula>NOT(ISERROR(SEARCH("NS",AG211:AG212)))</formula>
    </cfRule>
  </conditionalFormatting>
  <conditionalFormatting sqref="AG211:AG212">
    <cfRule type="containsText" dxfId="4909" priority="11264" stopIfTrue="1" operator="containsText" text="DW">
      <formula>NOT(ISERROR(SEARCH("DW",AG211:AG212)))</formula>
    </cfRule>
  </conditionalFormatting>
  <conditionalFormatting sqref="AG211:AG212">
    <cfRule type="containsText" dxfId="4908" priority="11265" stopIfTrue="1" operator="containsText" text="NC">
      <formula>NOT(ISERROR(SEARCH("NC",AG211:AG212)))</formula>
    </cfRule>
  </conditionalFormatting>
  <conditionalFormatting sqref="AG209:AG210">
    <cfRule type="containsText" dxfId="4907" priority="11266" stopIfTrue="1" operator="containsText" text="NS">
      <formula>NOT(ISERROR(SEARCH("NS",AG209:AG210)))</formula>
    </cfRule>
  </conditionalFormatting>
  <conditionalFormatting sqref="AG209:AG210">
    <cfRule type="containsText" dxfId="4906" priority="11267" stopIfTrue="1" operator="containsText" text="DW">
      <formula>NOT(ISERROR(SEARCH("DW",AG209:AG210)))</formula>
    </cfRule>
  </conditionalFormatting>
  <conditionalFormatting sqref="AG209:AG210">
    <cfRule type="containsText" dxfId="4905" priority="11268" stopIfTrue="1" operator="containsText" text="NC">
      <formula>NOT(ISERROR(SEARCH("NC",AG209:AG210)))</formula>
    </cfRule>
  </conditionalFormatting>
  <conditionalFormatting sqref="AG213">
    <cfRule type="containsText" dxfId="4904" priority="11269" stopIfTrue="1" operator="containsText" text="NS">
      <formula>NOT(ISERROR(SEARCH("NS",AG213)))</formula>
    </cfRule>
  </conditionalFormatting>
  <conditionalFormatting sqref="AG213">
    <cfRule type="containsText" dxfId="4903" priority="11270" stopIfTrue="1" operator="containsText" text="DW">
      <formula>NOT(ISERROR(SEARCH("DW",AG213)))</formula>
    </cfRule>
  </conditionalFormatting>
  <conditionalFormatting sqref="AG213">
    <cfRule type="containsText" dxfId="4902" priority="11271" stopIfTrue="1" operator="containsText" text="NC">
      <formula>NOT(ISERROR(SEARCH("NC",AG213)))</formula>
    </cfRule>
  </conditionalFormatting>
  <conditionalFormatting sqref="AG214">
    <cfRule type="containsText" dxfId="4901" priority="11272" stopIfTrue="1" operator="containsText" text="NS">
      <formula>NOT(ISERROR(SEARCH("NS",AG214)))</formula>
    </cfRule>
  </conditionalFormatting>
  <conditionalFormatting sqref="AG214">
    <cfRule type="containsText" dxfId="4900" priority="11273" stopIfTrue="1" operator="containsText" text="DW">
      <formula>NOT(ISERROR(SEARCH("DW",AG214)))</formula>
    </cfRule>
  </conditionalFormatting>
  <conditionalFormatting sqref="AG214">
    <cfRule type="containsText" dxfId="4899" priority="11274" stopIfTrue="1" operator="containsText" text="NC">
      <formula>NOT(ISERROR(SEARCH("NC",AG214)))</formula>
    </cfRule>
  </conditionalFormatting>
  <conditionalFormatting sqref="AG222">
    <cfRule type="containsText" dxfId="4898" priority="11275" stopIfTrue="1" operator="containsText" text="NS">
      <formula>NOT(ISERROR(SEARCH("NS",AG222)))</formula>
    </cfRule>
  </conditionalFormatting>
  <conditionalFormatting sqref="AG222">
    <cfRule type="containsText" dxfId="4897" priority="11276" stopIfTrue="1" operator="containsText" text="DW">
      <formula>NOT(ISERROR(SEARCH("DW",AG222)))</formula>
    </cfRule>
  </conditionalFormatting>
  <conditionalFormatting sqref="AG222">
    <cfRule type="containsText" dxfId="4896" priority="11277" stopIfTrue="1" operator="containsText" text="NC">
      <formula>NOT(ISERROR(SEARCH("NC",AG222)))</formula>
    </cfRule>
  </conditionalFormatting>
  <conditionalFormatting sqref="N204:N207">
    <cfRule type="containsText" dxfId="4895" priority="11278" stopIfTrue="1" operator="containsText" text="NS">
      <formula>NOT(ISERROR(SEARCH("NS",N204:N207)))</formula>
    </cfRule>
  </conditionalFormatting>
  <conditionalFormatting sqref="N204:N207">
    <cfRule type="containsText" dxfId="4894" priority="11279" stopIfTrue="1" operator="containsText" text="DW">
      <formula>NOT(ISERROR(SEARCH("DW",N204:N207)))</formula>
    </cfRule>
  </conditionalFormatting>
  <conditionalFormatting sqref="N204:N207">
    <cfRule type="containsText" dxfId="4893" priority="11280" stopIfTrue="1" operator="containsText" text="NC">
      <formula>NOT(ISERROR(SEARCH("NC",N204:N207)))</formula>
    </cfRule>
  </conditionalFormatting>
  <conditionalFormatting sqref="N230:N243">
    <cfRule type="containsText" dxfId="4892" priority="11281" stopIfTrue="1" operator="containsText" text="NS">
      <formula>NOT(ISERROR(SEARCH("NS",N230:N243)))</formula>
    </cfRule>
  </conditionalFormatting>
  <conditionalFormatting sqref="N230:N243">
    <cfRule type="containsText" dxfId="4891" priority="11282" stopIfTrue="1" operator="containsText" text="DW">
      <formula>NOT(ISERROR(SEARCH("DW",N230:N243)))</formula>
    </cfRule>
  </conditionalFormatting>
  <conditionalFormatting sqref="N230:N243">
    <cfRule type="containsText" dxfId="4890" priority="11283" stopIfTrue="1" operator="containsText" text="NC">
      <formula>NOT(ISERROR(SEARCH("NC",N230:N243)))</formula>
    </cfRule>
  </conditionalFormatting>
  <conditionalFormatting sqref="N218:N221">
    <cfRule type="containsText" dxfId="4889" priority="11284" stopIfTrue="1" operator="containsText" text="NS">
      <formula>NOT(ISERROR(SEARCH("NS",N218:N221)))</formula>
    </cfRule>
  </conditionalFormatting>
  <conditionalFormatting sqref="N218:N221">
    <cfRule type="containsText" dxfId="4888" priority="11285" stopIfTrue="1" operator="containsText" text="DW">
      <formula>NOT(ISERROR(SEARCH("DW",N218:N221)))</formula>
    </cfRule>
  </conditionalFormatting>
  <conditionalFormatting sqref="N218:N221">
    <cfRule type="containsText" dxfId="4887" priority="11286" stopIfTrue="1" operator="containsText" text="NC">
      <formula>NOT(ISERROR(SEARCH("NC",N218:N221)))</formula>
    </cfRule>
  </conditionalFormatting>
  <conditionalFormatting sqref="N223:N227">
    <cfRule type="containsText" dxfId="4886" priority="11287" stopIfTrue="1" operator="containsText" text="NS">
      <formula>NOT(ISERROR(SEARCH("NS",N223:N227)))</formula>
    </cfRule>
  </conditionalFormatting>
  <conditionalFormatting sqref="N223:N227">
    <cfRule type="containsText" dxfId="4885" priority="11288" stopIfTrue="1" operator="containsText" text="DW">
      <formula>NOT(ISERROR(SEARCH("DW",N223:N227)))</formula>
    </cfRule>
  </conditionalFormatting>
  <conditionalFormatting sqref="N223:N227">
    <cfRule type="containsText" dxfId="4884" priority="11289" stopIfTrue="1" operator="containsText" text="NC">
      <formula>NOT(ISERROR(SEARCH("NC",N223:N227)))</formula>
    </cfRule>
  </conditionalFormatting>
  <conditionalFormatting sqref="N228:N229">
    <cfRule type="containsText" dxfId="4883" priority="11290" stopIfTrue="1" operator="containsText" text="NS">
      <formula>NOT(ISERROR(SEARCH("NS",N228:N229)))</formula>
    </cfRule>
  </conditionalFormatting>
  <conditionalFormatting sqref="N228:N229">
    <cfRule type="containsText" dxfId="4882" priority="11291" stopIfTrue="1" operator="containsText" text="DW">
      <formula>NOT(ISERROR(SEARCH("DW",N228:N229)))</formula>
    </cfRule>
  </conditionalFormatting>
  <conditionalFormatting sqref="N228:N229">
    <cfRule type="containsText" dxfId="4881" priority="11292" stopIfTrue="1" operator="containsText" text="NC">
      <formula>NOT(ISERROR(SEARCH("NC",N228:N229)))</formula>
    </cfRule>
  </conditionalFormatting>
  <conditionalFormatting sqref="N208">
    <cfRule type="containsText" dxfId="4880" priority="11293" stopIfTrue="1" operator="containsText" text="NS">
      <formula>NOT(ISERROR(SEARCH("NS",N208)))</formula>
    </cfRule>
  </conditionalFormatting>
  <conditionalFormatting sqref="N208">
    <cfRule type="containsText" dxfId="4879" priority="11294" stopIfTrue="1" operator="containsText" text="DW">
      <formula>NOT(ISERROR(SEARCH("DW",N208)))</formula>
    </cfRule>
  </conditionalFormatting>
  <conditionalFormatting sqref="N208">
    <cfRule type="containsText" dxfId="4878" priority="11295" stopIfTrue="1" operator="containsText" text="NC">
      <formula>NOT(ISERROR(SEARCH("NC",N208)))</formula>
    </cfRule>
  </conditionalFormatting>
  <conditionalFormatting sqref="N215:N217">
    <cfRule type="containsText" dxfId="4877" priority="11296" stopIfTrue="1" operator="containsText" text="NS">
      <formula>NOT(ISERROR(SEARCH("NS",N215:N217)))</formula>
    </cfRule>
  </conditionalFormatting>
  <conditionalFormatting sqref="N215:N217">
    <cfRule type="containsText" dxfId="4876" priority="11297" stopIfTrue="1" operator="containsText" text="DW">
      <formula>NOT(ISERROR(SEARCH("DW",N215:N217)))</formula>
    </cfRule>
  </conditionalFormatting>
  <conditionalFormatting sqref="N215:N217">
    <cfRule type="containsText" dxfId="4875" priority="11298" stopIfTrue="1" operator="containsText" text="NC">
      <formula>NOT(ISERROR(SEARCH("NC",N215:N217)))</formula>
    </cfRule>
  </conditionalFormatting>
  <conditionalFormatting sqref="N211:N212">
    <cfRule type="containsText" dxfId="4874" priority="11299" stopIfTrue="1" operator="containsText" text="NS">
      <formula>NOT(ISERROR(SEARCH("NS",N211:N212)))</formula>
    </cfRule>
  </conditionalFormatting>
  <conditionalFormatting sqref="N211:N212">
    <cfRule type="containsText" dxfId="4873" priority="11300" stopIfTrue="1" operator="containsText" text="DW">
      <formula>NOT(ISERROR(SEARCH("DW",N211:N212)))</formula>
    </cfRule>
  </conditionalFormatting>
  <conditionalFormatting sqref="N211:N212">
    <cfRule type="containsText" dxfId="4872" priority="11301" stopIfTrue="1" operator="containsText" text="NC">
      <formula>NOT(ISERROR(SEARCH("NC",N211:N212)))</formula>
    </cfRule>
  </conditionalFormatting>
  <conditionalFormatting sqref="N209:N210">
    <cfRule type="containsText" dxfId="4871" priority="11302" stopIfTrue="1" operator="containsText" text="NS">
      <formula>NOT(ISERROR(SEARCH("NS",N209:N210)))</formula>
    </cfRule>
  </conditionalFormatting>
  <conditionalFormatting sqref="N209:N210">
    <cfRule type="containsText" dxfId="4870" priority="11303" stopIfTrue="1" operator="containsText" text="DW">
      <formula>NOT(ISERROR(SEARCH("DW",N209:N210)))</formula>
    </cfRule>
  </conditionalFormatting>
  <conditionalFormatting sqref="N209:N210">
    <cfRule type="containsText" dxfId="4869" priority="11304" stopIfTrue="1" operator="containsText" text="NC">
      <formula>NOT(ISERROR(SEARCH("NC",N209:N210)))</formula>
    </cfRule>
  </conditionalFormatting>
  <conditionalFormatting sqref="N213">
    <cfRule type="containsText" dxfId="4868" priority="11305" stopIfTrue="1" operator="containsText" text="NS">
      <formula>NOT(ISERROR(SEARCH("NS",N213)))</formula>
    </cfRule>
  </conditionalFormatting>
  <conditionalFormatting sqref="N213">
    <cfRule type="containsText" dxfId="4867" priority="11306" stopIfTrue="1" operator="containsText" text="DW">
      <formula>NOT(ISERROR(SEARCH("DW",N213)))</formula>
    </cfRule>
  </conditionalFormatting>
  <conditionalFormatting sqref="N213">
    <cfRule type="containsText" dxfId="4866" priority="11307" stopIfTrue="1" operator="containsText" text="NC">
      <formula>NOT(ISERROR(SEARCH("NC",N213)))</formula>
    </cfRule>
  </conditionalFormatting>
  <conditionalFormatting sqref="N214">
    <cfRule type="containsText" dxfId="4865" priority="11308" stopIfTrue="1" operator="containsText" text="NS">
      <formula>NOT(ISERROR(SEARCH("NS",N214)))</formula>
    </cfRule>
  </conditionalFormatting>
  <conditionalFormatting sqref="N214">
    <cfRule type="containsText" dxfId="4864" priority="11309" stopIfTrue="1" operator="containsText" text="DW">
      <formula>NOT(ISERROR(SEARCH("DW",N214)))</formula>
    </cfRule>
  </conditionalFormatting>
  <conditionalFormatting sqref="N214">
    <cfRule type="containsText" dxfId="4863" priority="11310" stopIfTrue="1" operator="containsText" text="NC">
      <formula>NOT(ISERROR(SEARCH("NC",N214)))</formula>
    </cfRule>
  </conditionalFormatting>
  <conditionalFormatting sqref="N222">
    <cfRule type="containsText" dxfId="4862" priority="11311" stopIfTrue="1" operator="containsText" text="NS">
      <formula>NOT(ISERROR(SEARCH("NS",N222)))</formula>
    </cfRule>
  </conditionalFormatting>
  <conditionalFormatting sqref="N222">
    <cfRule type="containsText" dxfId="4861" priority="11312" stopIfTrue="1" operator="containsText" text="DW">
      <formula>NOT(ISERROR(SEARCH("DW",N222)))</formula>
    </cfRule>
  </conditionalFormatting>
  <conditionalFormatting sqref="N222">
    <cfRule type="containsText" dxfId="4860" priority="11313" stopIfTrue="1" operator="containsText" text="NC">
      <formula>NOT(ISERROR(SEARCH("NC",N222)))</formula>
    </cfRule>
  </conditionalFormatting>
  <conditionalFormatting sqref="X255:X258">
    <cfRule type="containsText" dxfId="4859" priority="11314" stopIfTrue="1" operator="containsText" text="NS">
      <formula>NOT(ISERROR(SEARCH("NS",X255:X258)))</formula>
    </cfRule>
  </conditionalFormatting>
  <conditionalFormatting sqref="X255:X258">
    <cfRule type="containsText" dxfId="4858" priority="11315" stopIfTrue="1" operator="containsText" text="DW">
      <formula>NOT(ISERROR(SEARCH("DW",X255:X258)))</formula>
    </cfRule>
  </conditionalFormatting>
  <conditionalFormatting sqref="X255:X258">
    <cfRule type="containsText" dxfId="4857" priority="11316" stopIfTrue="1" operator="containsText" text="NC">
      <formula>NOT(ISERROR(SEARCH("NC",X255:X258)))</formula>
    </cfRule>
  </conditionalFormatting>
  <conditionalFormatting sqref="X281:X294">
    <cfRule type="containsText" dxfId="4856" priority="11317" stopIfTrue="1" operator="containsText" text="NS">
      <formula>NOT(ISERROR(SEARCH("NS",X281:X294)))</formula>
    </cfRule>
  </conditionalFormatting>
  <conditionalFormatting sqref="X281:X294">
    <cfRule type="containsText" dxfId="4855" priority="11318" stopIfTrue="1" operator="containsText" text="DW">
      <formula>NOT(ISERROR(SEARCH("DW",X281:X294)))</formula>
    </cfRule>
  </conditionalFormatting>
  <conditionalFormatting sqref="X281:X294">
    <cfRule type="containsText" dxfId="4854" priority="11319" stopIfTrue="1" operator="containsText" text="NC">
      <formula>NOT(ISERROR(SEARCH("NC",X281:X294)))</formula>
    </cfRule>
  </conditionalFormatting>
  <conditionalFormatting sqref="X269:X276">
    <cfRule type="containsText" dxfId="4853" priority="11320" stopIfTrue="1" operator="containsText" text="NS">
      <formula>NOT(ISERROR(SEARCH("NS",X269:X276)))</formula>
    </cfRule>
  </conditionalFormatting>
  <conditionalFormatting sqref="X269:X276">
    <cfRule type="containsText" dxfId="4852" priority="11321" stopIfTrue="1" operator="containsText" text="DW">
      <formula>NOT(ISERROR(SEARCH("DW",X269:X276)))</formula>
    </cfRule>
  </conditionalFormatting>
  <conditionalFormatting sqref="X269:X276">
    <cfRule type="containsText" dxfId="4851" priority="11322" stopIfTrue="1" operator="containsText" text="NC">
      <formula>NOT(ISERROR(SEARCH("NC",X269:X276)))</formula>
    </cfRule>
  </conditionalFormatting>
  <conditionalFormatting sqref="X278">
    <cfRule type="containsText" dxfId="4850" priority="11323" stopIfTrue="1" operator="containsText" text="NS">
      <formula>NOT(ISERROR(SEARCH("NS",X278)))</formula>
    </cfRule>
  </conditionalFormatting>
  <conditionalFormatting sqref="X278">
    <cfRule type="containsText" dxfId="4849" priority="11324" stopIfTrue="1" operator="containsText" text="DW">
      <formula>NOT(ISERROR(SEARCH("DW",X278)))</formula>
    </cfRule>
  </conditionalFormatting>
  <conditionalFormatting sqref="X278">
    <cfRule type="containsText" dxfId="4848" priority="11325" stopIfTrue="1" operator="containsText" text="NC">
      <formula>NOT(ISERROR(SEARCH("NC",X278)))</formula>
    </cfRule>
  </conditionalFormatting>
  <conditionalFormatting sqref="X279:X280">
    <cfRule type="containsText" dxfId="4847" priority="11326" stopIfTrue="1" operator="containsText" text="NS">
      <formula>NOT(ISERROR(SEARCH("NS",X279:X280)))</formula>
    </cfRule>
  </conditionalFormatting>
  <conditionalFormatting sqref="X279:X280">
    <cfRule type="containsText" dxfId="4846" priority="11327" stopIfTrue="1" operator="containsText" text="DW">
      <formula>NOT(ISERROR(SEARCH("DW",X279:X280)))</formula>
    </cfRule>
  </conditionalFormatting>
  <conditionalFormatting sqref="X279:X280">
    <cfRule type="containsText" dxfId="4845" priority="11328" stopIfTrue="1" operator="containsText" text="NC">
      <formula>NOT(ISERROR(SEARCH("NC",X279:X280)))</formula>
    </cfRule>
  </conditionalFormatting>
  <conditionalFormatting sqref="X259">
    <cfRule type="containsText" dxfId="4844" priority="11329" stopIfTrue="1" operator="containsText" text="NS">
      <formula>NOT(ISERROR(SEARCH("NS",X259)))</formula>
    </cfRule>
  </conditionalFormatting>
  <conditionalFormatting sqref="X259">
    <cfRule type="containsText" dxfId="4843" priority="11330" stopIfTrue="1" operator="containsText" text="DW">
      <formula>NOT(ISERROR(SEARCH("DW",X259)))</formula>
    </cfRule>
  </conditionalFormatting>
  <conditionalFormatting sqref="X259">
    <cfRule type="containsText" dxfId="4842" priority="11331" stopIfTrue="1" operator="containsText" text="NC">
      <formula>NOT(ISERROR(SEARCH("NC",X259)))</formula>
    </cfRule>
  </conditionalFormatting>
  <conditionalFormatting sqref="X266:X268">
    <cfRule type="containsText" dxfId="4841" priority="11332" stopIfTrue="1" operator="containsText" text="NS">
      <formula>NOT(ISERROR(SEARCH("NS",X266:X268)))</formula>
    </cfRule>
  </conditionalFormatting>
  <conditionalFormatting sqref="X266:X268">
    <cfRule type="containsText" dxfId="4840" priority="11333" stopIfTrue="1" operator="containsText" text="DW">
      <formula>NOT(ISERROR(SEARCH("DW",X266:X268)))</formula>
    </cfRule>
  </conditionalFormatting>
  <conditionalFormatting sqref="X266:X268">
    <cfRule type="containsText" dxfId="4839" priority="11334" stopIfTrue="1" operator="containsText" text="NC">
      <formula>NOT(ISERROR(SEARCH("NC",X266:X268)))</formula>
    </cfRule>
  </conditionalFormatting>
  <conditionalFormatting sqref="X262:X263">
    <cfRule type="containsText" dxfId="4838" priority="11335" stopIfTrue="1" operator="containsText" text="NS">
      <formula>NOT(ISERROR(SEARCH("NS",X262:X263)))</formula>
    </cfRule>
  </conditionalFormatting>
  <conditionalFormatting sqref="X262:X263">
    <cfRule type="containsText" dxfId="4837" priority="11336" stopIfTrue="1" operator="containsText" text="DW">
      <formula>NOT(ISERROR(SEARCH("DW",X262:X263)))</formula>
    </cfRule>
  </conditionalFormatting>
  <conditionalFormatting sqref="X262:X263">
    <cfRule type="containsText" dxfId="4836" priority="11337" stopIfTrue="1" operator="containsText" text="NC">
      <formula>NOT(ISERROR(SEARCH("NC",X262:X263)))</formula>
    </cfRule>
  </conditionalFormatting>
  <conditionalFormatting sqref="X260:X261">
    <cfRule type="containsText" dxfId="4835" priority="11338" stopIfTrue="1" operator="containsText" text="NS">
      <formula>NOT(ISERROR(SEARCH("NS",X260:X261)))</formula>
    </cfRule>
  </conditionalFormatting>
  <conditionalFormatting sqref="X260:X261">
    <cfRule type="containsText" dxfId="4834" priority="11339" stopIfTrue="1" operator="containsText" text="DW">
      <formula>NOT(ISERROR(SEARCH("DW",X260:X261)))</formula>
    </cfRule>
  </conditionalFormatting>
  <conditionalFormatting sqref="X260:X261">
    <cfRule type="containsText" dxfId="4833" priority="11340" stopIfTrue="1" operator="containsText" text="NC">
      <formula>NOT(ISERROR(SEARCH("NC",X260:X261)))</formula>
    </cfRule>
  </conditionalFormatting>
  <conditionalFormatting sqref="X264">
    <cfRule type="containsText" dxfId="4832" priority="11341" stopIfTrue="1" operator="containsText" text="NS">
      <formula>NOT(ISERROR(SEARCH("NS",X264)))</formula>
    </cfRule>
  </conditionalFormatting>
  <conditionalFormatting sqref="X264">
    <cfRule type="containsText" dxfId="4831" priority="11342" stopIfTrue="1" operator="containsText" text="DW">
      <formula>NOT(ISERROR(SEARCH("DW",X264)))</formula>
    </cfRule>
  </conditionalFormatting>
  <conditionalFormatting sqref="X264">
    <cfRule type="containsText" dxfId="4830" priority="11343" stopIfTrue="1" operator="containsText" text="NC">
      <formula>NOT(ISERROR(SEARCH("NC",X264)))</formula>
    </cfRule>
  </conditionalFormatting>
  <conditionalFormatting sqref="X265">
    <cfRule type="containsText" dxfId="4829" priority="11344" stopIfTrue="1" operator="containsText" text="NS">
      <formula>NOT(ISERROR(SEARCH("NS",X265)))</formula>
    </cfRule>
  </conditionalFormatting>
  <conditionalFormatting sqref="X265">
    <cfRule type="containsText" dxfId="4828" priority="11345" stopIfTrue="1" operator="containsText" text="DW">
      <formula>NOT(ISERROR(SEARCH("DW",X265)))</formula>
    </cfRule>
  </conditionalFormatting>
  <conditionalFormatting sqref="X265">
    <cfRule type="containsText" dxfId="4827" priority="11346" stopIfTrue="1" operator="containsText" text="NC">
      <formula>NOT(ISERROR(SEARCH("NC",X265)))</formula>
    </cfRule>
  </conditionalFormatting>
  <conditionalFormatting sqref="X277">
    <cfRule type="containsText" dxfId="4826" priority="11347" stopIfTrue="1" operator="containsText" text="NS">
      <formula>NOT(ISERROR(SEARCH("NS",X277)))</formula>
    </cfRule>
  </conditionalFormatting>
  <conditionalFormatting sqref="X277">
    <cfRule type="containsText" dxfId="4825" priority="11348" stopIfTrue="1" operator="containsText" text="DW">
      <formula>NOT(ISERROR(SEARCH("DW",X277)))</formula>
    </cfRule>
  </conditionalFormatting>
  <conditionalFormatting sqref="X277">
    <cfRule type="containsText" dxfId="4824" priority="11349" stopIfTrue="1" operator="containsText" text="NC">
      <formula>NOT(ISERROR(SEARCH("NC",X277)))</formula>
    </cfRule>
  </conditionalFormatting>
  <conditionalFormatting sqref="AC255:AC258">
    <cfRule type="containsText" dxfId="4823" priority="11350" stopIfTrue="1" operator="containsText" text="NS">
      <formula>NOT(ISERROR(SEARCH("NS",AC255:AC258)))</formula>
    </cfRule>
  </conditionalFormatting>
  <conditionalFormatting sqref="AC255:AC258">
    <cfRule type="containsText" dxfId="4822" priority="11351" stopIfTrue="1" operator="containsText" text="DW">
      <formula>NOT(ISERROR(SEARCH("DW",AC255:AC258)))</formula>
    </cfRule>
  </conditionalFormatting>
  <conditionalFormatting sqref="AC255:AC258">
    <cfRule type="containsText" dxfId="4821" priority="11352" stopIfTrue="1" operator="containsText" text="NC">
      <formula>NOT(ISERROR(SEARCH("NC",AC255:AC258)))</formula>
    </cfRule>
  </conditionalFormatting>
  <conditionalFormatting sqref="AC281:AC294">
    <cfRule type="containsText" dxfId="4820" priority="11353" stopIfTrue="1" operator="containsText" text="NS">
      <formula>NOT(ISERROR(SEARCH("NS",AC281:AC294)))</formula>
    </cfRule>
  </conditionalFormatting>
  <conditionalFormatting sqref="AC281:AC294">
    <cfRule type="containsText" dxfId="4819" priority="11354" stopIfTrue="1" operator="containsText" text="DW">
      <formula>NOT(ISERROR(SEARCH("DW",AC281:AC294)))</formula>
    </cfRule>
  </conditionalFormatting>
  <conditionalFormatting sqref="AC281:AC294">
    <cfRule type="containsText" dxfId="4818" priority="11355" stopIfTrue="1" operator="containsText" text="NC">
      <formula>NOT(ISERROR(SEARCH("NC",AC281:AC294)))</formula>
    </cfRule>
  </conditionalFormatting>
  <conditionalFormatting sqref="AC269:AC276">
    <cfRule type="containsText" dxfId="4817" priority="11356" stopIfTrue="1" operator="containsText" text="NS">
      <formula>NOT(ISERROR(SEARCH("NS",AC269:AC276)))</formula>
    </cfRule>
  </conditionalFormatting>
  <conditionalFormatting sqref="AC269:AC276">
    <cfRule type="containsText" dxfId="4816" priority="11357" stopIfTrue="1" operator="containsText" text="DW">
      <formula>NOT(ISERROR(SEARCH("DW",AC269:AC276)))</formula>
    </cfRule>
  </conditionalFormatting>
  <conditionalFormatting sqref="AC269:AC276">
    <cfRule type="containsText" dxfId="4815" priority="11358" stopIfTrue="1" operator="containsText" text="NC">
      <formula>NOT(ISERROR(SEARCH("NC",AC269:AC276)))</formula>
    </cfRule>
  </conditionalFormatting>
  <conditionalFormatting sqref="AC278">
    <cfRule type="containsText" dxfId="4814" priority="11359" stopIfTrue="1" operator="containsText" text="NS">
      <formula>NOT(ISERROR(SEARCH("NS",AC278)))</formula>
    </cfRule>
  </conditionalFormatting>
  <conditionalFormatting sqref="AC278">
    <cfRule type="containsText" dxfId="4813" priority="11360" stopIfTrue="1" operator="containsText" text="DW">
      <formula>NOT(ISERROR(SEARCH("DW",AC278)))</formula>
    </cfRule>
  </conditionalFormatting>
  <conditionalFormatting sqref="AC278">
    <cfRule type="containsText" dxfId="4812" priority="11361" stopIfTrue="1" operator="containsText" text="NC">
      <formula>NOT(ISERROR(SEARCH("NC",AC278)))</formula>
    </cfRule>
  </conditionalFormatting>
  <conditionalFormatting sqref="AC279:AC280">
    <cfRule type="containsText" dxfId="4811" priority="11362" stopIfTrue="1" operator="containsText" text="NS">
      <formula>NOT(ISERROR(SEARCH("NS",AC279:AC280)))</formula>
    </cfRule>
  </conditionalFormatting>
  <conditionalFormatting sqref="AC279:AC280">
    <cfRule type="containsText" dxfId="4810" priority="11363" stopIfTrue="1" operator="containsText" text="DW">
      <formula>NOT(ISERROR(SEARCH("DW",AC279:AC280)))</formula>
    </cfRule>
  </conditionalFormatting>
  <conditionalFormatting sqref="AC279:AC280">
    <cfRule type="containsText" dxfId="4809" priority="11364" stopIfTrue="1" operator="containsText" text="NC">
      <formula>NOT(ISERROR(SEARCH("NC",AC279:AC280)))</formula>
    </cfRule>
  </conditionalFormatting>
  <conditionalFormatting sqref="AC259">
    <cfRule type="containsText" dxfId="4808" priority="11365" stopIfTrue="1" operator="containsText" text="NS">
      <formula>NOT(ISERROR(SEARCH("NS",AC259)))</formula>
    </cfRule>
  </conditionalFormatting>
  <conditionalFormatting sqref="AC259">
    <cfRule type="containsText" dxfId="4807" priority="11366" stopIfTrue="1" operator="containsText" text="DW">
      <formula>NOT(ISERROR(SEARCH("DW",AC259)))</formula>
    </cfRule>
  </conditionalFormatting>
  <conditionalFormatting sqref="AC259">
    <cfRule type="containsText" dxfId="4806" priority="11367" stopIfTrue="1" operator="containsText" text="NC">
      <formula>NOT(ISERROR(SEARCH("NC",AC259)))</formula>
    </cfRule>
  </conditionalFormatting>
  <conditionalFormatting sqref="AC266:AC268">
    <cfRule type="containsText" dxfId="4805" priority="11368" stopIfTrue="1" operator="containsText" text="NS">
      <formula>NOT(ISERROR(SEARCH("NS",AC266:AC268)))</formula>
    </cfRule>
  </conditionalFormatting>
  <conditionalFormatting sqref="AC266:AC268">
    <cfRule type="containsText" dxfId="4804" priority="11369" stopIfTrue="1" operator="containsText" text="DW">
      <formula>NOT(ISERROR(SEARCH("DW",AC266:AC268)))</formula>
    </cfRule>
  </conditionalFormatting>
  <conditionalFormatting sqref="AC266:AC268">
    <cfRule type="containsText" dxfId="4803" priority="11370" stopIfTrue="1" operator="containsText" text="NC">
      <formula>NOT(ISERROR(SEARCH("NC",AC266:AC268)))</formula>
    </cfRule>
  </conditionalFormatting>
  <conditionalFormatting sqref="AC262:AC263">
    <cfRule type="containsText" dxfId="4802" priority="11371" stopIfTrue="1" operator="containsText" text="NS">
      <formula>NOT(ISERROR(SEARCH("NS",AC262:AC263)))</formula>
    </cfRule>
  </conditionalFormatting>
  <conditionalFormatting sqref="AC262:AC263">
    <cfRule type="containsText" dxfId="4801" priority="11372" stopIfTrue="1" operator="containsText" text="DW">
      <formula>NOT(ISERROR(SEARCH("DW",AC262:AC263)))</formula>
    </cfRule>
  </conditionalFormatting>
  <conditionalFormatting sqref="AC262:AC263">
    <cfRule type="containsText" dxfId="4800" priority="11373" stopIfTrue="1" operator="containsText" text="NC">
      <formula>NOT(ISERROR(SEARCH("NC",AC262:AC263)))</formula>
    </cfRule>
  </conditionalFormatting>
  <conditionalFormatting sqref="AC260:AC261">
    <cfRule type="containsText" dxfId="4799" priority="11374" stopIfTrue="1" operator="containsText" text="NS">
      <formula>NOT(ISERROR(SEARCH("NS",AC260:AC261)))</formula>
    </cfRule>
  </conditionalFormatting>
  <conditionalFormatting sqref="AC260:AC261">
    <cfRule type="containsText" dxfId="4798" priority="11375" stopIfTrue="1" operator="containsText" text="DW">
      <formula>NOT(ISERROR(SEARCH("DW",AC260:AC261)))</formula>
    </cfRule>
  </conditionalFormatting>
  <conditionalFormatting sqref="AC260:AC261">
    <cfRule type="containsText" dxfId="4797" priority="11376" stopIfTrue="1" operator="containsText" text="NC">
      <formula>NOT(ISERROR(SEARCH("NC",AC260:AC261)))</formula>
    </cfRule>
  </conditionalFormatting>
  <conditionalFormatting sqref="AC264">
    <cfRule type="containsText" dxfId="4796" priority="11377" stopIfTrue="1" operator="containsText" text="NS">
      <formula>NOT(ISERROR(SEARCH("NS",AC264)))</formula>
    </cfRule>
  </conditionalFormatting>
  <conditionalFormatting sqref="AC264">
    <cfRule type="containsText" dxfId="4795" priority="11378" stopIfTrue="1" operator="containsText" text="DW">
      <formula>NOT(ISERROR(SEARCH("DW",AC264)))</formula>
    </cfRule>
  </conditionalFormatting>
  <conditionalFormatting sqref="AC264">
    <cfRule type="containsText" dxfId="4794" priority="11379" stopIfTrue="1" operator="containsText" text="NC">
      <formula>NOT(ISERROR(SEARCH("NC",AC264)))</formula>
    </cfRule>
  </conditionalFormatting>
  <conditionalFormatting sqref="AC265">
    <cfRule type="containsText" dxfId="4793" priority="11380" stopIfTrue="1" operator="containsText" text="NS">
      <formula>NOT(ISERROR(SEARCH("NS",AC265)))</formula>
    </cfRule>
  </conditionalFormatting>
  <conditionalFormatting sqref="AC265">
    <cfRule type="containsText" dxfId="4792" priority="11381" stopIfTrue="1" operator="containsText" text="DW">
      <formula>NOT(ISERROR(SEARCH("DW",AC265)))</formula>
    </cfRule>
  </conditionalFormatting>
  <conditionalFormatting sqref="AC265">
    <cfRule type="containsText" dxfId="4791" priority="11382" stopIfTrue="1" operator="containsText" text="NC">
      <formula>NOT(ISERROR(SEARCH("NC",AC265)))</formula>
    </cfRule>
  </conditionalFormatting>
  <conditionalFormatting sqref="AC277">
    <cfRule type="containsText" dxfId="4790" priority="11383" stopIfTrue="1" operator="containsText" text="NS">
      <formula>NOT(ISERROR(SEARCH("NS",AC277)))</formula>
    </cfRule>
  </conditionalFormatting>
  <conditionalFormatting sqref="AC277">
    <cfRule type="containsText" dxfId="4789" priority="11384" stopIfTrue="1" operator="containsText" text="DW">
      <formula>NOT(ISERROR(SEARCH("DW",AC277)))</formula>
    </cfRule>
  </conditionalFormatting>
  <conditionalFormatting sqref="AC277">
    <cfRule type="containsText" dxfId="4788" priority="11385" stopIfTrue="1" operator="containsText" text="NC">
      <formula>NOT(ISERROR(SEARCH("NC",AC277)))</formula>
    </cfRule>
  </conditionalFormatting>
  <conditionalFormatting sqref="AG255:AG258">
    <cfRule type="containsText" dxfId="4787" priority="11386" stopIfTrue="1" operator="containsText" text="NS">
      <formula>NOT(ISERROR(SEARCH("NS",AG255:AG258)))</formula>
    </cfRule>
  </conditionalFormatting>
  <conditionalFormatting sqref="AG255:AG258">
    <cfRule type="containsText" dxfId="4786" priority="11387" stopIfTrue="1" operator="containsText" text="DW">
      <formula>NOT(ISERROR(SEARCH("DW",AG255:AG258)))</formula>
    </cfRule>
  </conditionalFormatting>
  <conditionalFormatting sqref="AG255:AG258">
    <cfRule type="containsText" dxfId="4785" priority="11388" stopIfTrue="1" operator="containsText" text="NC">
      <formula>NOT(ISERROR(SEARCH("NC",AG255:AG258)))</formula>
    </cfRule>
  </conditionalFormatting>
  <conditionalFormatting sqref="AG281:AG294">
    <cfRule type="containsText" dxfId="4784" priority="11389" stopIfTrue="1" operator="containsText" text="NS">
      <formula>NOT(ISERROR(SEARCH("NS",AG281:AG294)))</formula>
    </cfRule>
  </conditionalFormatting>
  <conditionalFormatting sqref="AG281:AG294">
    <cfRule type="containsText" dxfId="4783" priority="11390" stopIfTrue="1" operator="containsText" text="DW">
      <formula>NOT(ISERROR(SEARCH("DW",AG281:AG294)))</formula>
    </cfRule>
  </conditionalFormatting>
  <conditionalFormatting sqref="AG281:AG294">
    <cfRule type="containsText" dxfId="4782" priority="11391" stopIfTrue="1" operator="containsText" text="NC">
      <formula>NOT(ISERROR(SEARCH("NC",AG281:AG294)))</formula>
    </cfRule>
  </conditionalFormatting>
  <conditionalFormatting sqref="AG269:AG276">
    <cfRule type="containsText" dxfId="4781" priority="11392" stopIfTrue="1" operator="containsText" text="NS">
      <formula>NOT(ISERROR(SEARCH("NS",AG269:AG276)))</formula>
    </cfRule>
  </conditionalFormatting>
  <conditionalFormatting sqref="AG269:AG276">
    <cfRule type="containsText" dxfId="4780" priority="11393" stopIfTrue="1" operator="containsText" text="DW">
      <formula>NOT(ISERROR(SEARCH("DW",AG269:AG276)))</formula>
    </cfRule>
  </conditionalFormatting>
  <conditionalFormatting sqref="AG269:AG276">
    <cfRule type="containsText" dxfId="4779" priority="11394" stopIfTrue="1" operator="containsText" text="NC">
      <formula>NOT(ISERROR(SEARCH("NC",AG269:AG276)))</formula>
    </cfRule>
  </conditionalFormatting>
  <conditionalFormatting sqref="AG278">
    <cfRule type="containsText" dxfId="4778" priority="11395" stopIfTrue="1" operator="containsText" text="NS">
      <formula>NOT(ISERROR(SEARCH("NS",AG278)))</formula>
    </cfRule>
  </conditionalFormatting>
  <conditionalFormatting sqref="AG278">
    <cfRule type="containsText" dxfId="4777" priority="11396" stopIfTrue="1" operator="containsText" text="DW">
      <formula>NOT(ISERROR(SEARCH("DW",AG278)))</formula>
    </cfRule>
  </conditionalFormatting>
  <conditionalFormatting sqref="AG278">
    <cfRule type="containsText" dxfId="4776" priority="11397" stopIfTrue="1" operator="containsText" text="NC">
      <formula>NOT(ISERROR(SEARCH("NC",AG278)))</formula>
    </cfRule>
  </conditionalFormatting>
  <conditionalFormatting sqref="AG279:AG280">
    <cfRule type="containsText" dxfId="4775" priority="11398" stopIfTrue="1" operator="containsText" text="NS">
      <formula>NOT(ISERROR(SEARCH("NS",AG279:AG280)))</formula>
    </cfRule>
  </conditionalFormatting>
  <conditionalFormatting sqref="AG279:AG280">
    <cfRule type="containsText" dxfId="4774" priority="11399" stopIfTrue="1" operator="containsText" text="DW">
      <formula>NOT(ISERROR(SEARCH("DW",AG279:AG280)))</formula>
    </cfRule>
  </conditionalFormatting>
  <conditionalFormatting sqref="AG279:AG280">
    <cfRule type="containsText" dxfId="4773" priority="11400" stopIfTrue="1" operator="containsText" text="NC">
      <formula>NOT(ISERROR(SEARCH("NC",AG279:AG280)))</formula>
    </cfRule>
  </conditionalFormatting>
  <conditionalFormatting sqref="AG259">
    <cfRule type="containsText" dxfId="4772" priority="11401" stopIfTrue="1" operator="containsText" text="NS">
      <formula>NOT(ISERROR(SEARCH("NS",AG259)))</formula>
    </cfRule>
  </conditionalFormatting>
  <conditionalFormatting sqref="AG259">
    <cfRule type="containsText" dxfId="4771" priority="11402" stopIfTrue="1" operator="containsText" text="DW">
      <formula>NOT(ISERROR(SEARCH("DW",AG259)))</formula>
    </cfRule>
  </conditionalFormatting>
  <conditionalFormatting sqref="AG259">
    <cfRule type="containsText" dxfId="4770" priority="11403" stopIfTrue="1" operator="containsText" text="NC">
      <formula>NOT(ISERROR(SEARCH("NC",AG259)))</formula>
    </cfRule>
  </conditionalFormatting>
  <conditionalFormatting sqref="AG266:AG268">
    <cfRule type="containsText" dxfId="4769" priority="11404" stopIfTrue="1" operator="containsText" text="NS">
      <formula>NOT(ISERROR(SEARCH("NS",AG266:AG268)))</formula>
    </cfRule>
  </conditionalFormatting>
  <conditionalFormatting sqref="AG266:AG268">
    <cfRule type="containsText" dxfId="4768" priority="11405" stopIfTrue="1" operator="containsText" text="DW">
      <formula>NOT(ISERROR(SEARCH("DW",AG266:AG268)))</formula>
    </cfRule>
  </conditionalFormatting>
  <conditionalFormatting sqref="AG266:AG268">
    <cfRule type="containsText" dxfId="4767" priority="11406" stopIfTrue="1" operator="containsText" text="NC">
      <formula>NOT(ISERROR(SEARCH("NC",AG266:AG268)))</formula>
    </cfRule>
  </conditionalFormatting>
  <conditionalFormatting sqref="AG262:AG263">
    <cfRule type="containsText" dxfId="4766" priority="11407" stopIfTrue="1" operator="containsText" text="NS">
      <formula>NOT(ISERROR(SEARCH("NS",AG262:AG263)))</formula>
    </cfRule>
  </conditionalFormatting>
  <conditionalFormatting sqref="AG262:AG263">
    <cfRule type="containsText" dxfId="4765" priority="11408" stopIfTrue="1" operator="containsText" text="DW">
      <formula>NOT(ISERROR(SEARCH("DW",AG262:AG263)))</formula>
    </cfRule>
  </conditionalFormatting>
  <conditionalFormatting sqref="AG262:AG263">
    <cfRule type="containsText" dxfId="4764" priority="11409" stopIfTrue="1" operator="containsText" text="NC">
      <formula>NOT(ISERROR(SEARCH("NC",AG262:AG263)))</formula>
    </cfRule>
  </conditionalFormatting>
  <conditionalFormatting sqref="AG260:AG261">
    <cfRule type="containsText" dxfId="4763" priority="11410" stopIfTrue="1" operator="containsText" text="NS">
      <formula>NOT(ISERROR(SEARCH("NS",AG260:AG261)))</formula>
    </cfRule>
  </conditionalFormatting>
  <conditionalFormatting sqref="AG260:AG261">
    <cfRule type="containsText" dxfId="4762" priority="11411" stopIfTrue="1" operator="containsText" text="DW">
      <formula>NOT(ISERROR(SEARCH("DW",AG260:AG261)))</formula>
    </cfRule>
  </conditionalFormatting>
  <conditionalFormatting sqref="AG260:AG261">
    <cfRule type="containsText" dxfId="4761" priority="11412" stopIfTrue="1" operator="containsText" text="NC">
      <formula>NOT(ISERROR(SEARCH("NC",AG260:AG261)))</formula>
    </cfRule>
  </conditionalFormatting>
  <conditionalFormatting sqref="AG264">
    <cfRule type="containsText" dxfId="4760" priority="11413" stopIfTrue="1" operator="containsText" text="NS">
      <formula>NOT(ISERROR(SEARCH("NS",AG264)))</formula>
    </cfRule>
  </conditionalFormatting>
  <conditionalFormatting sqref="AG264">
    <cfRule type="containsText" dxfId="4759" priority="11414" stopIfTrue="1" operator="containsText" text="DW">
      <formula>NOT(ISERROR(SEARCH("DW",AG264)))</formula>
    </cfRule>
  </conditionalFormatting>
  <conditionalFormatting sqref="AG264">
    <cfRule type="containsText" dxfId="4758" priority="11415" stopIfTrue="1" operator="containsText" text="NC">
      <formula>NOT(ISERROR(SEARCH("NC",AG264)))</formula>
    </cfRule>
  </conditionalFormatting>
  <conditionalFormatting sqref="AG265">
    <cfRule type="containsText" dxfId="4757" priority="11416" stopIfTrue="1" operator="containsText" text="NS">
      <formula>NOT(ISERROR(SEARCH("NS",AG265)))</formula>
    </cfRule>
  </conditionalFormatting>
  <conditionalFormatting sqref="AG265">
    <cfRule type="containsText" dxfId="4756" priority="11417" stopIfTrue="1" operator="containsText" text="DW">
      <formula>NOT(ISERROR(SEARCH("DW",AG265)))</formula>
    </cfRule>
  </conditionalFormatting>
  <conditionalFormatting sqref="AG265">
    <cfRule type="containsText" dxfId="4755" priority="11418" stopIfTrue="1" operator="containsText" text="NC">
      <formula>NOT(ISERROR(SEARCH("NC",AG265)))</formula>
    </cfRule>
  </conditionalFormatting>
  <conditionalFormatting sqref="AG277">
    <cfRule type="containsText" dxfId="4754" priority="11419" stopIfTrue="1" operator="containsText" text="NS">
      <formula>NOT(ISERROR(SEARCH("NS",AG277)))</formula>
    </cfRule>
  </conditionalFormatting>
  <conditionalFormatting sqref="AG277">
    <cfRule type="containsText" dxfId="4753" priority="11420" stopIfTrue="1" operator="containsText" text="DW">
      <formula>NOT(ISERROR(SEARCH("DW",AG277)))</formula>
    </cfRule>
  </conditionalFormatting>
  <conditionalFormatting sqref="AG277">
    <cfRule type="containsText" dxfId="4752" priority="11421" stopIfTrue="1" operator="containsText" text="NC">
      <formula>NOT(ISERROR(SEARCH("NC",AG277)))</formula>
    </cfRule>
  </conditionalFormatting>
  <conditionalFormatting sqref="AY255:AY258">
    <cfRule type="containsText" dxfId="4751" priority="11422" stopIfTrue="1" operator="containsText" text="NS">
      <formula>NOT(ISERROR(SEARCH("NS",AY255:AY258)))</formula>
    </cfRule>
  </conditionalFormatting>
  <conditionalFormatting sqref="AY255:AY258">
    <cfRule type="containsText" dxfId="4750" priority="11423" stopIfTrue="1" operator="containsText" text="DW">
      <formula>NOT(ISERROR(SEARCH("DW",AY255:AY258)))</formula>
    </cfRule>
  </conditionalFormatting>
  <conditionalFormatting sqref="AY255:AY258">
    <cfRule type="containsText" dxfId="4749" priority="11424" stopIfTrue="1" operator="containsText" text="NC">
      <formula>NOT(ISERROR(SEARCH("NC",AY255:AY258)))</formula>
    </cfRule>
  </conditionalFormatting>
  <conditionalFormatting sqref="AY281:AY294">
    <cfRule type="containsText" dxfId="4748" priority="11425" stopIfTrue="1" operator="containsText" text="NS">
      <formula>NOT(ISERROR(SEARCH("NS",AY281:AY294)))</formula>
    </cfRule>
  </conditionalFormatting>
  <conditionalFormatting sqref="AY281:AY294">
    <cfRule type="containsText" dxfId="4747" priority="11426" stopIfTrue="1" operator="containsText" text="DW">
      <formula>NOT(ISERROR(SEARCH("DW",AY281:AY294)))</formula>
    </cfRule>
  </conditionalFormatting>
  <conditionalFormatting sqref="AY281:AY294">
    <cfRule type="containsText" dxfId="4746" priority="11427" stopIfTrue="1" operator="containsText" text="NC">
      <formula>NOT(ISERROR(SEARCH("NC",AY281:AY294)))</formula>
    </cfRule>
  </conditionalFormatting>
  <conditionalFormatting sqref="AY269:AY276">
    <cfRule type="containsText" dxfId="4745" priority="11428" stopIfTrue="1" operator="containsText" text="NS">
      <formula>NOT(ISERROR(SEARCH("NS",AY269:AY276)))</formula>
    </cfRule>
  </conditionalFormatting>
  <conditionalFormatting sqref="AY269:AY276">
    <cfRule type="containsText" dxfId="4744" priority="11429" stopIfTrue="1" operator="containsText" text="DW">
      <formula>NOT(ISERROR(SEARCH("DW",AY269:AY276)))</formula>
    </cfRule>
  </conditionalFormatting>
  <conditionalFormatting sqref="AY269:AY276">
    <cfRule type="containsText" dxfId="4743" priority="11430" stopIfTrue="1" operator="containsText" text="NC">
      <formula>NOT(ISERROR(SEARCH("NC",AY269:AY276)))</formula>
    </cfRule>
  </conditionalFormatting>
  <conditionalFormatting sqref="AY278">
    <cfRule type="containsText" dxfId="4742" priority="11431" stopIfTrue="1" operator="containsText" text="NS">
      <formula>NOT(ISERROR(SEARCH("NS",AY278)))</formula>
    </cfRule>
  </conditionalFormatting>
  <conditionalFormatting sqref="AY278">
    <cfRule type="containsText" dxfId="4741" priority="11432" stopIfTrue="1" operator="containsText" text="DW">
      <formula>NOT(ISERROR(SEARCH("DW",AY278)))</formula>
    </cfRule>
  </conditionalFormatting>
  <conditionalFormatting sqref="AY278">
    <cfRule type="containsText" dxfId="4740" priority="11433" stopIfTrue="1" operator="containsText" text="NC">
      <formula>NOT(ISERROR(SEARCH("NC",AY278)))</formula>
    </cfRule>
  </conditionalFormatting>
  <conditionalFormatting sqref="AY279:AY280">
    <cfRule type="containsText" dxfId="4739" priority="11434" stopIfTrue="1" operator="containsText" text="NS">
      <formula>NOT(ISERROR(SEARCH("NS",AY279:AY280)))</formula>
    </cfRule>
  </conditionalFormatting>
  <conditionalFormatting sqref="AY279:AY280">
    <cfRule type="containsText" dxfId="4738" priority="11435" stopIfTrue="1" operator="containsText" text="DW">
      <formula>NOT(ISERROR(SEARCH("DW",AY279:AY280)))</formula>
    </cfRule>
  </conditionalFormatting>
  <conditionalFormatting sqref="AY279:AY280">
    <cfRule type="containsText" dxfId="4737" priority="11436" stopIfTrue="1" operator="containsText" text="NC">
      <formula>NOT(ISERROR(SEARCH("NC",AY279:AY280)))</formula>
    </cfRule>
  </conditionalFormatting>
  <conditionalFormatting sqref="AY259">
    <cfRule type="containsText" dxfId="4736" priority="11437" stopIfTrue="1" operator="containsText" text="NS">
      <formula>NOT(ISERROR(SEARCH("NS",AY259)))</formula>
    </cfRule>
  </conditionalFormatting>
  <conditionalFormatting sqref="AY259">
    <cfRule type="containsText" dxfId="4735" priority="11438" stopIfTrue="1" operator="containsText" text="DW">
      <formula>NOT(ISERROR(SEARCH("DW",AY259)))</formula>
    </cfRule>
  </conditionalFormatting>
  <conditionalFormatting sqref="AY259">
    <cfRule type="containsText" dxfId="4734" priority="11439" stopIfTrue="1" operator="containsText" text="NC">
      <formula>NOT(ISERROR(SEARCH("NC",AY259)))</formula>
    </cfRule>
  </conditionalFormatting>
  <conditionalFormatting sqref="AY266:AY268">
    <cfRule type="containsText" dxfId="4733" priority="11440" stopIfTrue="1" operator="containsText" text="NS">
      <formula>NOT(ISERROR(SEARCH("NS",AY266:AY268)))</formula>
    </cfRule>
  </conditionalFormatting>
  <conditionalFormatting sqref="AY266:AY268">
    <cfRule type="containsText" dxfId="4732" priority="11441" stopIfTrue="1" operator="containsText" text="DW">
      <formula>NOT(ISERROR(SEARCH("DW",AY266:AY268)))</formula>
    </cfRule>
  </conditionalFormatting>
  <conditionalFormatting sqref="AY266:AY268">
    <cfRule type="containsText" dxfId="4731" priority="11442" stopIfTrue="1" operator="containsText" text="NC">
      <formula>NOT(ISERROR(SEARCH("NC",AY266:AY268)))</formula>
    </cfRule>
  </conditionalFormatting>
  <conditionalFormatting sqref="AY262:AY263">
    <cfRule type="containsText" dxfId="4730" priority="11443" stopIfTrue="1" operator="containsText" text="NS">
      <formula>NOT(ISERROR(SEARCH("NS",AY262:AY263)))</formula>
    </cfRule>
  </conditionalFormatting>
  <conditionalFormatting sqref="AY262:AY263">
    <cfRule type="containsText" dxfId="4729" priority="11444" stopIfTrue="1" operator="containsText" text="DW">
      <formula>NOT(ISERROR(SEARCH("DW",AY262:AY263)))</formula>
    </cfRule>
  </conditionalFormatting>
  <conditionalFormatting sqref="AY262:AY263">
    <cfRule type="containsText" dxfId="4728" priority="11445" stopIfTrue="1" operator="containsText" text="NC">
      <formula>NOT(ISERROR(SEARCH("NC",AY262:AY263)))</formula>
    </cfRule>
  </conditionalFormatting>
  <conditionalFormatting sqref="AY260:AY261">
    <cfRule type="containsText" dxfId="4727" priority="11446" stopIfTrue="1" operator="containsText" text="NS">
      <formula>NOT(ISERROR(SEARCH("NS",AY260:AY261)))</formula>
    </cfRule>
  </conditionalFormatting>
  <conditionalFormatting sqref="AY260:AY261">
    <cfRule type="containsText" dxfId="4726" priority="11447" stopIfTrue="1" operator="containsText" text="DW">
      <formula>NOT(ISERROR(SEARCH("DW",AY260:AY261)))</formula>
    </cfRule>
  </conditionalFormatting>
  <conditionalFormatting sqref="AY260:AY261">
    <cfRule type="containsText" dxfId="4725" priority="11448" stopIfTrue="1" operator="containsText" text="NC">
      <formula>NOT(ISERROR(SEARCH("NC",AY260:AY261)))</formula>
    </cfRule>
  </conditionalFormatting>
  <conditionalFormatting sqref="AY264">
    <cfRule type="containsText" dxfId="4724" priority="11449" stopIfTrue="1" operator="containsText" text="NS">
      <formula>NOT(ISERROR(SEARCH("NS",AY264)))</formula>
    </cfRule>
  </conditionalFormatting>
  <conditionalFormatting sqref="AY264">
    <cfRule type="containsText" dxfId="4723" priority="11450" stopIfTrue="1" operator="containsText" text="DW">
      <formula>NOT(ISERROR(SEARCH("DW",AY264)))</formula>
    </cfRule>
  </conditionalFormatting>
  <conditionalFormatting sqref="AY264">
    <cfRule type="containsText" dxfId="4722" priority="11451" stopIfTrue="1" operator="containsText" text="NC">
      <formula>NOT(ISERROR(SEARCH("NC",AY264)))</formula>
    </cfRule>
  </conditionalFormatting>
  <conditionalFormatting sqref="AY265">
    <cfRule type="containsText" dxfId="4721" priority="11452" stopIfTrue="1" operator="containsText" text="NS">
      <formula>NOT(ISERROR(SEARCH("NS",AY265)))</formula>
    </cfRule>
  </conditionalFormatting>
  <conditionalFormatting sqref="AY265">
    <cfRule type="containsText" dxfId="4720" priority="11453" stopIfTrue="1" operator="containsText" text="DW">
      <formula>NOT(ISERROR(SEARCH("DW",AY265)))</formula>
    </cfRule>
  </conditionalFormatting>
  <conditionalFormatting sqref="AY265">
    <cfRule type="containsText" dxfId="4719" priority="11454" stopIfTrue="1" operator="containsText" text="NC">
      <formula>NOT(ISERROR(SEARCH("NC",AY265)))</formula>
    </cfRule>
  </conditionalFormatting>
  <conditionalFormatting sqref="AY277">
    <cfRule type="containsText" dxfId="4718" priority="11455" stopIfTrue="1" operator="containsText" text="NS">
      <formula>NOT(ISERROR(SEARCH("NS",AY277)))</formula>
    </cfRule>
  </conditionalFormatting>
  <conditionalFormatting sqref="AY277">
    <cfRule type="containsText" dxfId="4717" priority="11456" stopIfTrue="1" operator="containsText" text="DW">
      <formula>NOT(ISERROR(SEARCH("DW",AY277)))</formula>
    </cfRule>
  </conditionalFormatting>
  <conditionalFormatting sqref="AY277">
    <cfRule type="containsText" dxfId="4716" priority="11457" stopIfTrue="1" operator="containsText" text="NC">
      <formula>NOT(ISERROR(SEARCH("NC",AY277)))</formula>
    </cfRule>
  </conditionalFormatting>
  <conditionalFormatting sqref="S255:S258">
    <cfRule type="containsText" dxfId="4715" priority="11458" stopIfTrue="1" operator="containsText" text="NS">
      <formula>NOT(ISERROR(SEARCH("NS",S255:S258)))</formula>
    </cfRule>
  </conditionalFormatting>
  <conditionalFormatting sqref="S255:S258">
    <cfRule type="containsText" dxfId="4714" priority="11459" stopIfTrue="1" operator="containsText" text="DW">
      <formula>NOT(ISERROR(SEARCH("DW",S255:S258)))</formula>
    </cfRule>
  </conditionalFormatting>
  <conditionalFormatting sqref="S255:S258">
    <cfRule type="containsText" dxfId="4713" priority="11460" stopIfTrue="1" operator="containsText" text="NC">
      <formula>NOT(ISERROR(SEARCH("NC",S255:S258)))</formula>
    </cfRule>
  </conditionalFormatting>
  <conditionalFormatting sqref="S281:S294">
    <cfRule type="containsText" dxfId="4712" priority="11461" stopIfTrue="1" operator="containsText" text="NS">
      <formula>NOT(ISERROR(SEARCH("NS",S281:S294)))</formula>
    </cfRule>
  </conditionalFormatting>
  <conditionalFormatting sqref="S281:S294">
    <cfRule type="containsText" dxfId="4711" priority="11462" stopIfTrue="1" operator="containsText" text="DW">
      <formula>NOT(ISERROR(SEARCH("DW",S281:S294)))</formula>
    </cfRule>
  </conditionalFormatting>
  <conditionalFormatting sqref="S281:S294">
    <cfRule type="containsText" dxfId="4710" priority="11463" stopIfTrue="1" operator="containsText" text="NC">
      <formula>NOT(ISERROR(SEARCH("NC",S281:S294)))</formula>
    </cfRule>
  </conditionalFormatting>
  <conditionalFormatting sqref="S269:S276">
    <cfRule type="containsText" dxfId="4709" priority="11464" stopIfTrue="1" operator="containsText" text="NS">
      <formula>NOT(ISERROR(SEARCH("NS",S269:S276)))</formula>
    </cfRule>
  </conditionalFormatting>
  <conditionalFormatting sqref="S269:S276">
    <cfRule type="containsText" dxfId="4708" priority="11465" stopIfTrue="1" operator="containsText" text="DW">
      <formula>NOT(ISERROR(SEARCH("DW",S269:S276)))</formula>
    </cfRule>
  </conditionalFormatting>
  <conditionalFormatting sqref="S269:S276">
    <cfRule type="containsText" dxfId="4707" priority="11466" stopIfTrue="1" operator="containsText" text="NC">
      <formula>NOT(ISERROR(SEARCH("NC",S269:S276)))</formula>
    </cfRule>
  </conditionalFormatting>
  <conditionalFormatting sqref="S278">
    <cfRule type="containsText" dxfId="4706" priority="11467" stopIfTrue="1" operator="containsText" text="NS">
      <formula>NOT(ISERROR(SEARCH("NS",S278)))</formula>
    </cfRule>
  </conditionalFormatting>
  <conditionalFormatting sqref="S278">
    <cfRule type="containsText" dxfId="4705" priority="11468" stopIfTrue="1" operator="containsText" text="DW">
      <formula>NOT(ISERROR(SEARCH("DW",S278)))</formula>
    </cfRule>
  </conditionalFormatting>
  <conditionalFormatting sqref="S278">
    <cfRule type="containsText" dxfId="4704" priority="11469" stopIfTrue="1" operator="containsText" text="NC">
      <formula>NOT(ISERROR(SEARCH("NC",S278)))</formula>
    </cfRule>
  </conditionalFormatting>
  <conditionalFormatting sqref="S279:S280">
    <cfRule type="containsText" dxfId="4703" priority="11470" stopIfTrue="1" operator="containsText" text="NS">
      <formula>NOT(ISERROR(SEARCH("NS",S279:S280)))</formula>
    </cfRule>
  </conditionalFormatting>
  <conditionalFormatting sqref="S279:S280">
    <cfRule type="containsText" dxfId="4702" priority="11471" stopIfTrue="1" operator="containsText" text="DW">
      <formula>NOT(ISERROR(SEARCH("DW",S279:S280)))</formula>
    </cfRule>
  </conditionalFormatting>
  <conditionalFormatting sqref="S279:S280">
    <cfRule type="containsText" dxfId="4701" priority="11472" stopIfTrue="1" operator="containsText" text="NC">
      <formula>NOT(ISERROR(SEARCH("NC",S279:S280)))</formula>
    </cfRule>
  </conditionalFormatting>
  <conditionalFormatting sqref="S259">
    <cfRule type="containsText" dxfId="4700" priority="11473" stopIfTrue="1" operator="containsText" text="NS">
      <formula>NOT(ISERROR(SEARCH("NS",S259)))</formula>
    </cfRule>
  </conditionalFormatting>
  <conditionalFormatting sqref="S259">
    <cfRule type="containsText" dxfId="4699" priority="11474" stopIfTrue="1" operator="containsText" text="DW">
      <formula>NOT(ISERROR(SEARCH("DW",S259)))</formula>
    </cfRule>
  </conditionalFormatting>
  <conditionalFormatting sqref="S259">
    <cfRule type="containsText" dxfId="4698" priority="11475" stopIfTrue="1" operator="containsText" text="NC">
      <formula>NOT(ISERROR(SEARCH("NC",S259)))</formula>
    </cfRule>
  </conditionalFormatting>
  <conditionalFormatting sqref="S266:S268">
    <cfRule type="containsText" dxfId="4697" priority="11476" stopIfTrue="1" operator="containsText" text="NS">
      <formula>NOT(ISERROR(SEARCH("NS",S266:S268)))</formula>
    </cfRule>
  </conditionalFormatting>
  <conditionalFormatting sqref="S266:S268">
    <cfRule type="containsText" dxfId="4696" priority="11477" stopIfTrue="1" operator="containsText" text="DW">
      <formula>NOT(ISERROR(SEARCH("DW",S266:S268)))</formula>
    </cfRule>
  </conditionalFormatting>
  <conditionalFormatting sqref="S266:S268">
    <cfRule type="containsText" dxfId="4695" priority="11478" stopIfTrue="1" operator="containsText" text="NC">
      <formula>NOT(ISERROR(SEARCH("NC",S266:S268)))</formula>
    </cfRule>
  </conditionalFormatting>
  <conditionalFormatting sqref="S262:S263">
    <cfRule type="containsText" dxfId="4694" priority="11479" stopIfTrue="1" operator="containsText" text="NS">
      <formula>NOT(ISERROR(SEARCH("NS",S262:S263)))</formula>
    </cfRule>
  </conditionalFormatting>
  <conditionalFormatting sqref="S262:S263">
    <cfRule type="containsText" dxfId="4693" priority="11480" stopIfTrue="1" operator="containsText" text="DW">
      <formula>NOT(ISERROR(SEARCH("DW",S262:S263)))</formula>
    </cfRule>
  </conditionalFormatting>
  <conditionalFormatting sqref="S262:S263">
    <cfRule type="containsText" dxfId="4692" priority="11481" stopIfTrue="1" operator="containsText" text="NC">
      <formula>NOT(ISERROR(SEARCH("NC",S262:S263)))</formula>
    </cfRule>
  </conditionalFormatting>
  <conditionalFormatting sqref="S260:S261">
    <cfRule type="containsText" dxfId="4691" priority="11482" stopIfTrue="1" operator="containsText" text="NS">
      <formula>NOT(ISERROR(SEARCH("NS",S260:S261)))</formula>
    </cfRule>
  </conditionalFormatting>
  <conditionalFormatting sqref="S260:S261">
    <cfRule type="containsText" dxfId="4690" priority="11483" stopIfTrue="1" operator="containsText" text="DW">
      <formula>NOT(ISERROR(SEARCH("DW",S260:S261)))</formula>
    </cfRule>
  </conditionalFormatting>
  <conditionalFormatting sqref="S260:S261">
    <cfRule type="containsText" dxfId="4689" priority="11484" stopIfTrue="1" operator="containsText" text="NC">
      <formula>NOT(ISERROR(SEARCH("NC",S260:S261)))</formula>
    </cfRule>
  </conditionalFormatting>
  <conditionalFormatting sqref="S264">
    <cfRule type="containsText" dxfId="4688" priority="11485" stopIfTrue="1" operator="containsText" text="NS">
      <formula>NOT(ISERROR(SEARCH("NS",S264)))</formula>
    </cfRule>
  </conditionalFormatting>
  <conditionalFormatting sqref="S264">
    <cfRule type="containsText" dxfId="4687" priority="11486" stopIfTrue="1" operator="containsText" text="DW">
      <formula>NOT(ISERROR(SEARCH("DW",S264)))</formula>
    </cfRule>
  </conditionalFormatting>
  <conditionalFormatting sqref="S264">
    <cfRule type="containsText" dxfId="4686" priority="11487" stopIfTrue="1" operator="containsText" text="NC">
      <formula>NOT(ISERROR(SEARCH("NC",S264)))</formula>
    </cfRule>
  </conditionalFormatting>
  <conditionalFormatting sqref="S265">
    <cfRule type="containsText" dxfId="4685" priority="11488" stopIfTrue="1" operator="containsText" text="NS">
      <formula>NOT(ISERROR(SEARCH("NS",S265)))</formula>
    </cfRule>
  </conditionalFormatting>
  <conditionalFormatting sqref="S265">
    <cfRule type="containsText" dxfId="4684" priority="11489" stopIfTrue="1" operator="containsText" text="DW">
      <formula>NOT(ISERROR(SEARCH("DW",S265)))</formula>
    </cfRule>
  </conditionalFormatting>
  <conditionalFormatting sqref="S265">
    <cfRule type="containsText" dxfId="4683" priority="11490" stopIfTrue="1" operator="containsText" text="NC">
      <formula>NOT(ISERROR(SEARCH("NC",S265)))</formula>
    </cfRule>
  </conditionalFormatting>
  <conditionalFormatting sqref="S277">
    <cfRule type="containsText" dxfId="4682" priority="11491" stopIfTrue="1" operator="containsText" text="NS">
      <formula>NOT(ISERROR(SEARCH("NS",S277)))</formula>
    </cfRule>
  </conditionalFormatting>
  <conditionalFormatting sqref="S277">
    <cfRule type="containsText" dxfId="4681" priority="11492" stopIfTrue="1" operator="containsText" text="DW">
      <formula>NOT(ISERROR(SEARCH("DW",S277)))</formula>
    </cfRule>
  </conditionalFormatting>
  <conditionalFormatting sqref="S277">
    <cfRule type="containsText" dxfId="4680" priority="11493" stopIfTrue="1" operator="containsText" text="NC">
      <formula>NOT(ISERROR(SEARCH("NC",S277)))</formula>
    </cfRule>
  </conditionalFormatting>
  <conditionalFormatting sqref="T255:T258">
    <cfRule type="containsText" dxfId="4679" priority="11494" stopIfTrue="1" operator="containsText" text="NS">
      <formula>NOT(ISERROR(SEARCH("NS",T255:T258)))</formula>
    </cfRule>
  </conditionalFormatting>
  <conditionalFormatting sqref="T255:T258">
    <cfRule type="containsText" dxfId="4678" priority="11495" stopIfTrue="1" operator="containsText" text="DW">
      <formula>NOT(ISERROR(SEARCH("DW",T255:T258)))</formula>
    </cfRule>
  </conditionalFormatting>
  <conditionalFormatting sqref="T255:T258">
    <cfRule type="containsText" dxfId="4677" priority="11496" stopIfTrue="1" operator="containsText" text="NC">
      <formula>NOT(ISERROR(SEARCH("NC",T255:T258)))</formula>
    </cfRule>
  </conditionalFormatting>
  <conditionalFormatting sqref="T281:T294">
    <cfRule type="containsText" dxfId="4676" priority="11497" stopIfTrue="1" operator="containsText" text="NS">
      <formula>NOT(ISERROR(SEARCH("NS",T281:T294)))</formula>
    </cfRule>
  </conditionalFormatting>
  <conditionalFormatting sqref="T281:T294">
    <cfRule type="containsText" dxfId="4675" priority="11498" stopIfTrue="1" operator="containsText" text="DW">
      <formula>NOT(ISERROR(SEARCH("DW",T281:T294)))</formula>
    </cfRule>
  </conditionalFormatting>
  <conditionalFormatting sqref="T281:T294">
    <cfRule type="containsText" dxfId="4674" priority="11499" stopIfTrue="1" operator="containsText" text="NC">
      <formula>NOT(ISERROR(SEARCH("NC",T281:T294)))</formula>
    </cfRule>
  </conditionalFormatting>
  <conditionalFormatting sqref="T269:T276">
    <cfRule type="containsText" dxfId="4673" priority="11500" stopIfTrue="1" operator="containsText" text="NS">
      <formula>NOT(ISERROR(SEARCH("NS",T269:T276)))</formula>
    </cfRule>
  </conditionalFormatting>
  <conditionalFormatting sqref="T269:T276">
    <cfRule type="containsText" dxfId="4672" priority="11501" stopIfTrue="1" operator="containsText" text="DW">
      <formula>NOT(ISERROR(SEARCH("DW",T269:T276)))</formula>
    </cfRule>
  </conditionalFormatting>
  <conditionalFormatting sqref="T269:T276">
    <cfRule type="containsText" dxfId="4671" priority="11502" stopIfTrue="1" operator="containsText" text="NC">
      <formula>NOT(ISERROR(SEARCH("NC",T269:T276)))</formula>
    </cfRule>
  </conditionalFormatting>
  <conditionalFormatting sqref="T278">
    <cfRule type="containsText" dxfId="4670" priority="11503" stopIfTrue="1" operator="containsText" text="NS">
      <formula>NOT(ISERROR(SEARCH("NS",T278)))</formula>
    </cfRule>
  </conditionalFormatting>
  <conditionalFormatting sqref="T278">
    <cfRule type="containsText" dxfId="4669" priority="11504" stopIfTrue="1" operator="containsText" text="DW">
      <formula>NOT(ISERROR(SEARCH("DW",T278)))</formula>
    </cfRule>
  </conditionalFormatting>
  <conditionalFormatting sqref="T278">
    <cfRule type="containsText" dxfId="4668" priority="11505" stopIfTrue="1" operator="containsText" text="NC">
      <formula>NOT(ISERROR(SEARCH("NC",T278)))</formula>
    </cfRule>
  </conditionalFormatting>
  <conditionalFormatting sqref="T279:T280">
    <cfRule type="containsText" dxfId="4667" priority="11506" stopIfTrue="1" operator="containsText" text="NS">
      <formula>NOT(ISERROR(SEARCH("NS",T279:T280)))</formula>
    </cfRule>
  </conditionalFormatting>
  <conditionalFormatting sqref="T279:T280">
    <cfRule type="containsText" dxfId="4666" priority="11507" stopIfTrue="1" operator="containsText" text="DW">
      <formula>NOT(ISERROR(SEARCH("DW",T279:T280)))</formula>
    </cfRule>
  </conditionalFormatting>
  <conditionalFormatting sqref="T279:T280">
    <cfRule type="containsText" dxfId="4665" priority="11508" stopIfTrue="1" operator="containsText" text="NC">
      <formula>NOT(ISERROR(SEARCH("NC",T279:T280)))</formula>
    </cfRule>
  </conditionalFormatting>
  <conditionalFormatting sqref="T259">
    <cfRule type="containsText" dxfId="4664" priority="11509" stopIfTrue="1" operator="containsText" text="NS">
      <formula>NOT(ISERROR(SEARCH("NS",T259)))</formula>
    </cfRule>
  </conditionalFormatting>
  <conditionalFormatting sqref="T259">
    <cfRule type="containsText" dxfId="4663" priority="11510" stopIfTrue="1" operator="containsText" text="DW">
      <formula>NOT(ISERROR(SEARCH("DW",T259)))</formula>
    </cfRule>
  </conditionalFormatting>
  <conditionalFormatting sqref="T259">
    <cfRule type="containsText" dxfId="4662" priority="11511" stopIfTrue="1" operator="containsText" text="NC">
      <formula>NOT(ISERROR(SEARCH("NC",T259)))</formula>
    </cfRule>
  </conditionalFormatting>
  <conditionalFormatting sqref="T266:T268">
    <cfRule type="containsText" dxfId="4661" priority="11512" stopIfTrue="1" operator="containsText" text="NS">
      <formula>NOT(ISERROR(SEARCH("NS",T266:T268)))</formula>
    </cfRule>
  </conditionalFormatting>
  <conditionalFormatting sqref="T266:T268">
    <cfRule type="containsText" dxfId="4660" priority="11513" stopIfTrue="1" operator="containsText" text="DW">
      <formula>NOT(ISERROR(SEARCH("DW",T266:T268)))</formula>
    </cfRule>
  </conditionalFormatting>
  <conditionalFormatting sqref="T266:T268">
    <cfRule type="containsText" dxfId="4659" priority="11514" stopIfTrue="1" operator="containsText" text="NC">
      <formula>NOT(ISERROR(SEARCH("NC",T266:T268)))</formula>
    </cfRule>
  </conditionalFormatting>
  <conditionalFormatting sqref="T262:T263">
    <cfRule type="containsText" dxfId="4658" priority="11515" stopIfTrue="1" operator="containsText" text="NS">
      <formula>NOT(ISERROR(SEARCH("NS",T262:T263)))</formula>
    </cfRule>
  </conditionalFormatting>
  <conditionalFormatting sqref="T262:T263">
    <cfRule type="containsText" dxfId="4657" priority="11516" stopIfTrue="1" operator="containsText" text="DW">
      <formula>NOT(ISERROR(SEARCH("DW",T262:T263)))</formula>
    </cfRule>
  </conditionalFormatting>
  <conditionalFormatting sqref="T262:T263">
    <cfRule type="containsText" dxfId="4656" priority="11517" stopIfTrue="1" operator="containsText" text="NC">
      <formula>NOT(ISERROR(SEARCH("NC",T262:T263)))</formula>
    </cfRule>
  </conditionalFormatting>
  <conditionalFormatting sqref="T260:T261">
    <cfRule type="containsText" dxfId="4655" priority="11518" stopIfTrue="1" operator="containsText" text="NS">
      <formula>NOT(ISERROR(SEARCH("NS",T260:T261)))</formula>
    </cfRule>
  </conditionalFormatting>
  <conditionalFormatting sqref="T260:T261">
    <cfRule type="containsText" dxfId="4654" priority="11519" stopIfTrue="1" operator="containsText" text="DW">
      <formula>NOT(ISERROR(SEARCH("DW",T260:T261)))</formula>
    </cfRule>
  </conditionalFormatting>
  <conditionalFormatting sqref="T260:T261">
    <cfRule type="containsText" dxfId="4653" priority="11520" stopIfTrue="1" operator="containsText" text="NC">
      <formula>NOT(ISERROR(SEARCH("NC",T260:T261)))</formula>
    </cfRule>
  </conditionalFormatting>
  <conditionalFormatting sqref="T264">
    <cfRule type="containsText" dxfId="4652" priority="11521" stopIfTrue="1" operator="containsText" text="NS">
      <formula>NOT(ISERROR(SEARCH("NS",T264)))</formula>
    </cfRule>
  </conditionalFormatting>
  <conditionalFormatting sqref="T264">
    <cfRule type="containsText" dxfId="4651" priority="11522" stopIfTrue="1" operator="containsText" text="DW">
      <formula>NOT(ISERROR(SEARCH("DW",T264)))</formula>
    </cfRule>
  </conditionalFormatting>
  <conditionalFormatting sqref="T264">
    <cfRule type="containsText" dxfId="4650" priority="11523" stopIfTrue="1" operator="containsText" text="NC">
      <formula>NOT(ISERROR(SEARCH("NC",T264)))</formula>
    </cfRule>
  </conditionalFormatting>
  <conditionalFormatting sqref="T265">
    <cfRule type="containsText" dxfId="4649" priority="11524" stopIfTrue="1" operator="containsText" text="NS">
      <formula>NOT(ISERROR(SEARCH("NS",T265)))</formula>
    </cfRule>
  </conditionalFormatting>
  <conditionalFormatting sqref="T265">
    <cfRule type="containsText" dxfId="4648" priority="11525" stopIfTrue="1" operator="containsText" text="DW">
      <formula>NOT(ISERROR(SEARCH("DW",T265)))</formula>
    </cfRule>
  </conditionalFormatting>
  <conditionalFormatting sqref="T265">
    <cfRule type="containsText" dxfId="4647" priority="11526" stopIfTrue="1" operator="containsText" text="NC">
      <formula>NOT(ISERROR(SEARCH("NC",T265)))</formula>
    </cfRule>
  </conditionalFormatting>
  <conditionalFormatting sqref="T277">
    <cfRule type="containsText" dxfId="4646" priority="11527" stopIfTrue="1" operator="containsText" text="NS">
      <formula>NOT(ISERROR(SEARCH("NS",T277)))</formula>
    </cfRule>
  </conditionalFormatting>
  <conditionalFormatting sqref="T277">
    <cfRule type="containsText" dxfId="4645" priority="11528" stopIfTrue="1" operator="containsText" text="DW">
      <formula>NOT(ISERROR(SEARCH("DW",T277)))</formula>
    </cfRule>
  </conditionalFormatting>
  <conditionalFormatting sqref="T277">
    <cfRule type="containsText" dxfId="4644" priority="11529" stopIfTrue="1" operator="containsText" text="NC">
      <formula>NOT(ISERROR(SEARCH("NC",T277)))</formula>
    </cfRule>
  </conditionalFormatting>
  <conditionalFormatting sqref="AN255:AN258">
    <cfRule type="containsText" dxfId="4643" priority="11530" stopIfTrue="1" operator="containsText" text="NS">
      <formula>NOT(ISERROR(SEARCH("NS",AN255:AN258)))</formula>
    </cfRule>
  </conditionalFormatting>
  <conditionalFormatting sqref="AN255:AN258">
    <cfRule type="containsText" dxfId="4642" priority="11531" stopIfTrue="1" operator="containsText" text="DW">
      <formula>NOT(ISERROR(SEARCH("DW",AN255:AN258)))</formula>
    </cfRule>
  </conditionalFormatting>
  <conditionalFormatting sqref="AN255:AN258">
    <cfRule type="containsText" dxfId="4641" priority="11532" stopIfTrue="1" operator="containsText" text="NC">
      <formula>NOT(ISERROR(SEARCH("NC",AN255:AN258)))</formula>
    </cfRule>
  </conditionalFormatting>
  <conditionalFormatting sqref="AN281:AN294">
    <cfRule type="containsText" dxfId="4640" priority="11533" stopIfTrue="1" operator="containsText" text="NS">
      <formula>NOT(ISERROR(SEARCH("NS",AN281:AN294)))</formula>
    </cfRule>
  </conditionalFormatting>
  <conditionalFormatting sqref="AN281:AN294">
    <cfRule type="containsText" dxfId="4639" priority="11534" stopIfTrue="1" operator="containsText" text="DW">
      <formula>NOT(ISERROR(SEARCH("DW",AN281:AN294)))</formula>
    </cfRule>
  </conditionalFormatting>
  <conditionalFormatting sqref="AN281:AN294">
    <cfRule type="containsText" dxfId="4638" priority="11535" stopIfTrue="1" operator="containsText" text="NC">
      <formula>NOT(ISERROR(SEARCH("NC",AN281:AN294)))</formula>
    </cfRule>
  </conditionalFormatting>
  <conditionalFormatting sqref="AN269:AN276">
    <cfRule type="containsText" dxfId="4637" priority="11536" stopIfTrue="1" operator="containsText" text="NS">
      <formula>NOT(ISERROR(SEARCH("NS",AN269:AN276)))</formula>
    </cfRule>
  </conditionalFormatting>
  <conditionalFormatting sqref="AN269:AN276">
    <cfRule type="containsText" dxfId="4636" priority="11537" stopIfTrue="1" operator="containsText" text="DW">
      <formula>NOT(ISERROR(SEARCH("DW",AN269:AN276)))</formula>
    </cfRule>
  </conditionalFormatting>
  <conditionalFormatting sqref="AN269:AN276">
    <cfRule type="containsText" dxfId="4635" priority="11538" stopIfTrue="1" operator="containsText" text="NC">
      <formula>NOT(ISERROR(SEARCH("NC",AN269:AN276)))</formula>
    </cfRule>
  </conditionalFormatting>
  <conditionalFormatting sqref="AN278">
    <cfRule type="containsText" dxfId="4634" priority="11539" stopIfTrue="1" operator="containsText" text="NS">
      <formula>NOT(ISERROR(SEARCH("NS",AN278)))</formula>
    </cfRule>
  </conditionalFormatting>
  <conditionalFormatting sqref="AN278">
    <cfRule type="containsText" dxfId="4633" priority="11540" stopIfTrue="1" operator="containsText" text="DW">
      <formula>NOT(ISERROR(SEARCH("DW",AN278)))</formula>
    </cfRule>
  </conditionalFormatting>
  <conditionalFormatting sqref="AN278">
    <cfRule type="containsText" dxfId="4632" priority="11541" stopIfTrue="1" operator="containsText" text="NC">
      <formula>NOT(ISERROR(SEARCH("NC",AN278)))</formula>
    </cfRule>
  </conditionalFormatting>
  <conditionalFormatting sqref="AN279:AN280">
    <cfRule type="containsText" dxfId="4631" priority="11542" stopIfTrue="1" operator="containsText" text="NS">
      <formula>NOT(ISERROR(SEARCH("NS",AN279:AN280)))</formula>
    </cfRule>
  </conditionalFormatting>
  <conditionalFormatting sqref="AN279:AN280">
    <cfRule type="containsText" dxfId="4630" priority="11543" stopIfTrue="1" operator="containsText" text="DW">
      <formula>NOT(ISERROR(SEARCH("DW",AN279:AN280)))</formula>
    </cfRule>
  </conditionalFormatting>
  <conditionalFormatting sqref="AN279:AN280">
    <cfRule type="containsText" dxfId="4629" priority="11544" stopIfTrue="1" operator="containsText" text="NC">
      <formula>NOT(ISERROR(SEARCH("NC",AN279:AN280)))</formula>
    </cfRule>
  </conditionalFormatting>
  <conditionalFormatting sqref="AN259">
    <cfRule type="containsText" dxfId="4628" priority="11545" stopIfTrue="1" operator="containsText" text="NS">
      <formula>NOT(ISERROR(SEARCH("NS",AN259)))</formula>
    </cfRule>
  </conditionalFormatting>
  <conditionalFormatting sqref="AN259">
    <cfRule type="containsText" dxfId="4627" priority="11546" stopIfTrue="1" operator="containsText" text="DW">
      <formula>NOT(ISERROR(SEARCH("DW",AN259)))</formula>
    </cfRule>
  </conditionalFormatting>
  <conditionalFormatting sqref="AN259">
    <cfRule type="containsText" dxfId="4626" priority="11547" stopIfTrue="1" operator="containsText" text="NC">
      <formula>NOT(ISERROR(SEARCH("NC",AN259)))</formula>
    </cfRule>
  </conditionalFormatting>
  <conditionalFormatting sqref="AN266:AN268">
    <cfRule type="containsText" dxfId="4625" priority="11548" stopIfTrue="1" operator="containsText" text="NS">
      <formula>NOT(ISERROR(SEARCH("NS",AN266:AN268)))</formula>
    </cfRule>
  </conditionalFormatting>
  <conditionalFormatting sqref="AN266:AN268">
    <cfRule type="containsText" dxfId="4624" priority="11549" stopIfTrue="1" operator="containsText" text="DW">
      <formula>NOT(ISERROR(SEARCH("DW",AN266:AN268)))</formula>
    </cfRule>
  </conditionalFormatting>
  <conditionalFormatting sqref="AN266:AN268">
    <cfRule type="containsText" dxfId="4623" priority="11550" stopIfTrue="1" operator="containsText" text="NC">
      <formula>NOT(ISERROR(SEARCH("NC",AN266:AN268)))</formula>
    </cfRule>
  </conditionalFormatting>
  <conditionalFormatting sqref="AN262:AN263">
    <cfRule type="containsText" dxfId="4622" priority="11551" stopIfTrue="1" operator="containsText" text="NS">
      <formula>NOT(ISERROR(SEARCH("NS",AN262:AN263)))</formula>
    </cfRule>
  </conditionalFormatting>
  <conditionalFormatting sqref="AN262:AN263">
    <cfRule type="containsText" dxfId="4621" priority="11552" stopIfTrue="1" operator="containsText" text="DW">
      <formula>NOT(ISERROR(SEARCH("DW",AN262:AN263)))</formula>
    </cfRule>
  </conditionalFormatting>
  <conditionalFormatting sqref="AN262:AN263">
    <cfRule type="containsText" dxfId="4620" priority="11553" stopIfTrue="1" operator="containsText" text="NC">
      <formula>NOT(ISERROR(SEARCH("NC",AN262:AN263)))</formula>
    </cfRule>
  </conditionalFormatting>
  <conditionalFormatting sqref="AN260:AN261">
    <cfRule type="containsText" dxfId="4619" priority="11554" stopIfTrue="1" operator="containsText" text="NS">
      <formula>NOT(ISERROR(SEARCH("NS",AN260:AN261)))</formula>
    </cfRule>
  </conditionalFormatting>
  <conditionalFormatting sqref="AN260:AN261">
    <cfRule type="containsText" dxfId="4618" priority="11555" stopIfTrue="1" operator="containsText" text="DW">
      <formula>NOT(ISERROR(SEARCH("DW",AN260:AN261)))</formula>
    </cfRule>
  </conditionalFormatting>
  <conditionalFormatting sqref="AN260:AN261">
    <cfRule type="containsText" dxfId="4617" priority="11556" stopIfTrue="1" operator="containsText" text="NC">
      <formula>NOT(ISERROR(SEARCH("NC",AN260:AN261)))</formula>
    </cfRule>
  </conditionalFormatting>
  <conditionalFormatting sqref="AN264">
    <cfRule type="containsText" dxfId="4616" priority="11557" stopIfTrue="1" operator="containsText" text="NS">
      <formula>NOT(ISERROR(SEARCH("NS",AN264)))</formula>
    </cfRule>
  </conditionalFormatting>
  <conditionalFormatting sqref="AN264">
    <cfRule type="containsText" dxfId="4615" priority="11558" stopIfTrue="1" operator="containsText" text="DW">
      <formula>NOT(ISERROR(SEARCH("DW",AN264)))</formula>
    </cfRule>
  </conditionalFormatting>
  <conditionalFormatting sqref="AN264">
    <cfRule type="containsText" dxfId="4614" priority="11559" stopIfTrue="1" operator="containsText" text="NC">
      <formula>NOT(ISERROR(SEARCH("NC",AN264)))</formula>
    </cfRule>
  </conditionalFormatting>
  <conditionalFormatting sqref="AN265">
    <cfRule type="containsText" dxfId="4613" priority="11560" stopIfTrue="1" operator="containsText" text="NS">
      <formula>NOT(ISERROR(SEARCH("NS",AN265)))</formula>
    </cfRule>
  </conditionalFormatting>
  <conditionalFormatting sqref="AN265">
    <cfRule type="containsText" dxfId="4612" priority="11561" stopIfTrue="1" operator="containsText" text="DW">
      <formula>NOT(ISERROR(SEARCH("DW",AN265)))</formula>
    </cfRule>
  </conditionalFormatting>
  <conditionalFormatting sqref="AN265">
    <cfRule type="containsText" dxfId="4611" priority="11562" stopIfTrue="1" operator="containsText" text="NC">
      <formula>NOT(ISERROR(SEARCH("NC",AN265)))</formula>
    </cfRule>
  </conditionalFormatting>
  <conditionalFormatting sqref="AN277">
    <cfRule type="containsText" dxfId="4610" priority="11563" stopIfTrue="1" operator="containsText" text="NS">
      <formula>NOT(ISERROR(SEARCH("NS",AN277)))</formula>
    </cfRule>
  </conditionalFormatting>
  <conditionalFormatting sqref="AN277">
    <cfRule type="containsText" dxfId="4609" priority="11564" stopIfTrue="1" operator="containsText" text="DW">
      <formula>NOT(ISERROR(SEARCH("DW",AN277)))</formula>
    </cfRule>
  </conditionalFormatting>
  <conditionalFormatting sqref="AN277">
    <cfRule type="containsText" dxfId="4608" priority="11565" stopIfTrue="1" operator="containsText" text="NC">
      <formula>NOT(ISERROR(SEARCH("NC",AN277)))</formula>
    </cfRule>
  </conditionalFormatting>
  <conditionalFormatting sqref="K255:K258">
    <cfRule type="containsText" dxfId="4607" priority="11566" stopIfTrue="1" operator="containsText" text="NS">
      <formula>NOT(ISERROR(SEARCH("NS",K255:K258)))</formula>
    </cfRule>
  </conditionalFormatting>
  <conditionalFormatting sqref="K255:K258">
    <cfRule type="containsText" dxfId="4606" priority="11567" stopIfTrue="1" operator="containsText" text="DW">
      <formula>NOT(ISERROR(SEARCH("DW",K255:K258)))</formula>
    </cfRule>
  </conditionalFormatting>
  <conditionalFormatting sqref="K255:K258">
    <cfRule type="containsText" dxfId="4605" priority="11568" stopIfTrue="1" operator="containsText" text="NC">
      <formula>NOT(ISERROR(SEARCH("NC",K255:K258)))</formula>
    </cfRule>
  </conditionalFormatting>
  <conditionalFormatting sqref="K281:K294">
    <cfRule type="containsText" dxfId="4604" priority="11569" stopIfTrue="1" operator="containsText" text="NS">
      <formula>NOT(ISERROR(SEARCH("NS",K281:K294)))</formula>
    </cfRule>
  </conditionalFormatting>
  <conditionalFormatting sqref="K281:K294">
    <cfRule type="containsText" dxfId="4603" priority="11570" stopIfTrue="1" operator="containsText" text="DW">
      <formula>NOT(ISERROR(SEARCH("DW",K281:K294)))</formula>
    </cfRule>
  </conditionalFormatting>
  <conditionalFormatting sqref="K281:K294">
    <cfRule type="containsText" dxfId="4602" priority="11571" stopIfTrue="1" operator="containsText" text="NC">
      <formula>NOT(ISERROR(SEARCH("NC",K281:K294)))</formula>
    </cfRule>
  </conditionalFormatting>
  <conditionalFormatting sqref="K269:K276">
    <cfRule type="containsText" dxfId="4601" priority="11572" stopIfTrue="1" operator="containsText" text="NS">
      <formula>NOT(ISERROR(SEARCH("NS",K269:K276)))</formula>
    </cfRule>
  </conditionalFormatting>
  <conditionalFormatting sqref="K269:K276">
    <cfRule type="containsText" dxfId="4600" priority="11573" stopIfTrue="1" operator="containsText" text="DW">
      <formula>NOT(ISERROR(SEARCH("DW",K269:K276)))</formula>
    </cfRule>
  </conditionalFormatting>
  <conditionalFormatting sqref="K269:K276">
    <cfRule type="containsText" dxfId="4599" priority="11574" stopIfTrue="1" operator="containsText" text="NC">
      <formula>NOT(ISERROR(SEARCH("NC",K269:K276)))</formula>
    </cfRule>
  </conditionalFormatting>
  <conditionalFormatting sqref="K278">
    <cfRule type="containsText" dxfId="4598" priority="11575" stopIfTrue="1" operator="containsText" text="NS">
      <formula>NOT(ISERROR(SEARCH("NS",K278)))</formula>
    </cfRule>
  </conditionalFormatting>
  <conditionalFormatting sqref="K278">
    <cfRule type="containsText" dxfId="4597" priority="11576" stopIfTrue="1" operator="containsText" text="DW">
      <formula>NOT(ISERROR(SEARCH("DW",K278)))</formula>
    </cfRule>
  </conditionalFormatting>
  <conditionalFormatting sqref="K278">
    <cfRule type="containsText" dxfId="4596" priority="11577" stopIfTrue="1" operator="containsText" text="NC">
      <formula>NOT(ISERROR(SEARCH("NC",K278)))</formula>
    </cfRule>
  </conditionalFormatting>
  <conditionalFormatting sqref="K279:K280">
    <cfRule type="containsText" dxfId="4595" priority="11578" stopIfTrue="1" operator="containsText" text="NS">
      <formula>NOT(ISERROR(SEARCH("NS",K279:K280)))</formula>
    </cfRule>
  </conditionalFormatting>
  <conditionalFormatting sqref="K279:K280">
    <cfRule type="containsText" dxfId="4594" priority="11579" stopIfTrue="1" operator="containsText" text="DW">
      <formula>NOT(ISERROR(SEARCH("DW",K279:K280)))</formula>
    </cfRule>
  </conditionalFormatting>
  <conditionalFormatting sqref="K279:K280">
    <cfRule type="containsText" dxfId="4593" priority="11580" stopIfTrue="1" operator="containsText" text="NC">
      <formula>NOT(ISERROR(SEARCH("NC",K279:K280)))</formula>
    </cfRule>
  </conditionalFormatting>
  <conditionalFormatting sqref="K259">
    <cfRule type="containsText" dxfId="4592" priority="11581" stopIfTrue="1" operator="containsText" text="NS">
      <formula>NOT(ISERROR(SEARCH("NS",K259)))</formula>
    </cfRule>
  </conditionalFormatting>
  <conditionalFormatting sqref="K259">
    <cfRule type="containsText" dxfId="4591" priority="11582" stopIfTrue="1" operator="containsText" text="DW">
      <formula>NOT(ISERROR(SEARCH("DW",K259)))</formula>
    </cfRule>
  </conditionalFormatting>
  <conditionalFormatting sqref="K259">
    <cfRule type="containsText" dxfId="4590" priority="11583" stopIfTrue="1" operator="containsText" text="NC">
      <formula>NOT(ISERROR(SEARCH("NC",K259)))</formula>
    </cfRule>
  </conditionalFormatting>
  <conditionalFormatting sqref="K266:K268">
    <cfRule type="containsText" dxfId="4589" priority="11584" stopIfTrue="1" operator="containsText" text="NS">
      <formula>NOT(ISERROR(SEARCH("NS",K266:K268)))</formula>
    </cfRule>
  </conditionalFormatting>
  <conditionalFormatting sqref="K266:K268">
    <cfRule type="containsText" dxfId="4588" priority="11585" stopIfTrue="1" operator="containsText" text="DW">
      <formula>NOT(ISERROR(SEARCH("DW",K266:K268)))</formula>
    </cfRule>
  </conditionalFormatting>
  <conditionalFormatting sqref="K266:K268">
    <cfRule type="containsText" dxfId="4587" priority="11586" stopIfTrue="1" operator="containsText" text="NC">
      <formula>NOT(ISERROR(SEARCH("NC",K266:K268)))</formula>
    </cfRule>
  </conditionalFormatting>
  <conditionalFormatting sqref="K262:K263">
    <cfRule type="containsText" dxfId="4586" priority="11587" stopIfTrue="1" operator="containsText" text="NS">
      <formula>NOT(ISERROR(SEARCH("NS",K262:K263)))</formula>
    </cfRule>
  </conditionalFormatting>
  <conditionalFormatting sqref="K262:K263">
    <cfRule type="containsText" dxfId="4585" priority="11588" stopIfTrue="1" operator="containsText" text="DW">
      <formula>NOT(ISERROR(SEARCH("DW",K262:K263)))</formula>
    </cfRule>
  </conditionalFormatting>
  <conditionalFormatting sqref="K262:K263">
    <cfRule type="containsText" dxfId="4584" priority="11589" stopIfTrue="1" operator="containsText" text="NC">
      <formula>NOT(ISERROR(SEARCH("NC",K262:K263)))</formula>
    </cfRule>
  </conditionalFormatting>
  <conditionalFormatting sqref="K260:K261">
    <cfRule type="containsText" dxfId="4583" priority="11590" stopIfTrue="1" operator="containsText" text="NS">
      <formula>NOT(ISERROR(SEARCH("NS",K260:K261)))</formula>
    </cfRule>
  </conditionalFormatting>
  <conditionalFormatting sqref="K260:K261">
    <cfRule type="containsText" dxfId="4582" priority="11591" stopIfTrue="1" operator="containsText" text="DW">
      <formula>NOT(ISERROR(SEARCH("DW",K260:K261)))</formula>
    </cfRule>
  </conditionalFormatting>
  <conditionalFormatting sqref="K260:K261">
    <cfRule type="containsText" dxfId="4581" priority="11592" stopIfTrue="1" operator="containsText" text="NC">
      <formula>NOT(ISERROR(SEARCH("NC",K260:K261)))</formula>
    </cfRule>
  </conditionalFormatting>
  <conditionalFormatting sqref="K264">
    <cfRule type="containsText" dxfId="4580" priority="11593" stopIfTrue="1" operator="containsText" text="NS">
      <formula>NOT(ISERROR(SEARCH("NS",K264)))</formula>
    </cfRule>
  </conditionalFormatting>
  <conditionalFormatting sqref="K264">
    <cfRule type="containsText" dxfId="4579" priority="11594" stopIfTrue="1" operator="containsText" text="DW">
      <formula>NOT(ISERROR(SEARCH("DW",K264)))</formula>
    </cfRule>
  </conditionalFormatting>
  <conditionalFormatting sqref="K264">
    <cfRule type="containsText" dxfId="4578" priority="11595" stopIfTrue="1" operator="containsText" text="NC">
      <formula>NOT(ISERROR(SEARCH("NC",K264)))</formula>
    </cfRule>
  </conditionalFormatting>
  <conditionalFormatting sqref="K265">
    <cfRule type="containsText" dxfId="4577" priority="11596" stopIfTrue="1" operator="containsText" text="NS">
      <formula>NOT(ISERROR(SEARCH("NS",K265)))</formula>
    </cfRule>
  </conditionalFormatting>
  <conditionalFormatting sqref="K265">
    <cfRule type="containsText" dxfId="4576" priority="11597" stopIfTrue="1" operator="containsText" text="DW">
      <formula>NOT(ISERROR(SEARCH("DW",K265)))</formula>
    </cfRule>
  </conditionalFormatting>
  <conditionalFormatting sqref="K265">
    <cfRule type="containsText" dxfId="4575" priority="11598" stopIfTrue="1" operator="containsText" text="NC">
      <formula>NOT(ISERROR(SEARCH("NC",K265)))</formula>
    </cfRule>
  </conditionalFormatting>
  <conditionalFormatting sqref="K277">
    <cfRule type="containsText" dxfId="4574" priority="11599" stopIfTrue="1" operator="containsText" text="NS">
      <formula>NOT(ISERROR(SEARCH("NS",K277)))</formula>
    </cfRule>
  </conditionalFormatting>
  <conditionalFormatting sqref="K277">
    <cfRule type="containsText" dxfId="4573" priority="11600" stopIfTrue="1" operator="containsText" text="DW">
      <formula>NOT(ISERROR(SEARCH("DW",K277)))</formula>
    </cfRule>
  </conditionalFormatting>
  <conditionalFormatting sqref="K277">
    <cfRule type="containsText" dxfId="4572" priority="11601" stopIfTrue="1" operator="containsText" text="NC">
      <formula>NOT(ISERROR(SEARCH("NC",K277)))</formula>
    </cfRule>
  </conditionalFormatting>
  <conditionalFormatting sqref="U255:U258">
    <cfRule type="containsText" dxfId="4571" priority="11602" stopIfTrue="1" operator="containsText" text="NS">
      <formula>NOT(ISERROR(SEARCH("NS",U255:U258)))</formula>
    </cfRule>
  </conditionalFormatting>
  <conditionalFormatting sqref="U255:U258">
    <cfRule type="containsText" dxfId="4570" priority="11603" stopIfTrue="1" operator="containsText" text="DW">
      <formula>NOT(ISERROR(SEARCH("DW",U255:U258)))</formula>
    </cfRule>
  </conditionalFormatting>
  <conditionalFormatting sqref="U255:U258">
    <cfRule type="containsText" dxfId="4569" priority="11604" stopIfTrue="1" operator="containsText" text="NC">
      <formula>NOT(ISERROR(SEARCH("NC",U255:U258)))</formula>
    </cfRule>
  </conditionalFormatting>
  <conditionalFormatting sqref="U281:U294">
    <cfRule type="containsText" dxfId="4568" priority="11605" stopIfTrue="1" operator="containsText" text="NS">
      <formula>NOT(ISERROR(SEARCH("NS",U281:U294)))</formula>
    </cfRule>
  </conditionalFormatting>
  <conditionalFormatting sqref="U281:U294">
    <cfRule type="containsText" dxfId="4567" priority="11606" stopIfTrue="1" operator="containsText" text="DW">
      <formula>NOT(ISERROR(SEARCH("DW",U281:U294)))</formula>
    </cfRule>
  </conditionalFormatting>
  <conditionalFormatting sqref="U281:U294">
    <cfRule type="containsText" dxfId="4566" priority="11607" stopIfTrue="1" operator="containsText" text="NC">
      <formula>NOT(ISERROR(SEARCH("NC",U281:U294)))</formula>
    </cfRule>
  </conditionalFormatting>
  <conditionalFormatting sqref="U269:U276">
    <cfRule type="containsText" dxfId="4565" priority="11608" stopIfTrue="1" operator="containsText" text="NS">
      <formula>NOT(ISERROR(SEARCH("NS",U269:U276)))</formula>
    </cfRule>
  </conditionalFormatting>
  <conditionalFormatting sqref="U269:U276">
    <cfRule type="containsText" dxfId="4564" priority="11609" stopIfTrue="1" operator="containsText" text="DW">
      <formula>NOT(ISERROR(SEARCH("DW",U269:U276)))</formula>
    </cfRule>
  </conditionalFormatting>
  <conditionalFormatting sqref="U269:U276">
    <cfRule type="containsText" dxfId="4563" priority="11610" stopIfTrue="1" operator="containsText" text="NC">
      <formula>NOT(ISERROR(SEARCH("NC",U269:U276)))</formula>
    </cfRule>
  </conditionalFormatting>
  <conditionalFormatting sqref="U278">
    <cfRule type="containsText" dxfId="4562" priority="11611" stopIfTrue="1" operator="containsText" text="NS">
      <formula>NOT(ISERROR(SEARCH("NS",U278)))</formula>
    </cfRule>
  </conditionalFormatting>
  <conditionalFormatting sqref="U278">
    <cfRule type="containsText" dxfId="4561" priority="11612" stopIfTrue="1" operator="containsText" text="DW">
      <formula>NOT(ISERROR(SEARCH("DW",U278)))</formula>
    </cfRule>
  </conditionalFormatting>
  <conditionalFormatting sqref="U278">
    <cfRule type="containsText" dxfId="4560" priority="11613" stopIfTrue="1" operator="containsText" text="NC">
      <formula>NOT(ISERROR(SEARCH("NC",U278)))</formula>
    </cfRule>
  </conditionalFormatting>
  <conditionalFormatting sqref="U279:U280">
    <cfRule type="containsText" dxfId="4559" priority="11614" stopIfTrue="1" operator="containsText" text="NS">
      <formula>NOT(ISERROR(SEARCH("NS",U279:U280)))</formula>
    </cfRule>
  </conditionalFormatting>
  <conditionalFormatting sqref="U279:U280">
    <cfRule type="containsText" dxfId="4558" priority="11615" stopIfTrue="1" operator="containsText" text="DW">
      <formula>NOT(ISERROR(SEARCH("DW",U279:U280)))</formula>
    </cfRule>
  </conditionalFormatting>
  <conditionalFormatting sqref="U279:U280">
    <cfRule type="containsText" dxfId="4557" priority="11616" stopIfTrue="1" operator="containsText" text="NC">
      <formula>NOT(ISERROR(SEARCH("NC",U279:U280)))</formula>
    </cfRule>
  </conditionalFormatting>
  <conditionalFormatting sqref="U259">
    <cfRule type="containsText" dxfId="4556" priority="11617" stopIfTrue="1" operator="containsText" text="NS">
      <formula>NOT(ISERROR(SEARCH("NS",U259)))</formula>
    </cfRule>
  </conditionalFormatting>
  <conditionalFormatting sqref="U259">
    <cfRule type="containsText" dxfId="4555" priority="11618" stopIfTrue="1" operator="containsText" text="DW">
      <formula>NOT(ISERROR(SEARCH("DW",U259)))</formula>
    </cfRule>
  </conditionalFormatting>
  <conditionalFormatting sqref="U259">
    <cfRule type="containsText" dxfId="4554" priority="11619" stopIfTrue="1" operator="containsText" text="NC">
      <formula>NOT(ISERROR(SEARCH("NC",U259)))</formula>
    </cfRule>
  </conditionalFormatting>
  <conditionalFormatting sqref="U266:U268">
    <cfRule type="containsText" dxfId="4553" priority="11620" stopIfTrue="1" operator="containsText" text="NS">
      <formula>NOT(ISERROR(SEARCH("NS",U266:U268)))</formula>
    </cfRule>
  </conditionalFormatting>
  <conditionalFormatting sqref="U266:U268">
    <cfRule type="containsText" dxfId="4552" priority="11621" stopIfTrue="1" operator="containsText" text="DW">
      <formula>NOT(ISERROR(SEARCH("DW",U266:U268)))</formula>
    </cfRule>
  </conditionalFormatting>
  <conditionalFormatting sqref="U266:U268">
    <cfRule type="containsText" dxfId="4551" priority="11622" stopIfTrue="1" operator="containsText" text="NC">
      <formula>NOT(ISERROR(SEARCH("NC",U266:U268)))</formula>
    </cfRule>
  </conditionalFormatting>
  <conditionalFormatting sqref="U262:U263">
    <cfRule type="containsText" dxfId="4550" priority="11623" stopIfTrue="1" operator="containsText" text="NS">
      <formula>NOT(ISERROR(SEARCH("NS",U262:U263)))</formula>
    </cfRule>
  </conditionalFormatting>
  <conditionalFormatting sqref="U262:U263">
    <cfRule type="containsText" dxfId="4549" priority="11624" stopIfTrue="1" operator="containsText" text="DW">
      <formula>NOT(ISERROR(SEARCH("DW",U262:U263)))</formula>
    </cfRule>
  </conditionalFormatting>
  <conditionalFormatting sqref="U262:U263">
    <cfRule type="containsText" dxfId="4548" priority="11625" stopIfTrue="1" operator="containsText" text="NC">
      <formula>NOT(ISERROR(SEARCH("NC",U262:U263)))</formula>
    </cfRule>
  </conditionalFormatting>
  <conditionalFormatting sqref="U260:U261">
    <cfRule type="containsText" dxfId="4547" priority="11626" stopIfTrue="1" operator="containsText" text="NS">
      <formula>NOT(ISERROR(SEARCH("NS",U260:U261)))</formula>
    </cfRule>
  </conditionalFormatting>
  <conditionalFormatting sqref="U260:U261">
    <cfRule type="containsText" dxfId="4546" priority="11627" stopIfTrue="1" operator="containsText" text="DW">
      <formula>NOT(ISERROR(SEARCH("DW",U260:U261)))</formula>
    </cfRule>
  </conditionalFormatting>
  <conditionalFormatting sqref="U260:U261">
    <cfRule type="containsText" dxfId="4545" priority="11628" stopIfTrue="1" operator="containsText" text="NC">
      <formula>NOT(ISERROR(SEARCH("NC",U260:U261)))</formula>
    </cfRule>
  </conditionalFormatting>
  <conditionalFormatting sqref="U264">
    <cfRule type="containsText" dxfId="4544" priority="11629" stopIfTrue="1" operator="containsText" text="NS">
      <formula>NOT(ISERROR(SEARCH("NS",U264)))</formula>
    </cfRule>
  </conditionalFormatting>
  <conditionalFormatting sqref="U264">
    <cfRule type="containsText" dxfId="4543" priority="11630" stopIfTrue="1" operator="containsText" text="DW">
      <formula>NOT(ISERROR(SEARCH("DW",U264)))</formula>
    </cfRule>
  </conditionalFormatting>
  <conditionalFormatting sqref="U264">
    <cfRule type="containsText" dxfId="4542" priority="11631" stopIfTrue="1" operator="containsText" text="NC">
      <formula>NOT(ISERROR(SEARCH("NC",U264)))</formula>
    </cfRule>
  </conditionalFormatting>
  <conditionalFormatting sqref="U265">
    <cfRule type="containsText" dxfId="4541" priority="11632" stopIfTrue="1" operator="containsText" text="NS">
      <formula>NOT(ISERROR(SEARCH("NS",U265)))</formula>
    </cfRule>
  </conditionalFormatting>
  <conditionalFormatting sqref="U265">
    <cfRule type="containsText" dxfId="4540" priority="11633" stopIfTrue="1" operator="containsText" text="DW">
      <formula>NOT(ISERROR(SEARCH("DW",U265)))</formula>
    </cfRule>
  </conditionalFormatting>
  <conditionalFormatting sqref="U265">
    <cfRule type="containsText" dxfId="4539" priority="11634" stopIfTrue="1" operator="containsText" text="NC">
      <formula>NOT(ISERROR(SEARCH("NC",U265)))</formula>
    </cfRule>
  </conditionalFormatting>
  <conditionalFormatting sqref="U277">
    <cfRule type="containsText" dxfId="4538" priority="11635" stopIfTrue="1" operator="containsText" text="NS">
      <formula>NOT(ISERROR(SEARCH("NS",U277)))</formula>
    </cfRule>
  </conditionalFormatting>
  <conditionalFormatting sqref="U277">
    <cfRule type="containsText" dxfId="4537" priority="11636" stopIfTrue="1" operator="containsText" text="DW">
      <formula>NOT(ISERROR(SEARCH("DW",U277)))</formula>
    </cfRule>
  </conditionalFormatting>
  <conditionalFormatting sqref="U277">
    <cfRule type="containsText" dxfId="4536" priority="11637" stopIfTrue="1" operator="containsText" text="NC">
      <formula>NOT(ISERROR(SEARCH("NC",U277)))</formula>
    </cfRule>
  </conditionalFormatting>
  <conditionalFormatting sqref="O255:O258">
    <cfRule type="containsText" dxfId="4535" priority="11638" stopIfTrue="1" operator="containsText" text="NS">
      <formula>NOT(ISERROR(SEARCH("NS",O255:O258)))</formula>
    </cfRule>
  </conditionalFormatting>
  <conditionalFormatting sqref="O255:O258">
    <cfRule type="containsText" dxfId="4534" priority="11639" stopIfTrue="1" operator="containsText" text="DW">
      <formula>NOT(ISERROR(SEARCH("DW",O255:O258)))</formula>
    </cfRule>
  </conditionalFormatting>
  <conditionalFormatting sqref="O255:O258">
    <cfRule type="containsText" dxfId="4533" priority="11640" stopIfTrue="1" operator="containsText" text="NC">
      <formula>NOT(ISERROR(SEARCH("NC",O255:O258)))</formula>
    </cfRule>
  </conditionalFormatting>
  <conditionalFormatting sqref="O281:O294">
    <cfRule type="containsText" dxfId="4532" priority="11641" stopIfTrue="1" operator="containsText" text="NS">
      <formula>NOT(ISERROR(SEARCH("NS",O281:O294)))</formula>
    </cfRule>
  </conditionalFormatting>
  <conditionalFormatting sqref="O281:O294">
    <cfRule type="containsText" dxfId="4531" priority="11642" stopIfTrue="1" operator="containsText" text="DW">
      <formula>NOT(ISERROR(SEARCH("DW",O281:O294)))</formula>
    </cfRule>
  </conditionalFormatting>
  <conditionalFormatting sqref="O281:O294">
    <cfRule type="containsText" dxfId="4530" priority="11643" stopIfTrue="1" operator="containsText" text="NC">
      <formula>NOT(ISERROR(SEARCH("NC",O281:O294)))</formula>
    </cfRule>
  </conditionalFormatting>
  <conditionalFormatting sqref="O269:O276">
    <cfRule type="containsText" dxfId="4529" priority="11644" stopIfTrue="1" operator="containsText" text="NS">
      <formula>NOT(ISERROR(SEARCH("NS",O269:O276)))</formula>
    </cfRule>
  </conditionalFormatting>
  <conditionalFormatting sqref="O269:O276">
    <cfRule type="containsText" dxfId="4528" priority="11645" stopIfTrue="1" operator="containsText" text="DW">
      <formula>NOT(ISERROR(SEARCH("DW",O269:O276)))</formula>
    </cfRule>
  </conditionalFormatting>
  <conditionalFormatting sqref="O269:O276">
    <cfRule type="containsText" dxfId="4527" priority="11646" stopIfTrue="1" operator="containsText" text="NC">
      <formula>NOT(ISERROR(SEARCH("NC",O269:O276)))</formula>
    </cfRule>
  </conditionalFormatting>
  <conditionalFormatting sqref="O278">
    <cfRule type="containsText" dxfId="4526" priority="11647" stopIfTrue="1" operator="containsText" text="NS">
      <formula>NOT(ISERROR(SEARCH("NS",O278)))</formula>
    </cfRule>
  </conditionalFormatting>
  <conditionalFormatting sqref="O278">
    <cfRule type="containsText" dxfId="4525" priority="11648" stopIfTrue="1" operator="containsText" text="DW">
      <formula>NOT(ISERROR(SEARCH("DW",O278)))</formula>
    </cfRule>
  </conditionalFormatting>
  <conditionalFormatting sqref="O278">
    <cfRule type="containsText" dxfId="4524" priority="11649" stopIfTrue="1" operator="containsText" text="NC">
      <formula>NOT(ISERROR(SEARCH("NC",O278)))</formula>
    </cfRule>
  </conditionalFormatting>
  <conditionalFormatting sqref="O279:O280">
    <cfRule type="containsText" dxfId="4523" priority="11650" stopIfTrue="1" operator="containsText" text="NS">
      <formula>NOT(ISERROR(SEARCH("NS",O279:O280)))</formula>
    </cfRule>
  </conditionalFormatting>
  <conditionalFormatting sqref="O279:O280">
    <cfRule type="containsText" dxfId="4522" priority="11651" stopIfTrue="1" operator="containsText" text="DW">
      <formula>NOT(ISERROR(SEARCH("DW",O279:O280)))</formula>
    </cfRule>
  </conditionalFormatting>
  <conditionalFormatting sqref="O279:O280">
    <cfRule type="containsText" dxfId="4521" priority="11652" stopIfTrue="1" operator="containsText" text="NC">
      <formula>NOT(ISERROR(SEARCH("NC",O279:O280)))</formula>
    </cfRule>
  </conditionalFormatting>
  <conditionalFormatting sqref="O259">
    <cfRule type="containsText" dxfId="4520" priority="11653" stopIfTrue="1" operator="containsText" text="NS">
      <formula>NOT(ISERROR(SEARCH("NS",O259)))</formula>
    </cfRule>
  </conditionalFormatting>
  <conditionalFormatting sqref="O259">
    <cfRule type="containsText" dxfId="4519" priority="11654" stopIfTrue="1" operator="containsText" text="DW">
      <formula>NOT(ISERROR(SEARCH("DW",O259)))</formula>
    </cfRule>
  </conditionalFormatting>
  <conditionalFormatting sqref="O259">
    <cfRule type="containsText" dxfId="4518" priority="11655" stopIfTrue="1" operator="containsText" text="NC">
      <formula>NOT(ISERROR(SEARCH("NC",O259)))</formula>
    </cfRule>
  </conditionalFormatting>
  <conditionalFormatting sqref="O266:O268">
    <cfRule type="containsText" dxfId="4517" priority="11656" stopIfTrue="1" operator="containsText" text="NS">
      <formula>NOT(ISERROR(SEARCH("NS",O266:O268)))</formula>
    </cfRule>
  </conditionalFormatting>
  <conditionalFormatting sqref="O266:O268">
    <cfRule type="containsText" dxfId="4516" priority="11657" stopIfTrue="1" operator="containsText" text="DW">
      <formula>NOT(ISERROR(SEARCH("DW",O266:O268)))</formula>
    </cfRule>
  </conditionalFormatting>
  <conditionalFormatting sqref="O266:O268">
    <cfRule type="containsText" dxfId="4515" priority="11658" stopIfTrue="1" operator="containsText" text="NC">
      <formula>NOT(ISERROR(SEARCH("NC",O266:O268)))</formula>
    </cfRule>
  </conditionalFormatting>
  <conditionalFormatting sqref="O262:O263">
    <cfRule type="containsText" dxfId="4514" priority="11659" stopIfTrue="1" operator="containsText" text="NS">
      <formula>NOT(ISERROR(SEARCH("NS",O262:O263)))</formula>
    </cfRule>
  </conditionalFormatting>
  <conditionalFormatting sqref="O262:O263">
    <cfRule type="containsText" dxfId="4513" priority="11660" stopIfTrue="1" operator="containsText" text="DW">
      <formula>NOT(ISERROR(SEARCH("DW",O262:O263)))</formula>
    </cfRule>
  </conditionalFormatting>
  <conditionalFormatting sqref="O262:O263">
    <cfRule type="containsText" dxfId="4512" priority="11661" stopIfTrue="1" operator="containsText" text="NC">
      <formula>NOT(ISERROR(SEARCH("NC",O262:O263)))</formula>
    </cfRule>
  </conditionalFormatting>
  <conditionalFormatting sqref="O260:O261">
    <cfRule type="containsText" dxfId="4511" priority="11662" stopIfTrue="1" operator="containsText" text="NS">
      <formula>NOT(ISERROR(SEARCH("NS",O260:O261)))</formula>
    </cfRule>
  </conditionalFormatting>
  <conditionalFormatting sqref="O260:O261">
    <cfRule type="containsText" dxfId="4510" priority="11663" stopIfTrue="1" operator="containsText" text="DW">
      <formula>NOT(ISERROR(SEARCH("DW",O260:O261)))</formula>
    </cfRule>
  </conditionalFormatting>
  <conditionalFormatting sqref="O260:O261">
    <cfRule type="containsText" dxfId="4509" priority="11664" stopIfTrue="1" operator="containsText" text="NC">
      <formula>NOT(ISERROR(SEARCH("NC",O260:O261)))</formula>
    </cfRule>
  </conditionalFormatting>
  <conditionalFormatting sqref="O264">
    <cfRule type="containsText" dxfId="4508" priority="11665" stopIfTrue="1" operator="containsText" text="NS">
      <formula>NOT(ISERROR(SEARCH("NS",O264)))</formula>
    </cfRule>
  </conditionalFormatting>
  <conditionalFormatting sqref="O264">
    <cfRule type="containsText" dxfId="4507" priority="11666" stopIfTrue="1" operator="containsText" text="DW">
      <formula>NOT(ISERROR(SEARCH("DW",O264)))</formula>
    </cfRule>
  </conditionalFormatting>
  <conditionalFormatting sqref="O264">
    <cfRule type="containsText" dxfId="4506" priority="11667" stopIfTrue="1" operator="containsText" text="NC">
      <formula>NOT(ISERROR(SEARCH("NC",O264)))</formula>
    </cfRule>
  </conditionalFormatting>
  <conditionalFormatting sqref="O265">
    <cfRule type="containsText" dxfId="4505" priority="11668" stopIfTrue="1" operator="containsText" text="NS">
      <formula>NOT(ISERROR(SEARCH("NS",O265)))</formula>
    </cfRule>
  </conditionalFormatting>
  <conditionalFormatting sqref="O265">
    <cfRule type="containsText" dxfId="4504" priority="11669" stopIfTrue="1" operator="containsText" text="DW">
      <formula>NOT(ISERROR(SEARCH("DW",O265)))</formula>
    </cfRule>
  </conditionalFormatting>
  <conditionalFormatting sqref="O265">
    <cfRule type="containsText" dxfId="4503" priority="11670" stopIfTrue="1" operator="containsText" text="NC">
      <formula>NOT(ISERROR(SEARCH("NC",O265)))</formula>
    </cfRule>
  </conditionalFormatting>
  <conditionalFormatting sqref="O277">
    <cfRule type="containsText" dxfId="4502" priority="11671" stopIfTrue="1" operator="containsText" text="NS">
      <formula>NOT(ISERROR(SEARCH("NS",O277)))</formula>
    </cfRule>
  </conditionalFormatting>
  <conditionalFormatting sqref="O277">
    <cfRule type="containsText" dxfId="4501" priority="11672" stopIfTrue="1" operator="containsText" text="DW">
      <formula>NOT(ISERROR(SEARCH("DW",O277)))</formula>
    </cfRule>
  </conditionalFormatting>
  <conditionalFormatting sqref="O277">
    <cfRule type="containsText" dxfId="4500" priority="11673" stopIfTrue="1" operator="containsText" text="NC">
      <formula>NOT(ISERROR(SEARCH("NC",O277)))</formula>
    </cfRule>
  </conditionalFormatting>
  <conditionalFormatting sqref="AH255:AH258">
    <cfRule type="containsText" dxfId="4499" priority="11674" stopIfTrue="1" operator="containsText" text="NS">
      <formula>NOT(ISERROR(SEARCH("NS",AH255:AH258)))</formula>
    </cfRule>
  </conditionalFormatting>
  <conditionalFormatting sqref="AH255:AH258">
    <cfRule type="containsText" dxfId="4498" priority="11675" stopIfTrue="1" operator="containsText" text="DW">
      <formula>NOT(ISERROR(SEARCH("DW",AH255:AH258)))</formula>
    </cfRule>
  </conditionalFormatting>
  <conditionalFormatting sqref="AH255:AH258">
    <cfRule type="containsText" dxfId="4497" priority="11676" stopIfTrue="1" operator="containsText" text="NC">
      <formula>NOT(ISERROR(SEARCH("NC",AH255:AH258)))</formula>
    </cfRule>
  </conditionalFormatting>
  <conditionalFormatting sqref="AH281:AH294">
    <cfRule type="containsText" dxfId="4496" priority="11677" stopIfTrue="1" operator="containsText" text="NS">
      <formula>NOT(ISERROR(SEARCH("NS",AH281:AH294)))</formula>
    </cfRule>
  </conditionalFormatting>
  <conditionalFormatting sqref="AH281:AH294">
    <cfRule type="containsText" dxfId="4495" priority="11678" stopIfTrue="1" operator="containsText" text="DW">
      <formula>NOT(ISERROR(SEARCH("DW",AH281:AH294)))</formula>
    </cfRule>
  </conditionalFormatting>
  <conditionalFormatting sqref="AH281:AH294">
    <cfRule type="containsText" dxfId="4494" priority="11679" stopIfTrue="1" operator="containsText" text="NC">
      <formula>NOT(ISERROR(SEARCH("NC",AH281:AH294)))</formula>
    </cfRule>
  </conditionalFormatting>
  <conditionalFormatting sqref="AH269:AH276">
    <cfRule type="containsText" dxfId="4493" priority="11680" stopIfTrue="1" operator="containsText" text="NS">
      <formula>NOT(ISERROR(SEARCH("NS",AH269:AH276)))</formula>
    </cfRule>
  </conditionalFormatting>
  <conditionalFormatting sqref="AH269:AH276">
    <cfRule type="containsText" dxfId="4492" priority="11681" stopIfTrue="1" operator="containsText" text="DW">
      <formula>NOT(ISERROR(SEARCH("DW",AH269:AH276)))</formula>
    </cfRule>
  </conditionalFormatting>
  <conditionalFormatting sqref="AH269:AH276">
    <cfRule type="containsText" dxfId="4491" priority="11682" stopIfTrue="1" operator="containsText" text="NC">
      <formula>NOT(ISERROR(SEARCH("NC",AH269:AH276)))</formula>
    </cfRule>
  </conditionalFormatting>
  <conditionalFormatting sqref="AH278">
    <cfRule type="containsText" dxfId="4490" priority="11683" stopIfTrue="1" operator="containsText" text="NS">
      <formula>NOT(ISERROR(SEARCH("NS",AH278)))</formula>
    </cfRule>
  </conditionalFormatting>
  <conditionalFormatting sqref="AH278">
    <cfRule type="containsText" dxfId="4489" priority="11684" stopIfTrue="1" operator="containsText" text="DW">
      <formula>NOT(ISERROR(SEARCH("DW",AH278)))</formula>
    </cfRule>
  </conditionalFormatting>
  <conditionalFormatting sqref="AH278">
    <cfRule type="containsText" dxfId="4488" priority="11685" stopIfTrue="1" operator="containsText" text="NC">
      <formula>NOT(ISERROR(SEARCH("NC",AH278)))</formula>
    </cfRule>
  </conditionalFormatting>
  <conditionalFormatting sqref="AH279:AH280">
    <cfRule type="containsText" dxfId="4487" priority="11686" stopIfTrue="1" operator="containsText" text="NS">
      <formula>NOT(ISERROR(SEARCH("NS",AH279:AH280)))</formula>
    </cfRule>
  </conditionalFormatting>
  <conditionalFormatting sqref="AH279:AH280">
    <cfRule type="containsText" dxfId="4486" priority="11687" stopIfTrue="1" operator="containsText" text="DW">
      <formula>NOT(ISERROR(SEARCH("DW",AH279:AH280)))</formula>
    </cfRule>
  </conditionalFormatting>
  <conditionalFormatting sqref="AH279:AH280">
    <cfRule type="containsText" dxfId="4485" priority="11688" stopIfTrue="1" operator="containsText" text="NC">
      <formula>NOT(ISERROR(SEARCH("NC",AH279:AH280)))</formula>
    </cfRule>
  </conditionalFormatting>
  <conditionalFormatting sqref="AH259">
    <cfRule type="containsText" dxfId="4484" priority="11689" stopIfTrue="1" operator="containsText" text="NS">
      <formula>NOT(ISERROR(SEARCH("NS",AH259)))</formula>
    </cfRule>
  </conditionalFormatting>
  <conditionalFormatting sqref="AH259">
    <cfRule type="containsText" dxfId="4483" priority="11690" stopIfTrue="1" operator="containsText" text="DW">
      <formula>NOT(ISERROR(SEARCH("DW",AH259)))</formula>
    </cfRule>
  </conditionalFormatting>
  <conditionalFormatting sqref="AH259">
    <cfRule type="containsText" dxfId="4482" priority="11691" stopIfTrue="1" operator="containsText" text="NC">
      <formula>NOT(ISERROR(SEARCH("NC",AH259)))</formula>
    </cfRule>
  </conditionalFormatting>
  <conditionalFormatting sqref="AH266:AH268">
    <cfRule type="containsText" dxfId="4481" priority="11692" stopIfTrue="1" operator="containsText" text="NS">
      <formula>NOT(ISERROR(SEARCH("NS",AH266:AH268)))</formula>
    </cfRule>
  </conditionalFormatting>
  <conditionalFormatting sqref="AH266:AH268">
    <cfRule type="containsText" dxfId="4480" priority="11693" stopIfTrue="1" operator="containsText" text="DW">
      <formula>NOT(ISERROR(SEARCH("DW",AH266:AH268)))</formula>
    </cfRule>
  </conditionalFormatting>
  <conditionalFormatting sqref="AH266:AH268">
    <cfRule type="containsText" dxfId="4479" priority="11694" stopIfTrue="1" operator="containsText" text="NC">
      <formula>NOT(ISERROR(SEARCH("NC",AH266:AH268)))</formula>
    </cfRule>
  </conditionalFormatting>
  <conditionalFormatting sqref="AH262:AH263">
    <cfRule type="containsText" dxfId="4478" priority="11695" stopIfTrue="1" operator="containsText" text="NS">
      <formula>NOT(ISERROR(SEARCH("NS",AH262:AH263)))</formula>
    </cfRule>
  </conditionalFormatting>
  <conditionalFormatting sqref="AH262:AH263">
    <cfRule type="containsText" dxfId="4477" priority="11696" stopIfTrue="1" operator="containsText" text="DW">
      <formula>NOT(ISERROR(SEARCH("DW",AH262:AH263)))</formula>
    </cfRule>
  </conditionalFormatting>
  <conditionalFormatting sqref="AH262:AH263">
    <cfRule type="containsText" dxfId="4476" priority="11697" stopIfTrue="1" operator="containsText" text="NC">
      <formula>NOT(ISERROR(SEARCH("NC",AH262:AH263)))</formula>
    </cfRule>
  </conditionalFormatting>
  <conditionalFormatting sqref="AH260:AH261">
    <cfRule type="containsText" dxfId="4475" priority="11698" stopIfTrue="1" operator="containsText" text="NS">
      <formula>NOT(ISERROR(SEARCH("NS",AH260:AH261)))</formula>
    </cfRule>
  </conditionalFormatting>
  <conditionalFormatting sqref="AH260:AH261">
    <cfRule type="containsText" dxfId="4474" priority="11699" stopIfTrue="1" operator="containsText" text="DW">
      <formula>NOT(ISERROR(SEARCH("DW",AH260:AH261)))</formula>
    </cfRule>
  </conditionalFormatting>
  <conditionalFormatting sqref="AH260:AH261">
    <cfRule type="containsText" dxfId="4473" priority="11700" stopIfTrue="1" operator="containsText" text="NC">
      <formula>NOT(ISERROR(SEARCH("NC",AH260:AH261)))</formula>
    </cfRule>
  </conditionalFormatting>
  <conditionalFormatting sqref="AH264">
    <cfRule type="containsText" dxfId="4472" priority="11701" stopIfTrue="1" operator="containsText" text="NS">
      <formula>NOT(ISERROR(SEARCH("NS",AH264)))</formula>
    </cfRule>
  </conditionalFormatting>
  <conditionalFormatting sqref="AH264">
    <cfRule type="containsText" dxfId="4471" priority="11702" stopIfTrue="1" operator="containsText" text="DW">
      <formula>NOT(ISERROR(SEARCH("DW",AH264)))</formula>
    </cfRule>
  </conditionalFormatting>
  <conditionalFormatting sqref="AH264">
    <cfRule type="containsText" dxfId="4470" priority="11703" stopIfTrue="1" operator="containsText" text="NC">
      <formula>NOT(ISERROR(SEARCH("NC",AH264)))</formula>
    </cfRule>
  </conditionalFormatting>
  <conditionalFormatting sqref="AH265">
    <cfRule type="containsText" dxfId="4469" priority="11704" stopIfTrue="1" operator="containsText" text="NS">
      <formula>NOT(ISERROR(SEARCH("NS",AH265)))</formula>
    </cfRule>
  </conditionalFormatting>
  <conditionalFormatting sqref="AH265">
    <cfRule type="containsText" dxfId="4468" priority="11705" stopIfTrue="1" operator="containsText" text="DW">
      <formula>NOT(ISERROR(SEARCH("DW",AH265)))</formula>
    </cfRule>
  </conditionalFormatting>
  <conditionalFormatting sqref="AH265">
    <cfRule type="containsText" dxfId="4467" priority="11706" stopIfTrue="1" operator="containsText" text="NC">
      <formula>NOT(ISERROR(SEARCH("NC",AH265)))</formula>
    </cfRule>
  </conditionalFormatting>
  <conditionalFormatting sqref="AH277">
    <cfRule type="containsText" dxfId="4466" priority="11707" stopIfTrue="1" operator="containsText" text="NS">
      <formula>NOT(ISERROR(SEARCH("NS",AH277)))</formula>
    </cfRule>
  </conditionalFormatting>
  <conditionalFormatting sqref="AH277">
    <cfRule type="containsText" dxfId="4465" priority="11708" stopIfTrue="1" operator="containsText" text="DW">
      <formula>NOT(ISERROR(SEARCH("DW",AH277)))</formula>
    </cfRule>
  </conditionalFormatting>
  <conditionalFormatting sqref="AH277">
    <cfRule type="containsText" dxfId="4464" priority="11709" stopIfTrue="1" operator="containsText" text="NC">
      <formula>NOT(ISERROR(SEARCH("NC",AH277)))</formula>
    </cfRule>
  </conditionalFormatting>
  <conditionalFormatting sqref="AK255:AK258">
    <cfRule type="containsText" dxfId="4463" priority="11710" stopIfTrue="1" operator="containsText" text="NS">
      <formula>NOT(ISERROR(SEARCH("NS",AK255:AK258)))</formula>
    </cfRule>
  </conditionalFormatting>
  <conditionalFormatting sqref="AK255:AK258">
    <cfRule type="containsText" dxfId="4462" priority="11711" stopIfTrue="1" operator="containsText" text="DW">
      <formula>NOT(ISERROR(SEARCH("DW",AK255:AK258)))</formula>
    </cfRule>
  </conditionalFormatting>
  <conditionalFormatting sqref="AK255:AK258">
    <cfRule type="containsText" dxfId="4461" priority="11712" stopIfTrue="1" operator="containsText" text="NC">
      <formula>NOT(ISERROR(SEARCH("NC",AK255:AK258)))</formula>
    </cfRule>
  </conditionalFormatting>
  <conditionalFormatting sqref="AK281:AK294">
    <cfRule type="containsText" dxfId="4460" priority="11713" stopIfTrue="1" operator="containsText" text="NS">
      <formula>NOT(ISERROR(SEARCH("NS",AK281:AK294)))</formula>
    </cfRule>
  </conditionalFormatting>
  <conditionalFormatting sqref="AK281:AK294">
    <cfRule type="containsText" dxfId="4459" priority="11714" stopIfTrue="1" operator="containsText" text="DW">
      <formula>NOT(ISERROR(SEARCH("DW",AK281:AK294)))</formula>
    </cfRule>
  </conditionalFormatting>
  <conditionalFormatting sqref="AK281:AK294">
    <cfRule type="containsText" dxfId="4458" priority="11715" stopIfTrue="1" operator="containsText" text="NC">
      <formula>NOT(ISERROR(SEARCH("NC",AK281:AK294)))</formula>
    </cfRule>
  </conditionalFormatting>
  <conditionalFormatting sqref="AK269:AK276">
    <cfRule type="containsText" dxfId="4457" priority="11716" stopIfTrue="1" operator="containsText" text="NS">
      <formula>NOT(ISERROR(SEARCH("NS",AK269:AK276)))</formula>
    </cfRule>
  </conditionalFormatting>
  <conditionalFormatting sqref="AK269:AK276">
    <cfRule type="containsText" dxfId="4456" priority="11717" stopIfTrue="1" operator="containsText" text="DW">
      <formula>NOT(ISERROR(SEARCH("DW",AK269:AK276)))</formula>
    </cfRule>
  </conditionalFormatting>
  <conditionalFormatting sqref="AK269:AK276">
    <cfRule type="containsText" dxfId="4455" priority="11718" stopIfTrue="1" operator="containsText" text="NC">
      <formula>NOT(ISERROR(SEARCH("NC",AK269:AK276)))</formula>
    </cfRule>
  </conditionalFormatting>
  <conditionalFormatting sqref="AK278">
    <cfRule type="containsText" dxfId="4454" priority="11719" stopIfTrue="1" operator="containsText" text="NS">
      <formula>NOT(ISERROR(SEARCH("NS",AK278)))</formula>
    </cfRule>
  </conditionalFormatting>
  <conditionalFormatting sqref="AK278">
    <cfRule type="containsText" dxfId="4453" priority="11720" stopIfTrue="1" operator="containsText" text="DW">
      <formula>NOT(ISERROR(SEARCH("DW",AK278)))</formula>
    </cfRule>
  </conditionalFormatting>
  <conditionalFormatting sqref="AK278">
    <cfRule type="containsText" dxfId="4452" priority="11721" stopIfTrue="1" operator="containsText" text="NC">
      <formula>NOT(ISERROR(SEARCH("NC",AK278)))</formula>
    </cfRule>
  </conditionalFormatting>
  <conditionalFormatting sqref="AK279:AK280">
    <cfRule type="containsText" dxfId="4451" priority="11722" stopIfTrue="1" operator="containsText" text="NS">
      <formula>NOT(ISERROR(SEARCH("NS",AK279:AK280)))</formula>
    </cfRule>
  </conditionalFormatting>
  <conditionalFormatting sqref="AK279:AK280">
    <cfRule type="containsText" dxfId="4450" priority="11723" stopIfTrue="1" operator="containsText" text="DW">
      <formula>NOT(ISERROR(SEARCH("DW",AK279:AK280)))</formula>
    </cfRule>
  </conditionalFormatting>
  <conditionalFormatting sqref="AK279:AK280">
    <cfRule type="containsText" dxfId="4449" priority="11724" stopIfTrue="1" operator="containsText" text="NC">
      <formula>NOT(ISERROR(SEARCH("NC",AK279:AK280)))</formula>
    </cfRule>
  </conditionalFormatting>
  <conditionalFormatting sqref="AK259">
    <cfRule type="containsText" dxfId="4448" priority="11725" stopIfTrue="1" operator="containsText" text="NS">
      <formula>NOT(ISERROR(SEARCH("NS",AK259)))</formula>
    </cfRule>
  </conditionalFormatting>
  <conditionalFormatting sqref="AK259">
    <cfRule type="containsText" dxfId="4447" priority="11726" stopIfTrue="1" operator="containsText" text="DW">
      <formula>NOT(ISERROR(SEARCH("DW",AK259)))</formula>
    </cfRule>
  </conditionalFormatting>
  <conditionalFormatting sqref="AK259">
    <cfRule type="containsText" dxfId="4446" priority="11727" stopIfTrue="1" operator="containsText" text="NC">
      <formula>NOT(ISERROR(SEARCH("NC",AK259)))</formula>
    </cfRule>
  </conditionalFormatting>
  <conditionalFormatting sqref="AK266:AK268">
    <cfRule type="containsText" dxfId="4445" priority="11728" stopIfTrue="1" operator="containsText" text="NS">
      <formula>NOT(ISERROR(SEARCH("NS",AK266:AK268)))</formula>
    </cfRule>
  </conditionalFormatting>
  <conditionalFormatting sqref="AK266:AK268">
    <cfRule type="containsText" dxfId="4444" priority="11729" stopIfTrue="1" operator="containsText" text="DW">
      <formula>NOT(ISERROR(SEARCH("DW",AK266:AK268)))</formula>
    </cfRule>
  </conditionalFormatting>
  <conditionalFormatting sqref="AK266:AK268">
    <cfRule type="containsText" dxfId="4443" priority="11730" stopIfTrue="1" operator="containsText" text="NC">
      <formula>NOT(ISERROR(SEARCH("NC",AK266:AK268)))</formula>
    </cfRule>
  </conditionalFormatting>
  <conditionalFormatting sqref="AK262:AK263">
    <cfRule type="containsText" dxfId="4442" priority="11731" stopIfTrue="1" operator="containsText" text="NS">
      <formula>NOT(ISERROR(SEARCH("NS",AK262:AK263)))</formula>
    </cfRule>
  </conditionalFormatting>
  <conditionalFormatting sqref="AK262:AK263">
    <cfRule type="containsText" dxfId="4441" priority="11732" stopIfTrue="1" operator="containsText" text="DW">
      <formula>NOT(ISERROR(SEARCH("DW",AK262:AK263)))</formula>
    </cfRule>
  </conditionalFormatting>
  <conditionalFormatting sqref="AK262:AK263">
    <cfRule type="containsText" dxfId="4440" priority="11733" stopIfTrue="1" operator="containsText" text="NC">
      <formula>NOT(ISERROR(SEARCH("NC",AK262:AK263)))</formula>
    </cfRule>
  </conditionalFormatting>
  <conditionalFormatting sqref="AK260:AK261">
    <cfRule type="containsText" dxfId="4439" priority="11734" stopIfTrue="1" operator="containsText" text="NS">
      <formula>NOT(ISERROR(SEARCH("NS",AK260:AK261)))</formula>
    </cfRule>
  </conditionalFormatting>
  <conditionalFormatting sqref="AK260:AK261">
    <cfRule type="containsText" dxfId="4438" priority="11735" stopIfTrue="1" operator="containsText" text="DW">
      <formula>NOT(ISERROR(SEARCH("DW",AK260:AK261)))</formula>
    </cfRule>
  </conditionalFormatting>
  <conditionalFormatting sqref="AK260:AK261">
    <cfRule type="containsText" dxfId="4437" priority="11736" stopIfTrue="1" operator="containsText" text="NC">
      <formula>NOT(ISERROR(SEARCH("NC",AK260:AK261)))</formula>
    </cfRule>
  </conditionalFormatting>
  <conditionalFormatting sqref="AK264">
    <cfRule type="containsText" dxfId="4436" priority="11737" stopIfTrue="1" operator="containsText" text="NS">
      <formula>NOT(ISERROR(SEARCH("NS",AK264)))</formula>
    </cfRule>
  </conditionalFormatting>
  <conditionalFormatting sqref="AK264">
    <cfRule type="containsText" dxfId="4435" priority="11738" stopIfTrue="1" operator="containsText" text="DW">
      <formula>NOT(ISERROR(SEARCH("DW",AK264)))</formula>
    </cfRule>
  </conditionalFormatting>
  <conditionalFormatting sqref="AK264">
    <cfRule type="containsText" dxfId="4434" priority="11739" stopIfTrue="1" operator="containsText" text="NC">
      <formula>NOT(ISERROR(SEARCH("NC",AK264)))</formula>
    </cfRule>
  </conditionalFormatting>
  <conditionalFormatting sqref="AK265">
    <cfRule type="containsText" dxfId="4433" priority="11740" stopIfTrue="1" operator="containsText" text="NS">
      <formula>NOT(ISERROR(SEARCH("NS",AK265)))</formula>
    </cfRule>
  </conditionalFormatting>
  <conditionalFormatting sqref="AK265">
    <cfRule type="containsText" dxfId="4432" priority="11741" stopIfTrue="1" operator="containsText" text="DW">
      <formula>NOT(ISERROR(SEARCH("DW",AK265)))</formula>
    </cfRule>
  </conditionalFormatting>
  <conditionalFormatting sqref="AK265">
    <cfRule type="containsText" dxfId="4431" priority="11742" stopIfTrue="1" operator="containsText" text="NC">
      <formula>NOT(ISERROR(SEARCH("NC",AK265)))</formula>
    </cfRule>
  </conditionalFormatting>
  <conditionalFormatting sqref="AK277">
    <cfRule type="containsText" dxfId="4430" priority="11743" stopIfTrue="1" operator="containsText" text="NS">
      <formula>NOT(ISERROR(SEARCH("NS",AK277)))</formula>
    </cfRule>
  </conditionalFormatting>
  <conditionalFormatting sqref="AK277">
    <cfRule type="containsText" dxfId="4429" priority="11744" stopIfTrue="1" operator="containsText" text="DW">
      <formula>NOT(ISERROR(SEARCH("DW",AK277)))</formula>
    </cfRule>
  </conditionalFormatting>
  <conditionalFormatting sqref="AK277">
    <cfRule type="containsText" dxfId="4428" priority="11745" stopIfTrue="1" operator="containsText" text="NC">
      <formula>NOT(ISERROR(SEARCH("NC",AK277)))</formula>
    </cfRule>
  </conditionalFormatting>
  <conditionalFormatting sqref="P255:P258">
    <cfRule type="containsText" dxfId="4427" priority="11746" stopIfTrue="1" operator="containsText" text="NS">
      <formula>NOT(ISERROR(SEARCH("NS",P255:P258)))</formula>
    </cfRule>
  </conditionalFormatting>
  <conditionalFormatting sqref="P255:P258">
    <cfRule type="containsText" dxfId="4426" priority="11747" stopIfTrue="1" operator="containsText" text="DW">
      <formula>NOT(ISERROR(SEARCH("DW",P255:P258)))</formula>
    </cfRule>
  </conditionalFormatting>
  <conditionalFormatting sqref="P255:P258">
    <cfRule type="containsText" dxfId="4425" priority="11748" stopIfTrue="1" operator="containsText" text="NC">
      <formula>NOT(ISERROR(SEARCH("NC",P255:P258)))</formula>
    </cfRule>
  </conditionalFormatting>
  <conditionalFormatting sqref="P281:P294">
    <cfRule type="containsText" dxfId="4424" priority="11749" stopIfTrue="1" operator="containsText" text="NS">
      <formula>NOT(ISERROR(SEARCH("NS",P281:P294)))</formula>
    </cfRule>
  </conditionalFormatting>
  <conditionalFormatting sqref="P281:P294">
    <cfRule type="containsText" dxfId="4423" priority="11750" stopIfTrue="1" operator="containsText" text="DW">
      <formula>NOT(ISERROR(SEARCH("DW",P281:P294)))</formula>
    </cfRule>
  </conditionalFormatting>
  <conditionalFormatting sqref="P281:P294">
    <cfRule type="containsText" dxfId="4422" priority="11751" stopIfTrue="1" operator="containsText" text="NC">
      <formula>NOT(ISERROR(SEARCH("NC",P281:P294)))</formula>
    </cfRule>
  </conditionalFormatting>
  <conditionalFormatting sqref="P269:P276">
    <cfRule type="containsText" dxfId="4421" priority="11752" stopIfTrue="1" operator="containsText" text="NS">
      <formula>NOT(ISERROR(SEARCH("NS",P269:P276)))</formula>
    </cfRule>
  </conditionalFormatting>
  <conditionalFormatting sqref="P269:P276">
    <cfRule type="containsText" dxfId="4420" priority="11753" stopIfTrue="1" operator="containsText" text="DW">
      <formula>NOT(ISERROR(SEARCH("DW",P269:P276)))</formula>
    </cfRule>
  </conditionalFormatting>
  <conditionalFormatting sqref="P269:P276">
    <cfRule type="containsText" dxfId="4419" priority="11754" stopIfTrue="1" operator="containsText" text="NC">
      <formula>NOT(ISERROR(SEARCH("NC",P269:P276)))</formula>
    </cfRule>
  </conditionalFormatting>
  <conditionalFormatting sqref="P278">
    <cfRule type="containsText" dxfId="4418" priority="11755" stopIfTrue="1" operator="containsText" text="NS">
      <formula>NOT(ISERROR(SEARCH("NS",P278)))</formula>
    </cfRule>
  </conditionalFormatting>
  <conditionalFormatting sqref="P278">
    <cfRule type="containsText" dxfId="4417" priority="11756" stopIfTrue="1" operator="containsText" text="DW">
      <formula>NOT(ISERROR(SEARCH("DW",P278)))</formula>
    </cfRule>
  </conditionalFormatting>
  <conditionalFormatting sqref="P278">
    <cfRule type="containsText" dxfId="4416" priority="11757" stopIfTrue="1" operator="containsText" text="NC">
      <formula>NOT(ISERROR(SEARCH("NC",P278)))</formula>
    </cfRule>
  </conditionalFormatting>
  <conditionalFormatting sqref="P279:P280">
    <cfRule type="containsText" dxfId="4415" priority="11758" stopIfTrue="1" operator="containsText" text="NS">
      <formula>NOT(ISERROR(SEARCH("NS",P279:P280)))</formula>
    </cfRule>
  </conditionalFormatting>
  <conditionalFormatting sqref="P279:P280">
    <cfRule type="containsText" dxfId="4414" priority="11759" stopIfTrue="1" operator="containsText" text="DW">
      <formula>NOT(ISERROR(SEARCH("DW",P279:P280)))</formula>
    </cfRule>
  </conditionalFormatting>
  <conditionalFormatting sqref="P279:P280">
    <cfRule type="containsText" dxfId="4413" priority="11760" stopIfTrue="1" operator="containsText" text="NC">
      <formula>NOT(ISERROR(SEARCH("NC",P279:P280)))</formula>
    </cfRule>
  </conditionalFormatting>
  <conditionalFormatting sqref="P259">
    <cfRule type="containsText" dxfId="4412" priority="11761" stopIfTrue="1" operator="containsText" text="NS">
      <formula>NOT(ISERROR(SEARCH("NS",P259)))</formula>
    </cfRule>
  </conditionalFormatting>
  <conditionalFormatting sqref="P259">
    <cfRule type="containsText" dxfId="4411" priority="11762" stopIfTrue="1" operator="containsText" text="DW">
      <formula>NOT(ISERROR(SEARCH("DW",P259)))</formula>
    </cfRule>
  </conditionalFormatting>
  <conditionalFormatting sqref="P259">
    <cfRule type="containsText" dxfId="4410" priority="11763" stopIfTrue="1" operator="containsText" text="NC">
      <formula>NOT(ISERROR(SEARCH("NC",P259)))</formula>
    </cfRule>
  </conditionalFormatting>
  <conditionalFormatting sqref="P266:P268">
    <cfRule type="containsText" dxfId="4409" priority="11764" stopIfTrue="1" operator="containsText" text="NS">
      <formula>NOT(ISERROR(SEARCH("NS",P266:P268)))</formula>
    </cfRule>
  </conditionalFormatting>
  <conditionalFormatting sqref="P266:P268">
    <cfRule type="containsText" dxfId="4408" priority="11765" stopIfTrue="1" operator="containsText" text="DW">
      <formula>NOT(ISERROR(SEARCH("DW",P266:P268)))</formula>
    </cfRule>
  </conditionalFormatting>
  <conditionalFormatting sqref="P266:P268">
    <cfRule type="containsText" dxfId="4407" priority="11766" stopIfTrue="1" operator="containsText" text="NC">
      <formula>NOT(ISERROR(SEARCH("NC",P266:P268)))</formula>
    </cfRule>
  </conditionalFormatting>
  <conditionalFormatting sqref="P262:P263">
    <cfRule type="containsText" dxfId="4406" priority="11767" stopIfTrue="1" operator="containsText" text="NS">
      <formula>NOT(ISERROR(SEARCH("NS",P262:P263)))</formula>
    </cfRule>
  </conditionalFormatting>
  <conditionalFormatting sqref="P262:P263">
    <cfRule type="containsText" dxfId="4405" priority="11768" stopIfTrue="1" operator="containsText" text="DW">
      <formula>NOT(ISERROR(SEARCH("DW",P262:P263)))</formula>
    </cfRule>
  </conditionalFormatting>
  <conditionalFormatting sqref="P262:P263">
    <cfRule type="containsText" dxfId="4404" priority="11769" stopIfTrue="1" operator="containsText" text="NC">
      <formula>NOT(ISERROR(SEARCH("NC",P262:P263)))</formula>
    </cfRule>
  </conditionalFormatting>
  <conditionalFormatting sqref="P260:P261">
    <cfRule type="containsText" dxfId="4403" priority="11770" stopIfTrue="1" operator="containsText" text="NS">
      <formula>NOT(ISERROR(SEARCH("NS",P260:P261)))</formula>
    </cfRule>
  </conditionalFormatting>
  <conditionalFormatting sqref="P260:P261">
    <cfRule type="containsText" dxfId="4402" priority="11771" stopIfTrue="1" operator="containsText" text="DW">
      <formula>NOT(ISERROR(SEARCH("DW",P260:P261)))</formula>
    </cfRule>
  </conditionalFormatting>
  <conditionalFormatting sqref="P260:P261">
    <cfRule type="containsText" dxfId="4401" priority="11772" stopIfTrue="1" operator="containsText" text="NC">
      <formula>NOT(ISERROR(SEARCH("NC",P260:P261)))</formula>
    </cfRule>
  </conditionalFormatting>
  <conditionalFormatting sqref="P264">
    <cfRule type="containsText" dxfId="4400" priority="11773" stopIfTrue="1" operator="containsText" text="NS">
      <formula>NOT(ISERROR(SEARCH("NS",P264)))</formula>
    </cfRule>
  </conditionalFormatting>
  <conditionalFormatting sqref="P264">
    <cfRule type="containsText" dxfId="4399" priority="11774" stopIfTrue="1" operator="containsText" text="DW">
      <formula>NOT(ISERROR(SEARCH("DW",P264)))</formula>
    </cfRule>
  </conditionalFormatting>
  <conditionalFormatting sqref="P264">
    <cfRule type="containsText" dxfId="4398" priority="11775" stopIfTrue="1" operator="containsText" text="NC">
      <formula>NOT(ISERROR(SEARCH("NC",P264)))</formula>
    </cfRule>
  </conditionalFormatting>
  <conditionalFormatting sqref="P265">
    <cfRule type="containsText" dxfId="4397" priority="11776" stopIfTrue="1" operator="containsText" text="NS">
      <formula>NOT(ISERROR(SEARCH("NS",P265)))</formula>
    </cfRule>
  </conditionalFormatting>
  <conditionalFormatting sqref="P265">
    <cfRule type="containsText" dxfId="4396" priority="11777" stopIfTrue="1" operator="containsText" text="DW">
      <formula>NOT(ISERROR(SEARCH("DW",P265)))</formula>
    </cfRule>
  </conditionalFormatting>
  <conditionalFormatting sqref="P265">
    <cfRule type="containsText" dxfId="4395" priority="11778" stopIfTrue="1" operator="containsText" text="NC">
      <formula>NOT(ISERROR(SEARCH("NC",P265)))</formula>
    </cfRule>
  </conditionalFormatting>
  <conditionalFormatting sqref="P277">
    <cfRule type="containsText" dxfId="4394" priority="11779" stopIfTrue="1" operator="containsText" text="NS">
      <formula>NOT(ISERROR(SEARCH("NS",P277)))</formula>
    </cfRule>
  </conditionalFormatting>
  <conditionalFormatting sqref="P277">
    <cfRule type="containsText" dxfId="4393" priority="11780" stopIfTrue="1" operator="containsText" text="DW">
      <formula>NOT(ISERROR(SEARCH("DW",P277)))</formula>
    </cfRule>
  </conditionalFormatting>
  <conditionalFormatting sqref="P277">
    <cfRule type="containsText" dxfId="4392" priority="11781" stopIfTrue="1" operator="containsText" text="NC">
      <formula>NOT(ISERROR(SEARCH("NC",P277)))</formula>
    </cfRule>
  </conditionalFormatting>
  <conditionalFormatting sqref="AI255:AI258">
    <cfRule type="containsText" dxfId="4391" priority="11782" stopIfTrue="1" operator="containsText" text="NS">
      <formula>NOT(ISERROR(SEARCH("NS",AI255:AI258)))</formula>
    </cfRule>
  </conditionalFormatting>
  <conditionalFormatting sqref="AI255:AI258">
    <cfRule type="containsText" dxfId="4390" priority="11783" stopIfTrue="1" operator="containsText" text="DW">
      <formula>NOT(ISERROR(SEARCH("DW",AI255:AI258)))</formula>
    </cfRule>
  </conditionalFormatting>
  <conditionalFormatting sqref="AI255:AI258">
    <cfRule type="containsText" dxfId="4389" priority="11784" stopIfTrue="1" operator="containsText" text="NC">
      <formula>NOT(ISERROR(SEARCH("NC",AI255:AI258)))</formula>
    </cfRule>
  </conditionalFormatting>
  <conditionalFormatting sqref="AI281:AI294">
    <cfRule type="containsText" dxfId="4388" priority="11785" stopIfTrue="1" operator="containsText" text="NS">
      <formula>NOT(ISERROR(SEARCH("NS",AI281:AI294)))</formula>
    </cfRule>
  </conditionalFormatting>
  <conditionalFormatting sqref="AI281:AI294">
    <cfRule type="containsText" dxfId="4387" priority="11786" stopIfTrue="1" operator="containsText" text="DW">
      <formula>NOT(ISERROR(SEARCH("DW",AI281:AI294)))</formula>
    </cfRule>
  </conditionalFormatting>
  <conditionalFormatting sqref="AI281:AI294">
    <cfRule type="containsText" dxfId="4386" priority="11787" stopIfTrue="1" operator="containsText" text="NC">
      <formula>NOT(ISERROR(SEARCH("NC",AI281:AI294)))</formula>
    </cfRule>
  </conditionalFormatting>
  <conditionalFormatting sqref="AI269:AI276">
    <cfRule type="containsText" dxfId="4385" priority="11788" stopIfTrue="1" operator="containsText" text="NS">
      <formula>NOT(ISERROR(SEARCH("NS",AI269:AI276)))</formula>
    </cfRule>
  </conditionalFormatting>
  <conditionalFormatting sqref="AI269:AI276">
    <cfRule type="containsText" dxfId="4384" priority="11789" stopIfTrue="1" operator="containsText" text="DW">
      <formula>NOT(ISERROR(SEARCH("DW",AI269:AI276)))</formula>
    </cfRule>
  </conditionalFormatting>
  <conditionalFormatting sqref="AI269:AI276">
    <cfRule type="containsText" dxfId="4383" priority="11790" stopIfTrue="1" operator="containsText" text="NC">
      <formula>NOT(ISERROR(SEARCH("NC",AI269:AI276)))</formula>
    </cfRule>
  </conditionalFormatting>
  <conditionalFormatting sqref="AI278">
    <cfRule type="containsText" dxfId="4382" priority="11791" stopIfTrue="1" operator="containsText" text="NS">
      <formula>NOT(ISERROR(SEARCH("NS",AI278)))</formula>
    </cfRule>
  </conditionalFormatting>
  <conditionalFormatting sqref="AI278">
    <cfRule type="containsText" dxfId="4381" priority="11792" stopIfTrue="1" operator="containsText" text="DW">
      <formula>NOT(ISERROR(SEARCH("DW",AI278)))</formula>
    </cfRule>
  </conditionalFormatting>
  <conditionalFormatting sqref="AI278">
    <cfRule type="containsText" dxfId="4380" priority="11793" stopIfTrue="1" operator="containsText" text="NC">
      <formula>NOT(ISERROR(SEARCH("NC",AI278)))</formula>
    </cfRule>
  </conditionalFormatting>
  <conditionalFormatting sqref="AI279:AI280">
    <cfRule type="containsText" dxfId="4379" priority="11794" stopIfTrue="1" operator="containsText" text="NS">
      <formula>NOT(ISERROR(SEARCH("NS",AI279:AI280)))</formula>
    </cfRule>
  </conditionalFormatting>
  <conditionalFormatting sqref="AI279:AI280">
    <cfRule type="containsText" dxfId="4378" priority="11795" stopIfTrue="1" operator="containsText" text="DW">
      <formula>NOT(ISERROR(SEARCH("DW",AI279:AI280)))</formula>
    </cfRule>
  </conditionalFormatting>
  <conditionalFormatting sqref="AI279:AI280">
    <cfRule type="containsText" dxfId="4377" priority="11796" stopIfTrue="1" operator="containsText" text="NC">
      <formula>NOT(ISERROR(SEARCH("NC",AI279:AI280)))</formula>
    </cfRule>
  </conditionalFormatting>
  <conditionalFormatting sqref="AI259">
    <cfRule type="containsText" dxfId="4376" priority="11797" stopIfTrue="1" operator="containsText" text="NS">
      <formula>NOT(ISERROR(SEARCH("NS",AI259)))</formula>
    </cfRule>
  </conditionalFormatting>
  <conditionalFormatting sqref="AI259">
    <cfRule type="containsText" dxfId="4375" priority="11798" stopIfTrue="1" operator="containsText" text="DW">
      <formula>NOT(ISERROR(SEARCH("DW",AI259)))</formula>
    </cfRule>
  </conditionalFormatting>
  <conditionalFormatting sqref="AI259">
    <cfRule type="containsText" dxfId="4374" priority="11799" stopIfTrue="1" operator="containsText" text="NC">
      <formula>NOT(ISERROR(SEARCH("NC",AI259)))</formula>
    </cfRule>
  </conditionalFormatting>
  <conditionalFormatting sqref="AI266:AI268">
    <cfRule type="containsText" dxfId="4373" priority="11800" stopIfTrue="1" operator="containsText" text="NS">
      <formula>NOT(ISERROR(SEARCH("NS",AI266:AI268)))</formula>
    </cfRule>
  </conditionalFormatting>
  <conditionalFormatting sqref="AI266:AI268">
    <cfRule type="containsText" dxfId="4372" priority="11801" stopIfTrue="1" operator="containsText" text="DW">
      <formula>NOT(ISERROR(SEARCH("DW",AI266:AI268)))</formula>
    </cfRule>
  </conditionalFormatting>
  <conditionalFormatting sqref="AI266:AI268">
    <cfRule type="containsText" dxfId="4371" priority="11802" stopIfTrue="1" operator="containsText" text="NC">
      <formula>NOT(ISERROR(SEARCH("NC",AI266:AI268)))</formula>
    </cfRule>
  </conditionalFormatting>
  <conditionalFormatting sqref="AI262:AI263">
    <cfRule type="containsText" dxfId="4370" priority="11803" stopIfTrue="1" operator="containsText" text="NS">
      <formula>NOT(ISERROR(SEARCH("NS",AI262:AI263)))</formula>
    </cfRule>
  </conditionalFormatting>
  <conditionalFormatting sqref="AI262:AI263">
    <cfRule type="containsText" dxfId="4369" priority="11804" stopIfTrue="1" operator="containsText" text="DW">
      <formula>NOT(ISERROR(SEARCH("DW",AI262:AI263)))</formula>
    </cfRule>
  </conditionalFormatting>
  <conditionalFormatting sqref="AI262:AI263">
    <cfRule type="containsText" dxfId="4368" priority="11805" stopIfTrue="1" operator="containsText" text="NC">
      <formula>NOT(ISERROR(SEARCH("NC",AI262:AI263)))</formula>
    </cfRule>
  </conditionalFormatting>
  <conditionalFormatting sqref="AI260:AI261">
    <cfRule type="containsText" dxfId="4367" priority="11806" stopIfTrue="1" operator="containsText" text="NS">
      <formula>NOT(ISERROR(SEARCH("NS",AI260:AI261)))</formula>
    </cfRule>
  </conditionalFormatting>
  <conditionalFormatting sqref="AI260:AI261">
    <cfRule type="containsText" dxfId="4366" priority="11807" stopIfTrue="1" operator="containsText" text="DW">
      <formula>NOT(ISERROR(SEARCH("DW",AI260:AI261)))</formula>
    </cfRule>
  </conditionalFormatting>
  <conditionalFormatting sqref="AI260:AI261">
    <cfRule type="containsText" dxfId="4365" priority="11808" stopIfTrue="1" operator="containsText" text="NC">
      <formula>NOT(ISERROR(SEARCH("NC",AI260:AI261)))</formula>
    </cfRule>
  </conditionalFormatting>
  <conditionalFormatting sqref="AI264">
    <cfRule type="containsText" dxfId="4364" priority="11809" stopIfTrue="1" operator="containsText" text="NS">
      <formula>NOT(ISERROR(SEARCH("NS",AI264)))</formula>
    </cfRule>
  </conditionalFormatting>
  <conditionalFormatting sqref="AI264">
    <cfRule type="containsText" dxfId="4363" priority="11810" stopIfTrue="1" operator="containsText" text="DW">
      <formula>NOT(ISERROR(SEARCH("DW",AI264)))</formula>
    </cfRule>
  </conditionalFormatting>
  <conditionalFormatting sqref="AI264">
    <cfRule type="containsText" dxfId="4362" priority="11811" stopIfTrue="1" operator="containsText" text="NC">
      <formula>NOT(ISERROR(SEARCH("NC",AI264)))</formula>
    </cfRule>
  </conditionalFormatting>
  <conditionalFormatting sqref="AI265">
    <cfRule type="containsText" dxfId="4361" priority="11812" stopIfTrue="1" operator="containsText" text="NS">
      <formula>NOT(ISERROR(SEARCH("NS",AI265)))</formula>
    </cfRule>
  </conditionalFormatting>
  <conditionalFormatting sqref="AI265">
    <cfRule type="containsText" dxfId="4360" priority="11813" stopIfTrue="1" operator="containsText" text="DW">
      <formula>NOT(ISERROR(SEARCH("DW",AI265)))</formula>
    </cfRule>
  </conditionalFormatting>
  <conditionalFormatting sqref="AI265">
    <cfRule type="containsText" dxfId="4359" priority="11814" stopIfTrue="1" operator="containsText" text="NC">
      <formula>NOT(ISERROR(SEARCH("NC",AI265)))</formula>
    </cfRule>
  </conditionalFormatting>
  <conditionalFormatting sqref="AI277">
    <cfRule type="containsText" dxfId="4358" priority="11815" stopIfTrue="1" operator="containsText" text="NS">
      <formula>NOT(ISERROR(SEARCH("NS",AI277)))</formula>
    </cfRule>
  </conditionalFormatting>
  <conditionalFormatting sqref="AI277">
    <cfRule type="containsText" dxfId="4357" priority="11816" stopIfTrue="1" operator="containsText" text="DW">
      <formula>NOT(ISERROR(SEARCH("DW",AI277)))</formula>
    </cfRule>
  </conditionalFormatting>
  <conditionalFormatting sqref="AI277">
    <cfRule type="containsText" dxfId="4356" priority="11817" stopIfTrue="1" operator="containsText" text="NC">
      <formula>NOT(ISERROR(SEARCH("NC",AI277)))</formula>
    </cfRule>
  </conditionalFormatting>
  <conditionalFormatting sqref="AB255:AB258">
    <cfRule type="containsText" dxfId="4355" priority="11818" stopIfTrue="1" operator="containsText" text="NS">
      <formula>NOT(ISERROR(SEARCH("NS",AB255:AB258)))</formula>
    </cfRule>
  </conditionalFormatting>
  <conditionalFormatting sqref="AB255:AB258">
    <cfRule type="containsText" dxfId="4354" priority="11819" stopIfTrue="1" operator="containsText" text="DW">
      <formula>NOT(ISERROR(SEARCH("DW",AB255:AB258)))</formula>
    </cfRule>
  </conditionalFormatting>
  <conditionalFormatting sqref="AB255:AB258">
    <cfRule type="containsText" dxfId="4353" priority="11820" stopIfTrue="1" operator="containsText" text="NC">
      <formula>NOT(ISERROR(SEARCH("NC",AB255:AB258)))</formula>
    </cfRule>
  </conditionalFormatting>
  <conditionalFormatting sqref="AB281:AB294">
    <cfRule type="containsText" dxfId="4352" priority="11821" stopIfTrue="1" operator="containsText" text="NS">
      <formula>NOT(ISERROR(SEARCH("NS",AB281:AB294)))</formula>
    </cfRule>
  </conditionalFormatting>
  <conditionalFormatting sqref="AB281:AB294">
    <cfRule type="containsText" dxfId="4351" priority="11822" stopIfTrue="1" operator="containsText" text="DW">
      <formula>NOT(ISERROR(SEARCH("DW",AB281:AB294)))</formula>
    </cfRule>
  </conditionalFormatting>
  <conditionalFormatting sqref="AB281:AB294">
    <cfRule type="containsText" dxfId="4350" priority="11823" stopIfTrue="1" operator="containsText" text="NC">
      <formula>NOT(ISERROR(SEARCH("NC",AB281:AB294)))</formula>
    </cfRule>
  </conditionalFormatting>
  <conditionalFormatting sqref="AB269:AB276">
    <cfRule type="containsText" dxfId="4349" priority="11824" stopIfTrue="1" operator="containsText" text="NS">
      <formula>NOT(ISERROR(SEARCH("NS",AB269:AB276)))</formula>
    </cfRule>
  </conditionalFormatting>
  <conditionalFormatting sqref="AB269:AB276">
    <cfRule type="containsText" dxfId="4348" priority="11825" stopIfTrue="1" operator="containsText" text="DW">
      <formula>NOT(ISERROR(SEARCH("DW",AB269:AB276)))</formula>
    </cfRule>
  </conditionalFormatting>
  <conditionalFormatting sqref="AB269:AB276">
    <cfRule type="containsText" dxfId="4347" priority="11826" stopIfTrue="1" operator="containsText" text="NC">
      <formula>NOT(ISERROR(SEARCH("NC",AB269:AB276)))</formula>
    </cfRule>
  </conditionalFormatting>
  <conditionalFormatting sqref="AB278">
    <cfRule type="containsText" dxfId="4346" priority="11827" stopIfTrue="1" operator="containsText" text="NS">
      <formula>NOT(ISERROR(SEARCH("NS",AB278)))</formula>
    </cfRule>
  </conditionalFormatting>
  <conditionalFormatting sqref="AB278">
    <cfRule type="containsText" dxfId="4345" priority="11828" stopIfTrue="1" operator="containsText" text="DW">
      <formula>NOT(ISERROR(SEARCH("DW",AB278)))</formula>
    </cfRule>
  </conditionalFormatting>
  <conditionalFormatting sqref="AB278">
    <cfRule type="containsText" dxfId="4344" priority="11829" stopIfTrue="1" operator="containsText" text="NC">
      <formula>NOT(ISERROR(SEARCH("NC",AB278)))</formula>
    </cfRule>
  </conditionalFormatting>
  <conditionalFormatting sqref="AB279:AB280">
    <cfRule type="containsText" dxfId="4343" priority="11830" stopIfTrue="1" operator="containsText" text="NS">
      <formula>NOT(ISERROR(SEARCH("NS",AB279:AB280)))</formula>
    </cfRule>
  </conditionalFormatting>
  <conditionalFormatting sqref="AB279:AB280">
    <cfRule type="containsText" dxfId="4342" priority="11831" stopIfTrue="1" operator="containsText" text="DW">
      <formula>NOT(ISERROR(SEARCH("DW",AB279:AB280)))</formula>
    </cfRule>
  </conditionalFormatting>
  <conditionalFormatting sqref="AB279:AB280">
    <cfRule type="containsText" dxfId="4341" priority="11832" stopIfTrue="1" operator="containsText" text="NC">
      <formula>NOT(ISERROR(SEARCH("NC",AB279:AB280)))</formula>
    </cfRule>
  </conditionalFormatting>
  <conditionalFormatting sqref="AB259">
    <cfRule type="containsText" dxfId="4340" priority="11833" stopIfTrue="1" operator="containsText" text="NS">
      <formula>NOT(ISERROR(SEARCH("NS",AB259)))</formula>
    </cfRule>
  </conditionalFormatting>
  <conditionalFormatting sqref="AB259">
    <cfRule type="containsText" dxfId="4339" priority="11834" stopIfTrue="1" operator="containsText" text="DW">
      <formula>NOT(ISERROR(SEARCH("DW",AB259)))</formula>
    </cfRule>
  </conditionalFormatting>
  <conditionalFormatting sqref="AB259">
    <cfRule type="containsText" dxfId="4338" priority="11835" stopIfTrue="1" operator="containsText" text="NC">
      <formula>NOT(ISERROR(SEARCH("NC",AB259)))</formula>
    </cfRule>
  </conditionalFormatting>
  <conditionalFormatting sqref="AB266:AB268">
    <cfRule type="containsText" dxfId="4337" priority="11836" stopIfTrue="1" operator="containsText" text="NS">
      <formula>NOT(ISERROR(SEARCH("NS",AB266:AB268)))</formula>
    </cfRule>
  </conditionalFormatting>
  <conditionalFormatting sqref="AB266:AB268">
    <cfRule type="containsText" dxfId="4336" priority="11837" stopIfTrue="1" operator="containsText" text="DW">
      <formula>NOT(ISERROR(SEARCH("DW",AB266:AB268)))</formula>
    </cfRule>
  </conditionalFormatting>
  <conditionalFormatting sqref="AB266:AB268">
    <cfRule type="containsText" dxfId="4335" priority="11838" stopIfTrue="1" operator="containsText" text="NC">
      <formula>NOT(ISERROR(SEARCH("NC",AB266:AB268)))</formula>
    </cfRule>
  </conditionalFormatting>
  <conditionalFormatting sqref="AB262:AB263">
    <cfRule type="containsText" dxfId="4334" priority="11839" stopIfTrue="1" operator="containsText" text="NS">
      <formula>NOT(ISERROR(SEARCH("NS",AB262:AB263)))</formula>
    </cfRule>
  </conditionalFormatting>
  <conditionalFormatting sqref="AB262:AB263">
    <cfRule type="containsText" dxfId="4333" priority="11840" stopIfTrue="1" operator="containsText" text="DW">
      <formula>NOT(ISERROR(SEARCH("DW",AB262:AB263)))</formula>
    </cfRule>
  </conditionalFormatting>
  <conditionalFormatting sqref="AB262:AB263">
    <cfRule type="containsText" dxfId="4332" priority="11841" stopIfTrue="1" operator="containsText" text="NC">
      <formula>NOT(ISERROR(SEARCH("NC",AB262:AB263)))</formula>
    </cfRule>
  </conditionalFormatting>
  <conditionalFormatting sqref="AB260:AB261">
    <cfRule type="containsText" dxfId="4331" priority="11842" stopIfTrue="1" operator="containsText" text="NS">
      <formula>NOT(ISERROR(SEARCH("NS",AB260:AB261)))</formula>
    </cfRule>
  </conditionalFormatting>
  <conditionalFormatting sqref="AB260:AB261">
    <cfRule type="containsText" dxfId="4330" priority="11843" stopIfTrue="1" operator="containsText" text="DW">
      <formula>NOT(ISERROR(SEARCH("DW",AB260:AB261)))</formula>
    </cfRule>
  </conditionalFormatting>
  <conditionalFormatting sqref="AB260:AB261">
    <cfRule type="containsText" dxfId="4329" priority="11844" stopIfTrue="1" operator="containsText" text="NC">
      <formula>NOT(ISERROR(SEARCH("NC",AB260:AB261)))</formula>
    </cfRule>
  </conditionalFormatting>
  <conditionalFormatting sqref="AB264">
    <cfRule type="containsText" dxfId="4328" priority="11845" stopIfTrue="1" operator="containsText" text="NS">
      <formula>NOT(ISERROR(SEARCH("NS",AB264)))</formula>
    </cfRule>
  </conditionalFormatting>
  <conditionalFormatting sqref="AB264">
    <cfRule type="containsText" dxfId="4327" priority="11846" stopIfTrue="1" operator="containsText" text="DW">
      <formula>NOT(ISERROR(SEARCH("DW",AB264)))</formula>
    </cfRule>
  </conditionalFormatting>
  <conditionalFormatting sqref="AB264">
    <cfRule type="containsText" dxfId="4326" priority="11847" stopIfTrue="1" operator="containsText" text="NC">
      <formula>NOT(ISERROR(SEARCH("NC",AB264)))</formula>
    </cfRule>
  </conditionalFormatting>
  <conditionalFormatting sqref="AB265">
    <cfRule type="containsText" dxfId="4325" priority="11848" stopIfTrue="1" operator="containsText" text="NS">
      <formula>NOT(ISERROR(SEARCH("NS",AB265)))</formula>
    </cfRule>
  </conditionalFormatting>
  <conditionalFormatting sqref="AB265">
    <cfRule type="containsText" dxfId="4324" priority="11849" stopIfTrue="1" operator="containsText" text="DW">
      <formula>NOT(ISERROR(SEARCH("DW",AB265)))</formula>
    </cfRule>
  </conditionalFormatting>
  <conditionalFormatting sqref="AB265">
    <cfRule type="containsText" dxfId="4323" priority="11850" stopIfTrue="1" operator="containsText" text="NC">
      <formula>NOT(ISERROR(SEARCH("NC",AB265)))</formula>
    </cfRule>
  </conditionalFormatting>
  <conditionalFormatting sqref="AB277">
    <cfRule type="containsText" dxfId="4322" priority="11851" stopIfTrue="1" operator="containsText" text="NS">
      <formula>NOT(ISERROR(SEARCH("NS",AB277)))</formula>
    </cfRule>
  </conditionalFormatting>
  <conditionalFormatting sqref="AB277">
    <cfRule type="containsText" dxfId="4321" priority="11852" stopIfTrue="1" operator="containsText" text="DW">
      <formula>NOT(ISERROR(SEARCH("DW",AB277)))</formula>
    </cfRule>
  </conditionalFormatting>
  <conditionalFormatting sqref="AB277">
    <cfRule type="containsText" dxfId="4320" priority="11853" stopIfTrue="1" operator="containsText" text="NC">
      <formula>NOT(ISERROR(SEARCH("NC",AB277)))</formula>
    </cfRule>
  </conditionalFormatting>
  <conditionalFormatting sqref="AX255:AX258">
    <cfRule type="containsText" dxfId="4319" priority="11854" stopIfTrue="1" operator="containsText" text="NS">
      <formula>NOT(ISERROR(SEARCH("NS",AX255:AX258)))</formula>
    </cfRule>
  </conditionalFormatting>
  <conditionalFormatting sqref="AX255:AX258">
    <cfRule type="containsText" dxfId="4318" priority="11855" stopIfTrue="1" operator="containsText" text="DW">
      <formula>NOT(ISERROR(SEARCH("DW",AX255:AX258)))</formula>
    </cfRule>
  </conditionalFormatting>
  <conditionalFormatting sqref="AX255:AX258">
    <cfRule type="containsText" dxfId="4317" priority="11856" stopIfTrue="1" operator="containsText" text="NC">
      <formula>NOT(ISERROR(SEARCH("NC",AX255:AX258)))</formula>
    </cfRule>
  </conditionalFormatting>
  <conditionalFormatting sqref="AX281:AX294">
    <cfRule type="containsText" dxfId="4316" priority="11857" stopIfTrue="1" operator="containsText" text="NS">
      <formula>NOT(ISERROR(SEARCH("NS",AX281:AX294)))</formula>
    </cfRule>
  </conditionalFormatting>
  <conditionalFormatting sqref="AX281:AX294">
    <cfRule type="containsText" dxfId="4315" priority="11858" stopIfTrue="1" operator="containsText" text="DW">
      <formula>NOT(ISERROR(SEARCH("DW",AX281:AX294)))</formula>
    </cfRule>
  </conditionalFormatting>
  <conditionalFormatting sqref="AX281:AX294">
    <cfRule type="containsText" dxfId="4314" priority="11859" stopIfTrue="1" operator="containsText" text="NC">
      <formula>NOT(ISERROR(SEARCH("NC",AX281:AX294)))</formula>
    </cfRule>
  </conditionalFormatting>
  <conditionalFormatting sqref="AX269:AX276">
    <cfRule type="containsText" dxfId="4313" priority="11860" stopIfTrue="1" operator="containsText" text="NS">
      <formula>NOT(ISERROR(SEARCH("NS",AX269:AX276)))</formula>
    </cfRule>
  </conditionalFormatting>
  <conditionalFormatting sqref="AX269:AX276">
    <cfRule type="containsText" dxfId="4312" priority="11861" stopIfTrue="1" operator="containsText" text="DW">
      <formula>NOT(ISERROR(SEARCH("DW",AX269:AX276)))</formula>
    </cfRule>
  </conditionalFormatting>
  <conditionalFormatting sqref="AX269:AX276">
    <cfRule type="containsText" dxfId="4311" priority="11862" stopIfTrue="1" operator="containsText" text="NC">
      <formula>NOT(ISERROR(SEARCH("NC",AX269:AX276)))</formula>
    </cfRule>
  </conditionalFormatting>
  <conditionalFormatting sqref="AX278">
    <cfRule type="containsText" dxfId="4310" priority="11863" stopIfTrue="1" operator="containsText" text="NS">
      <formula>NOT(ISERROR(SEARCH("NS",AX278)))</formula>
    </cfRule>
  </conditionalFormatting>
  <conditionalFormatting sqref="AX278">
    <cfRule type="containsText" dxfId="4309" priority="11864" stopIfTrue="1" operator="containsText" text="DW">
      <formula>NOT(ISERROR(SEARCH("DW",AX278)))</formula>
    </cfRule>
  </conditionalFormatting>
  <conditionalFormatting sqref="AX278">
    <cfRule type="containsText" dxfId="4308" priority="11865" stopIfTrue="1" operator="containsText" text="NC">
      <formula>NOT(ISERROR(SEARCH("NC",AX278)))</formula>
    </cfRule>
  </conditionalFormatting>
  <conditionalFormatting sqref="AX279:AX280">
    <cfRule type="containsText" dxfId="4307" priority="11866" stopIfTrue="1" operator="containsText" text="NS">
      <formula>NOT(ISERROR(SEARCH("NS",AX279:AX280)))</formula>
    </cfRule>
  </conditionalFormatting>
  <conditionalFormatting sqref="AX279:AX280">
    <cfRule type="containsText" dxfId="4306" priority="11867" stopIfTrue="1" operator="containsText" text="DW">
      <formula>NOT(ISERROR(SEARCH("DW",AX279:AX280)))</formula>
    </cfRule>
  </conditionalFormatting>
  <conditionalFormatting sqref="AX279:AX280">
    <cfRule type="containsText" dxfId="4305" priority="11868" stopIfTrue="1" operator="containsText" text="NC">
      <formula>NOT(ISERROR(SEARCH("NC",AX279:AX280)))</formula>
    </cfRule>
  </conditionalFormatting>
  <conditionalFormatting sqref="AX259">
    <cfRule type="containsText" dxfId="4304" priority="11869" stopIfTrue="1" operator="containsText" text="NS">
      <formula>NOT(ISERROR(SEARCH("NS",AX259)))</formula>
    </cfRule>
  </conditionalFormatting>
  <conditionalFormatting sqref="AX259">
    <cfRule type="containsText" dxfId="4303" priority="11870" stopIfTrue="1" operator="containsText" text="DW">
      <formula>NOT(ISERROR(SEARCH("DW",AX259)))</formula>
    </cfRule>
  </conditionalFormatting>
  <conditionalFormatting sqref="AX259">
    <cfRule type="containsText" dxfId="4302" priority="11871" stopIfTrue="1" operator="containsText" text="NC">
      <formula>NOT(ISERROR(SEARCH("NC",AX259)))</formula>
    </cfRule>
  </conditionalFormatting>
  <conditionalFormatting sqref="AX266:AX268">
    <cfRule type="containsText" dxfId="4301" priority="11872" stopIfTrue="1" operator="containsText" text="NS">
      <formula>NOT(ISERROR(SEARCH("NS",AX266:AX268)))</formula>
    </cfRule>
  </conditionalFormatting>
  <conditionalFormatting sqref="AX266:AX268">
    <cfRule type="containsText" dxfId="4300" priority="11873" stopIfTrue="1" operator="containsText" text="DW">
      <formula>NOT(ISERROR(SEARCH("DW",AX266:AX268)))</formula>
    </cfRule>
  </conditionalFormatting>
  <conditionalFormatting sqref="AX266:AX268">
    <cfRule type="containsText" dxfId="4299" priority="11874" stopIfTrue="1" operator="containsText" text="NC">
      <formula>NOT(ISERROR(SEARCH("NC",AX266:AX268)))</formula>
    </cfRule>
  </conditionalFormatting>
  <conditionalFormatting sqref="AX262:AX263">
    <cfRule type="containsText" dxfId="4298" priority="11875" stopIfTrue="1" operator="containsText" text="NS">
      <formula>NOT(ISERROR(SEARCH("NS",AX262:AX263)))</formula>
    </cfRule>
  </conditionalFormatting>
  <conditionalFormatting sqref="AX262:AX263">
    <cfRule type="containsText" dxfId="4297" priority="11876" stopIfTrue="1" operator="containsText" text="DW">
      <formula>NOT(ISERROR(SEARCH("DW",AX262:AX263)))</formula>
    </cfRule>
  </conditionalFormatting>
  <conditionalFormatting sqref="AX262:AX263">
    <cfRule type="containsText" dxfId="4296" priority="11877" stopIfTrue="1" operator="containsText" text="NC">
      <formula>NOT(ISERROR(SEARCH("NC",AX262:AX263)))</formula>
    </cfRule>
  </conditionalFormatting>
  <conditionalFormatting sqref="AX260:AX261">
    <cfRule type="containsText" dxfId="4295" priority="11878" stopIfTrue="1" operator="containsText" text="NS">
      <formula>NOT(ISERROR(SEARCH("NS",AX260:AX261)))</formula>
    </cfRule>
  </conditionalFormatting>
  <conditionalFormatting sqref="AX260:AX261">
    <cfRule type="containsText" dxfId="4294" priority="11879" stopIfTrue="1" operator="containsText" text="DW">
      <formula>NOT(ISERROR(SEARCH("DW",AX260:AX261)))</formula>
    </cfRule>
  </conditionalFormatting>
  <conditionalFormatting sqref="AX260:AX261">
    <cfRule type="containsText" dxfId="4293" priority="11880" stopIfTrue="1" operator="containsText" text="NC">
      <formula>NOT(ISERROR(SEARCH("NC",AX260:AX261)))</formula>
    </cfRule>
  </conditionalFormatting>
  <conditionalFormatting sqref="AX264">
    <cfRule type="containsText" dxfId="4292" priority="11881" stopIfTrue="1" operator="containsText" text="NS">
      <formula>NOT(ISERROR(SEARCH("NS",AX264)))</formula>
    </cfRule>
  </conditionalFormatting>
  <conditionalFormatting sqref="AX264">
    <cfRule type="containsText" dxfId="4291" priority="11882" stopIfTrue="1" operator="containsText" text="DW">
      <formula>NOT(ISERROR(SEARCH("DW",AX264)))</formula>
    </cfRule>
  </conditionalFormatting>
  <conditionalFormatting sqref="AX264">
    <cfRule type="containsText" dxfId="4290" priority="11883" stopIfTrue="1" operator="containsText" text="NC">
      <formula>NOT(ISERROR(SEARCH("NC",AX264)))</formula>
    </cfRule>
  </conditionalFormatting>
  <conditionalFormatting sqref="AX265">
    <cfRule type="containsText" dxfId="4289" priority="11884" stopIfTrue="1" operator="containsText" text="NS">
      <formula>NOT(ISERROR(SEARCH("NS",AX265)))</formula>
    </cfRule>
  </conditionalFormatting>
  <conditionalFormatting sqref="AX265">
    <cfRule type="containsText" dxfId="4288" priority="11885" stopIfTrue="1" operator="containsText" text="DW">
      <formula>NOT(ISERROR(SEARCH("DW",AX265)))</formula>
    </cfRule>
  </conditionalFormatting>
  <conditionalFormatting sqref="AX265">
    <cfRule type="containsText" dxfId="4287" priority="11886" stopIfTrue="1" operator="containsText" text="NC">
      <formula>NOT(ISERROR(SEARCH("NC",AX265)))</formula>
    </cfRule>
  </conditionalFormatting>
  <conditionalFormatting sqref="AX277">
    <cfRule type="containsText" dxfId="4286" priority="11887" stopIfTrue="1" operator="containsText" text="NS">
      <formula>NOT(ISERROR(SEARCH("NS",AX277)))</formula>
    </cfRule>
  </conditionalFormatting>
  <conditionalFormatting sqref="AX277">
    <cfRule type="containsText" dxfId="4285" priority="11888" stopIfTrue="1" operator="containsText" text="DW">
      <formula>NOT(ISERROR(SEARCH("DW",AX277)))</formula>
    </cfRule>
  </conditionalFormatting>
  <conditionalFormatting sqref="AX277">
    <cfRule type="containsText" dxfId="4284" priority="11889" stopIfTrue="1" operator="containsText" text="NC">
      <formula>NOT(ISERROR(SEARCH("NC",AX277)))</formula>
    </cfRule>
  </conditionalFormatting>
  <conditionalFormatting sqref="M255:M258">
    <cfRule type="containsText" dxfId="4283" priority="11890" stopIfTrue="1" operator="containsText" text="NS">
      <formula>NOT(ISERROR(SEARCH("NS",M255:M258)))</formula>
    </cfRule>
  </conditionalFormatting>
  <conditionalFormatting sqref="M255:M258">
    <cfRule type="containsText" dxfId="4282" priority="11891" stopIfTrue="1" operator="containsText" text="DW">
      <formula>NOT(ISERROR(SEARCH("DW",M255:M258)))</formula>
    </cfRule>
  </conditionalFormatting>
  <conditionalFormatting sqref="M255:M258">
    <cfRule type="containsText" dxfId="4281" priority="11892" stopIfTrue="1" operator="containsText" text="NC">
      <formula>NOT(ISERROR(SEARCH("NC",M255:M258)))</formula>
    </cfRule>
  </conditionalFormatting>
  <conditionalFormatting sqref="M281:M294">
    <cfRule type="containsText" dxfId="4280" priority="11893" stopIfTrue="1" operator="containsText" text="NS">
      <formula>NOT(ISERROR(SEARCH("NS",M281:M294)))</formula>
    </cfRule>
  </conditionalFormatting>
  <conditionalFormatting sqref="M281:M294">
    <cfRule type="containsText" dxfId="4279" priority="11894" stopIfTrue="1" operator="containsText" text="DW">
      <formula>NOT(ISERROR(SEARCH("DW",M281:M294)))</formula>
    </cfRule>
  </conditionalFormatting>
  <conditionalFormatting sqref="M281:M294">
    <cfRule type="containsText" dxfId="4278" priority="11895" stopIfTrue="1" operator="containsText" text="NC">
      <formula>NOT(ISERROR(SEARCH("NC",M281:M294)))</formula>
    </cfRule>
  </conditionalFormatting>
  <conditionalFormatting sqref="M269:M276">
    <cfRule type="containsText" dxfId="4277" priority="11896" stopIfTrue="1" operator="containsText" text="NS">
      <formula>NOT(ISERROR(SEARCH("NS",M269:M276)))</formula>
    </cfRule>
  </conditionalFormatting>
  <conditionalFormatting sqref="M269:M276">
    <cfRule type="containsText" dxfId="4276" priority="11897" stopIfTrue="1" operator="containsText" text="DW">
      <formula>NOT(ISERROR(SEARCH("DW",M269:M276)))</formula>
    </cfRule>
  </conditionalFormatting>
  <conditionalFormatting sqref="M269:M276">
    <cfRule type="containsText" dxfId="4275" priority="11898" stopIfTrue="1" operator="containsText" text="NC">
      <formula>NOT(ISERROR(SEARCH("NC",M269:M276)))</formula>
    </cfRule>
  </conditionalFormatting>
  <conditionalFormatting sqref="M278">
    <cfRule type="containsText" dxfId="4274" priority="11899" stopIfTrue="1" operator="containsText" text="NS">
      <formula>NOT(ISERROR(SEARCH("NS",M278)))</formula>
    </cfRule>
  </conditionalFormatting>
  <conditionalFormatting sqref="M278">
    <cfRule type="containsText" dxfId="4273" priority="11900" stopIfTrue="1" operator="containsText" text="DW">
      <formula>NOT(ISERROR(SEARCH("DW",M278)))</formula>
    </cfRule>
  </conditionalFormatting>
  <conditionalFormatting sqref="M278">
    <cfRule type="containsText" dxfId="4272" priority="11901" stopIfTrue="1" operator="containsText" text="NC">
      <formula>NOT(ISERROR(SEARCH("NC",M278)))</formula>
    </cfRule>
  </conditionalFormatting>
  <conditionalFormatting sqref="M279:M280">
    <cfRule type="containsText" dxfId="4271" priority="11902" stopIfTrue="1" operator="containsText" text="NS">
      <formula>NOT(ISERROR(SEARCH("NS",M279:M280)))</formula>
    </cfRule>
  </conditionalFormatting>
  <conditionalFormatting sqref="M279:M280">
    <cfRule type="containsText" dxfId="4270" priority="11903" stopIfTrue="1" operator="containsText" text="DW">
      <formula>NOT(ISERROR(SEARCH("DW",M279:M280)))</formula>
    </cfRule>
  </conditionalFormatting>
  <conditionalFormatting sqref="M279:M280">
    <cfRule type="containsText" dxfId="4269" priority="11904" stopIfTrue="1" operator="containsText" text="NC">
      <formula>NOT(ISERROR(SEARCH("NC",M279:M280)))</formula>
    </cfRule>
  </conditionalFormatting>
  <conditionalFormatting sqref="M259">
    <cfRule type="containsText" dxfId="4268" priority="11905" stopIfTrue="1" operator="containsText" text="NS">
      <formula>NOT(ISERROR(SEARCH("NS",M259)))</formula>
    </cfRule>
  </conditionalFormatting>
  <conditionalFormatting sqref="M259">
    <cfRule type="containsText" dxfId="4267" priority="11906" stopIfTrue="1" operator="containsText" text="DW">
      <formula>NOT(ISERROR(SEARCH("DW",M259)))</formula>
    </cfRule>
  </conditionalFormatting>
  <conditionalFormatting sqref="M259">
    <cfRule type="containsText" dxfId="4266" priority="11907" stopIfTrue="1" operator="containsText" text="NC">
      <formula>NOT(ISERROR(SEARCH("NC",M259)))</formula>
    </cfRule>
  </conditionalFormatting>
  <conditionalFormatting sqref="M266:M268">
    <cfRule type="containsText" dxfId="4265" priority="11908" stopIfTrue="1" operator="containsText" text="NS">
      <formula>NOT(ISERROR(SEARCH("NS",M266:M268)))</formula>
    </cfRule>
  </conditionalFormatting>
  <conditionalFormatting sqref="M266:M268">
    <cfRule type="containsText" dxfId="4264" priority="11909" stopIfTrue="1" operator="containsText" text="DW">
      <formula>NOT(ISERROR(SEARCH("DW",M266:M268)))</formula>
    </cfRule>
  </conditionalFormatting>
  <conditionalFormatting sqref="M266:M268">
    <cfRule type="containsText" dxfId="4263" priority="11910" stopIfTrue="1" operator="containsText" text="NC">
      <formula>NOT(ISERROR(SEARCH("NC",M266:M268)))</formula>
    </cfRule>
  </conditionalFormatting>
  <conditionalFormatting sqref="M262:M263">
    <cfRule type="containsText" dxfId="4262" priority="11911" stopIfTrue="1" operator="containsText" text="NS">
      <formula>NOT(ISERROR(SEARCH("NS",M262:M263)))</formula>
    </cfRule>
  </conditionalFormatting>
  <conditionalFormatting sqref="M262:M263">
    <cfRule type="containsText" dxfId="4261" priority="11912" stopIfTrue="1" operator="containsText" text="DW">
      <formula>NOT(ISERROR(SEARCH("DW",M262:M263)))</formula>
    </cfRule>
  </conditionalFormatting>
  <conditionalFormatting sqref="M262:M263">
    <cfRule type="containsText" dxfId="4260" priority="11913" stopIfTrue="1" operator="containsText" text="NC">
      <formula>NOT(ISERROR(SEARCH("NC",M262:M263)))</formula>
    </cfRule>
  </conditionalFormatting>
  <conditionalFormatting sqref="M260:M261">
    <cfRule type="containsText" dxfId="4259" priority="11914" stopIfTrue="1" operator="containsText" text="NS">
      <formula>NOT(ISERROR(SEARCH("NS",M260:M261)))</formula>
    </cfRule>
  </conditionalFormatting>
  <conditionalFormatting sqref="M260:M261">
    <cfRule type="containsText" dxfId="4258" priority="11915" stopIfTrue="1" operator="containsText" text="DW">
      <formula>NOT(ISERROR(SEARCH("DW",M260:M261)))</formula>
    </cfRule>
  </conditionalFormatting>
  <conditionalFormatting sqref="M260:M261">
    <cfRule type="containsText" dxfId="4257" priority="11916" stopIfTrue="1" operator="containsText" text="NC">
      <formula>NOT(ISERROR(SEARCH("NC",M260:M261)))</formula>
    </cfRule>
  </conditionalFormatting>
  <conditionalFormatting sqref="M264">
    <cfRule type="containsText" dxfId="4256" priority="11917" stopIfTrue="1" operator="containsText" text="NS">
      <formula>NOT(ISERROR(SEARCH("NS",M264)))</formula>
    </cfRule>
  </conditionalFormatting>
  <conditionalFormatting sqref="M264">
    <cfRule type="containsText" dxfId="4255" priority="11918" stopIfTrue="1" operator="containsText" text="DW">
      <formula>NOT(ISERROR(SEARCH("DW",M264)))</formula>
    </cfRule>
  </conditionalFormatting>
  <conditionalFormatting sqref="M264">
    <cfRule type="containsText" dxfId="4254" priority="11919" stopIfTrue="1" operator="containsText" text="NC">
      <formula>NOT(ISERROR(SEARCH("NC",M264)))</formula>
    </cfRule>
  </conditionalFormatting>
  <conditionalFormatting sqref="M265">
    <cfRule type="containsText" dxfId="4253" priority="11920" stopIfTrue="1" operator="containsText" text="NS">
      <formula>NOT(ISERROR(SEARCH("NS",M265)))</formula>
    </cfRule>
  </conditionalFormatting>
  <conditionalFormatting sqref="M265">
    <cfRule type="containsText" dxfId="4252" priority="11921" stopIfTrue="1" operator="containsText" text="DW">
      <formula>NOT(ISERROR(SEARCH("DW",M265)))</formula>
    </cfRule>
  </conditionalFormatting>
  <conditionalFormatting sqref="M265">
    <cfRule type="containsText" dxfId="4251" priority="11922" stopIfTrue="1" operator="containsText" text="NC">
      <formula>NOT(ISERROR(SEARCH("NC",M265)))</formula>
    </cfRule>
  </conditionalFormatting>
  <conditionalFormatting sqref="M277">
    <cfRule type="containsText" dxfId="4250" priority="11923" stopIfTrue="1" operator="containsText" text="NS">
      <formula>NOT(ISERROR(SEARCH("NS",M277)))</formula>
    </cfRule>
  </conditionalFormatting>
  <conditionalFormatting sqref="M277">
    <cfRule type="containsText" dxfId="4249" priority="11924" stopIfTrue="1" operator="containsText" text="DW">
      <formula>NOT(ISERROR(SEARCH("DW",M277)))</formula>
    </cfRule>
  </conditionalFormatting>
  <conditionalFormatting sqref="M277">
    <cfRule type="containsText" dxfId="4248" priority="11925" stopIfTrue="1" operator="containsText" text="NC">
      <formula>NOT(ISERROR(SEARCH("NC",M277)))</formula>
    </cfRule>
  </conditionalFormatting>
  <conditionalFormatting sqref="AL255:AL258">
    <cfRule type="containsText" dxfId="4247" priority="11926" stopIfTrue="1" operator="containsText" text="NS">
      <formula>NOT(ISERROR(SEARCH("NS",AL255:AL258)))</formula>
    </cfRule>
  </conditionalFormatting>
  <conditionalFormatting sqref="AL255:AL258">
    <cfRule type="containsText" dxfId="4246" priority="11927" stopIfTrue="1" operator="containsText" text="DW">
      <formula>NOT(ISERROR(SEARCH("DW",AL255:AL258)))</formula>
    </cfRule>
  </conditionalFormatting>
  <conditionalFormatting sqref="AL255:AL258">
    <cfRule type="containsText" dxfId="4245" priority="11928" stopIfTrue="1" operator="containsText" text="NC">
      <formula>NOT(ISERROR(SEARCH("NC",AL255:AL258)))</formula>
    </cfRule>
  </conditionalFormatting>
  <conditionalFormatting sqref="AL281:AL294">
    <cfRule type="containsText" dxfId="4244" priority="11929" stopIfTrue="1" operator="containsText" text="NS">
      <formula>NOT(ISERROR(SEARCH("NS",AL281:AL294)))</formula>
    </cfRule>
  </conditionalFormatting>
  <conditionalFormatting sqref="AL281:AL294">
    <cfRule type="containsText" dxfId="4243" priority="11930" stopIfTrue="1" operator="containsText" text="DW">
      <formula>NOT(ISERROR(SEARCH("DW",AL281:AL294)))</formula>
    </cfRule>
  </conditionalFormatting>
  <conditionalFormatting sqref="AL281:AL294">
    <cfRule type="containsText" dxfId="4242" priority="11931" stopIfTrue="1" operator="containsText" text="NC">
      <formula>NOT(ISERROR(SEARCH("NC",AL281:AL294)))</formula>
    </cfRule>
  </conditionalFormatting>
  <conditionalFormatting sqref="AL269:AL276">
    <cfRule type="containsText" dxfId="4241" priority="11932" stopIfTrue="1" operator="containsText" text="NS">
      <formula>NOT(ISERROR(SEARCH("NS",AL269:AL276)))</formula>
    </cfRule>
  </conditionalFormatting>
  <conditionalFormatting sqref="AL269:AL276">
    <cfRule type="containsText" dxfId="4240" priority="11933" stopIfTrue="1" operator="containsText" text="DW">
      <formula>NOT(ISERROR(SEARCH("DW",AL269:AL276)))</formula>
    </cfRule>
  </conditionalFormatting>
  <conditionalFormatting sqref="AL269:AL276">
    <cfRule type="containsText" dxfId="4239" priority="11934" stopIfTrue="1" operator="containsText" text="NC">
      <formula>NOT(ISERROR(SEARCH("NC",AL269:AL276)))</formula>
    </cfRule>
  </conditionalFormatting>
  <conditionalFormatting sqref="AL278">
    <cfRule type="containsText" dxfId="4238" priority="11935" stopIfTrue="1" operator="containsText" text="NS">
      <formula>NOT(ISERROR(SEARCH("NS",AL278)))</formula>
    </cfRule>
  </conditionalFormatting>
  <conditionalFormatting sqref="AL278">
    <cfRule type="containsText" dxfId="4237" priority="11936" stopIfTrue="1" operator="containsText" text="DW">
      <formula>NOT(ISERROR(SEARCH("DW",AL278)))</formula>
    </cfRule>
  </conditionalFormatting>
  <conditionalFormatting sqref="AL278">
    <cfRule type="containsText" dxfId="4236" priority="11937" stopIfTrue="1" operator="containsText" text="NC">
      <formula>NOT(ISERROR(SEARCH("NC",AL278)))</formula>
    </cfRule>
  </conditionalFormatting>
  <conditionalFormatting sqref="AL279:AL280">
    <cfRule type="containsText" dxfId="4235" priority="11938" stopIfTrue="1" operator="containsText" text="NS">
      <formula>NOT(ISERROR(SEARCH("NS",AL279:AL280)))</formula>
    </cfRule>
  </conditionalFormatting>
  <conditionalFormatting sqref="AL279:AL280">
    <cfRule type="containsText" dxfId="4234" priority="11939" stopIfTrue="1" operator="containsText" text="DW">
      <formula>NOT(ISERROR(SEARCH("DW",AL279:AL280)))</formula>
    </cfRule>
  </conditionalFormatting>
  <conditionalFormatting sqref="AL279:AL280">
    <cfRule type="containsText" dxfId="4233" priority="11940" stopIfTrue="1" operator="containsText" text="NC">
      <formula>NOT(ISERROR(SEARCH("NC",AL279:AL280)))</formula>
    </cfRule>
  </conditionalFormatting>
  <conditionalFormatting sqref="AL259">
    <cfRule type="containsText" dxfId="4232" priority="11941" stopIfTrue="1" operator="containsText" text="NS">
      <formula>NOT(ISERROR(SEARCH("NS",AL259)))</formula>
    </cfRule>
  </conditionalFormatting>
  <conditionalFormatting sqref="AL259">
    <cfRule type="containsText" dxfId="4231" priority="11942" stopIfTrue="1" operator="containsText" text="DW">
      <formula>NOT(ISERROR(SEARCH("DW",AL259)))</formula>
    </cfRule>
  </conditionalFormatting>
  <conditionalFormatting sqref="AL259">
    <cfRule type="containsText" dxfId="4230" priority="11943" stopIfTrue="1" operator="containsText" text="NC">
      <formula>NOT(ISERROR(SEARCH("NC",AL259)))</formula>
    </cfRule>
  </conditionalFormatting>
  <conditionalFormatting sqref="AL266:AL268">
    <cfRule type="containsText" dxfId="4229" priority="11944" stopIfTrue="1" operator="containsText" text="NS">
      <formula>NOT(ISERROR(SEARCH("NS",AL266:AL268)))</formula>
    </cfRule>
  </conditionalFormatting>
  <conditionalFormatting sqref="AL266:AL268">
    <cfRule type="containsText" dxfId="4228" priority="11945" stopIfTrue="1" operator="containsText" text="DW">
      <formula>NOT(ISERROR(SEARCH("DW",AL266:AL268)))</formula>
    </cfRule>
  </conditionalFormatting>
  <conditionalFormatting sqref="AL266:AL268">
    <cfRule type="containsText" dxfId="4227" priority="11946" stopIfTrue="1" operator="containsText" text="NC">
      <formula>NOT(ISERROR(SEARCH("NC",AL266:AL268)))</formula>
    </cfRule>
  </conditionalFormatting>
  <conditionalFormatting sqref="AL262:AL263">
    <cfRule type="containsText" dxfId="4226" priority="11947" stopIfTrue="1" operator="containsText" text="NS">
      <formula>NOT(ISERROR(SEARCH("NS",AL262:AL263)))</formula>
    </cfRule>
  </conditionalFormatting>
  <conditionalFormatting sqref="AL262:AL263">
    <cfRule type="containsText" dxfId="4225" priority="11948" stopIfTrue="1" operator="containsText" text="DW">
      <formula>NOT(ISERROR(SEARCH("DW",AL262:AL263)))</formula>
    </cfRule>
  </conditionalFormatting>
  <conditionalFormatting sqref="AL262:AL263">
    <cfRule type="containsText" dxfId="4224" priority="11949" stopIfTrue="1" operator="containsText" text="NC">
      <formula>NOT(ISERROR(SEARCH("NC",AL262:AL263)))</formula>
    </cfRule>
  </conditionalFormatting>
  <conditionalFormatting sqref="AL260:AL261">
    <cfRule type="containsText" dxfId="4223" priority="11950" stopIfTrue="1" operator="containsText" text="NS">
      <formula>NOT(ISERROR(SEARCH("NS",AL260:AL261)))</formula>
    </cfRule>
  </conditionalFormatting>
  <conditionalFormatting sqref="AL260:AL261">
    <cfRule type="containsText" dxfId="4222" priority="11951" stopIfTrue="1" operator="containsText" text="DW">
      <formula>NOT(ISERROR(SEARCH("DW",AL260:AL261)))</formula>
    </cfRule>
  </conditionalFormatting>
  <conditionalFormatting sqref="AL260:AL261">
    <cfRule type="containsText" dxfId="4221" priority="11952" stopIfTrue="1" operator="containsText" text="NC">
      <formula>NOT(ISERROR(SEARCH("NC",AL260:AL261)))</formula>
    </cfRule>
  </conditionalFormatting>
  <conditionalFormatting sqref="AL264">
    <cfRule type="containsText" dxfId="4220" priority="11953" stopIfTrue="1" operator="containsText" text="NS">
      <formula>NOT(ISERROR(SEARCH("NS",AL264)))</formula>
    </cfRule>
  </conditionalFormatting>
  <conditionalFormatting sqref="AL264">
    <cfRule type="containsText" dxfId="4219" priority="11954" stopIfTrue="1" operator="containsText" text="DW">
      <formula>NOT(ISERROR(SEARCH("DW",AL264)))</formula>
    </cfRule>
  </conditionalFormatting>
  <conditionalFormatting sqref="AL264">
    <cfRule type="containsText" dxfId="4218" priority="11955" stopIfTrue="1" operator="containsText" text="NC">
      <formula>NOT(ISERROR(SEARCH("NC",AL264)))</formula>
    </cfRule>
  </conditionalFormatting>
  <conditionalFormatting sqref="AL265">
    <cfRule type="containsText" dxfId="4217" priority="11956" stopIfTrue="1" operator="containsText" text="NS">
      <formula>NOT(ISERROR(SEARCH("NS",AL265)))</formula>
    </cfRule>
  </conditionalFormatting>
  <conditionalFormatting sqref="AL265">
    <cfRule type="containsText" dxfId="4216" priority="11957" stopIfTrue="1" operator="containsText" text="DW">
      <formula>NOT(ISERROR(SEARCH("DW",AL265)))</formula>
    </cfRule>
  </conditionalFormatting>
  <conditionalFormatting sqref="AL265">
    <cfRule type="containsText" dxfId="4215" priority="11958" stopIfTrue="1" operator="containsText" text="NC">
      <formula>NOT(ISERROR(SEARCH("NC",AL265)))</formula>
    </cfRule>
  </conditionalFormatting>
  <conditionalFormatting sqref="AL277">
    <cfRule type="containsText" dxfId="4214" priority="11959" stopIfTrue="1" operator="containsText" text="NS">
      <formula>NOT(ISERROR(SEARCH("NS",AL277)))</formula>
    </cfRule>
  </conditionalFormatting>
  <conditionalFormatting sqref="AL277">
    <cfRule type="containsText" dxfId="4213" priority="11960" stopIfTrue="1" operator="containsText" text="DW">
      <formula>NOT(ISERROR(SEARCH("DW",AL277)))</formula>
    </cfRule>
  </conditionalFormatting>
  <conditionalFormatting sqref="AL277">
    <cfRule type="containsText" dxfId="4212" priority="11961" stopIfTrue="1" operator="containsText" text="NC">
      <formula>NOT(ISERROR(SEARCH("NC",AL277)))</formula>
    </cfRule>
  </conditionalFormatting>
  <conditionalFormatting sqref="AF255:AF258">
    <cfRule type="containsText" dxfId="4211" priority="11962" stopIfTrue="1" operator="containsText" text="NS">
      <formula>NOT(ISERROR(SEARCH("NS",AF255:AF258)))</formula>
    </cfRule>
  </conditionalFormatting>
  <conditionalFormatting sqref="AF255:AF258">
    <cfRule type="containsText" dxfId="4210" priority="11963" stopIfTrue="1" operator="containsText" text="DW">
      <formula>NOT(ISERROR(SEARCH("DW",AF255:AF258)))</formula>
    </cfRule>
  </conditionalFormatting>
  <conditionalFormatting sqref="AF255:AF258">
    <cfRule type="containsText" dxfId="4209" priority="11964" stopIfTrue="1" operator="containsText" text="NC">
      <formula>NOT(ISERROR(SEARCH("NC",AF255:AF258)))</formula>
    </cfRule>
  </conditionalFormatting>
  <conditionalFormatting sqref="AF281:AF294">
    <cfRule type="containsText" dxfId="4208" priority="11965" stopIfTrue="1" operator="containsText" text="NS">
      <formula>NOT(ISERROR(SEARCH("NS",AF281:AF294)))</formula>
    </cfRule>
  </conditionalFormatting>
  <conditionalFormatting sqref="AF281:AF294">
    <cfRule type="containsText" dxfId="4207" priority="11966" stopIfTrue="1" operator="containsText" text="DW">
      <formula>NOT(ISERROR(SEARCH("DW",AF281:AF294)))</formula>
    </cfRule>
  </conditionalFormatting>
  <conditionalFormatting sqref="AF281:AF294">
    <cfRule type="containsText" dxfId="4206" priority="11967" stopIfTrue="1" operator="containsText" text="NC">
      <formula>NOT(ISERROR(SEARCH("NC",AF281:AF294)))</formula>
    </cfRule>
  </conditionalFormatting>
  <conditionalFormatting sqref="AF269:AF276">
    <cfRule type="containsText" dxfId="4205" priority="11968" stopIfTrue="1" operator="containsText" text="NS">
      <formula>NOT(ISERROR(SEARCH("NS",AF269:AF276)))</formula>
    </cfRule>
  </conditionalFormatting>
  <conditionalFormatting sqref="AF269:AF276">
    <cfRule type="containsText" dxfId="4204" priority="11969" stopIfTrue="1" operator="containsText" text="DW">
      <formula>NOT(ISERROR(SEARCH("DW",AF269:AF276)))</formula>
    </cfRule>
  </conditionalFormatting>
  <conditionalFormatting sqref="AF269:AF276">
    <cfRule type="containsText" dxfId="4203" priority="11970" stopIfTrue="1" operator="containsText" text="NC">
      <formula>NOT(ISERROR(SEARCH("NC",AF269:AF276)))</formula>
    </cfRule>
  </conditionalFormatting>
  <conditionalFormatting sqref="AF278">
    <cfRule type="containsText" dxfId="4202" priority="11971" stopIfTrue="1" operator="containsText" text="NS">
      <formula>NOT(ISERROR(SEARCH("NS",AF278)))</formula>
    </cfRule>
  </conditionalFormatting>
  <conditionalFormatting sqref="AF278">
    <cfRule type="containsText" dxfId="4201" priority="11972" stopIfTrue="1" operator="containsText" text="DW">
      <formula>NOT(ISERROR(SEARCH("DW",AF278)))</formula>
    </cfRule>
  </conditionalFormatting>
  <conditionalFormatting sqref="AF278">
    <cfRule type="containsText" dxfId="4200" priority="11973" stopIfTrue="1" operator="containsText" text="NC">
      <formula>NOT(ISERROR(SEARCH("NC",AF278)))</formula>
    </cfRule>
  </conditionalFormatting>
  <conditionalFormatting sqref="AF279:AF280">
    <cfRule type="containsText" dxfId="4199" priority="11974" stopIfTrue="1" operator="containsText" text="NS">
      <formula>NOT(ISERROR(SEARCH("NS",AF279:AF280)))</formula>
    </cfRule>
  </conditionalFormatting>
  <conditionalFormatting sqref="AF279:AF280">
    <cfRule type="containsText" dxfId="4198" priority="11975" stopIfTrue="1" operator="containsText" text="DW">
      <formula>NOT(ISERROR(SEARCH("DW",AF279:AF280)))</formula>
    </cfRule>
  </conditionalFormatting>
  <conditionalFormatting sqref="AF279:AF280">
    <cfRule type="containsText" dxfId="4197" priority="11976" stopIfTrue="1" operator="containsText" text="NC">
      <formula>NOT(ISERROR(SEARCH("NC",AF279:AF280)))</formula>
    </cfRule>
  </conditionalFormatting>
  <conditionalFormatting sqref="AF259">
    <cfRule type="containsText" dxfId="4196" priority="11977" stopIfTrue="1" operator="containsText" text="NS">
      <formula>NOT(ISERROR(SEARCH("NS",AF259)))</formula>
    </cfRule>
  </conditionalFormatting>
  <conditionalFormatting sqref="AF259">
    <cfRule type="containsText" dxfId="4195" priority="11978" stopIfTrue="1" operator="containsText" text="DW">
      <formula>NOT(ISERROR(SEARCH("DW",AF259)))</formula>
    </cfRule>
  </conditionalFormatting>
  <conditionalFormatting sqref="AF259">
    <cfRule type="containsText" dxfId="4194" priority="11979" stopIfTrue="1" operator="containsText" text="NC">
      <formula>NOT(ISERROR(SEARCH("NC",AF259)))</formula>
    </cfRule>
  </conditionalFormatting>
  <conditionalFormatting sqref="AF266:AF268">
    <cfRule type="containsText" dxfId="4193" priority="11980" stopIfTrue="1" operator="containsText" text="NS">
      <formula>NOT(ISERROR(SEARCH("NS",AF266:AF268)))</formula>
    </cfRule>
  </conditionalFormatting>
  <conditionalFormatting sqref="AF266:AF268">
    <cfRule type="containsText" dxfId="4192" priority="11981" stopIfTrue="1" operator="containsText" text="DW">
      <formula>NOT(ISERROR(SEARCH("DW",AF266:AF268)))</formula>
    </cfRule>
  </conditionalFormatting>
  <conditionalFormatting sqref="AF266:AF268">
    <cfRule type="containsText" dxfId="4191" priority="11982" stopIfTrue="1" operator="containsText" text="NC">
      <formula>NOT(ISERROR(SEARCH("NC",AF266:AF268)))</formula>
    </cfRule>
  </conditionalFormatting>
  <conditionalFormatting sqref="AF262:AF263">
    <cfRule type="containsText" dxfId="4190" priority="11983" stopIfTrue="1" operator="containsText" text="NS">
      <formula>NOT(ISERROR(SEARCH("NS",AF262:AF263)))</formula>
    </cfRule>
  </conditionalFormatting>
  <conditionalFormatting sqref="AF262:AF263">
    <cfRule type="containsText" dxfId="4189" priority="11984" stopIfTrue="1" operator="containsText" text="DW">
      <formula>NOT(ISERROR(SEARCH("DW",AF262:AF263)))</formula>
    </cfRule>
  </conditionalFormatting>
  <conditionalFormatting sqref="AF262:AF263">
    <cfRule type="containsText" dxfId="4188" priority="11985" stopIfTrue="1" operator="containsText" text="NC">
      <formula>NOT(ISERROR(SEARCH("NC",AF262:AF263)))</formula>
    </cfRule>
  </conditionalFormatting>
  <conditionalFormatting sqref="AF260:AF261">
    <cfRule type="containsText" dxfId="4187" priority="11986" stopIfTrue="1" operator="containsText" text="NS">
      <formula>NOT(ISERROR(SEARCH("NS",AF260:AF261)))</formula>
    </cfRule>
  </conditionalFormatting>
  <conditionalFormatting sqref="AF260:AF261">
    <cfRule type="containsText" dxfId="4186" priority="11987" stopIfTrue="1" operator="containsText" text="DW">
      <formula>NOT(ISERROR(SEARCH("DW",AF260:AF261)))</formula>
    </cfRule>
  </conditionalFormatting>
  <conditionalFormatting sqref="AF260:AF261">
    <cfRule type="containsText" dxfId="4185" priority="11988" stopIfTrue="1" operator="containsText" text="NC">
      <formula>NOT(ISERROR(SEARCH("NC",AF260:AF261)))</formula>
    </cfRule>
  </conditionalFormatting>
  <conditionalFormatting sqref="AF264">
    <cfRule type="containsText" dxfId="4184" priority="11989" stopIfTrue="1" operator="containsText" text="NS">
      <formula>NOT(ISERROR(SEARCH("NS",AF264)))</formula>
    </cfRule>
  </conditionalFormatting>
  <conditionalFormatting sqref="AF264">
    <cfRule type="containsText" dxfId="4183" priority="11990" stopIfTrue="1" operator="containsText" text="DW">
      <formula>NOT(ISERROR(SEARCH("DW",AF264)))</formula>
    </cfRule>
  </conditionalFormatting>
  <conditionalFormatting sqref="AF264">
    <cfRule type="containsText" dxfId="4182" priority="11991" stopIfTrue="1" operator="containsText" text="NC">
      <formula>NOT(ISERROR(SEARCH("NC",AF264)))</formula>
    </cfRule>
  </conditionalFormatting>
  <conditionalFormatting sqref="AF265">
    <cfRule type="containsText" dxfId="4181" priority="11992" stopIfTrue="1" operator="containsText" text="NS">
      <formula>NOT(ISERROR(SEARCH("NS",AF265)))</formula>
    </cfRule>
  </conditionalFormatting>
  <conditionalFormatting sqref="AF265">
    <cfRule type="containsText" dxfId="4180" priority="11993" stopIfTrue="1" operator="containsText" text="DW">
      <formula>NOT(ISERROR(SEARCH("DW",AF265)))</formula>
    </cfRule>
  </conditionalFormatting>
  <conditionalFormatting sqref="AF265">
    <cfRule type="containsText" dxfId="4179" priority="11994" stopIfTrue="1" operator="containsText" text="NC">
      <formula>NOT(ISERROR(SEARCH("NC",AF265)))</formula>
    </cfRule>
  </conditionalFormatting>
  <conditionalFormatting sqref="AF277">
    <cfRule type="containsText" dxfId="4178" priority="11995" stopIfTrue="1" operator="containsText" text="NS">
      <formula>NOT(ISERROR(SEARCH("NS",AF277)))</formula>
    </cfRule>
  </conditionalFormatting>
  <conditionalFormatting sqref="AF277">
    <cfRule type="containsText" dxfId="4177" priority="11996" stopIfTrue="1" operator="containsText" text="DW">
      <formula>NOT(ISERROR(SEARCH("DW",AF277)))</formula>
    </cfRule>
  </conditionalFormatting>
  <conditionalFormatting sqref="AF277">
    <cfRule type="containsText" dxfId="4176" priority="11997" stopIfTrue="1" operator="containsText" text="NC">
      <formula>NOT(ISERROR(SEARCH("NC",AF277)))</formula>
    </cfRule>
  </conditionalFormatting>
  <conditionalFormatting sqref="N255:N258">
    <cfRule type="containsText" dxfId="4175" priority="11998" stopIfTrue="1" operator="containsText" text="NS">
      <formula>NOT(ISERROR(SEARCH("NS",N255:N258)))</formula>
    </cfRule>
  </conditionalFormatting>
  <conditionalFormatting sqref="N255:N258">
    <cfRule type="containsText" dxfId="4174" priority="11999" stopIfTrue="1" operator="containsText" text="DW">
      <formula>NOT(ISERROR(SEARCH("DW",N255:N258)))</formula>
    </cfRule>
  </conditionalFormatting>
  <conditionalFormatting sqref="N255:N258">
    <cfRule type="containsText" dxfId="4173" priority="12000" stopIfTrue="1" operator="containsText" text="NC">
      <formula>NOT(ISERROR(SEARCH("NC",N255:N258)))</formula>
    </cfRule>
  </conditionalFormatting>
  <conditionalFormatting sqref="N281:N294">
    <cfRule type="containsText" dxfId="4172" priority="12001" stopIfTrue="1" operator="containsText" text="NS">
      <formula>NOT(ISERROR(SEARCH("NS",N281:N294)))</formula>
    </cfRule>
  </conditionalFormatting>
  <conditionalFormatting sqref="N281:N294">
    <cfRule type="containsText" dxfId="4171" priority="12002" stopIfTrue="1" operator="containsText" text="DW">
      <formula>NOT(ISERROR(SEARCH("DW",N281:N294)))</formula>
    </cfRule>
  </conditionalFormatting>
  <conditionalFormatting sqref="N281:N294">
    <cfRule type="containsText" dxfId="4170" priority="12003" stopIfTrue="1" operator="containsText" text="NC">
      <formula>NOT(ISERROR(SEARCH("NC",N281:N294)))</formula>
    </cfRule>
  </conditionalFormatting>
  <conditionalFormatting sqref="N269:N276">
    <cfRule type="containsText" dxfId="4169" priority="12004" stopIfTrue="1" operator="containsText" text="NS">
      <formula>NOT(ISERROR(SEARCH("NS",N269:N276)))</formula>
    </cfRule>
  </conditionalFormatting>
  <conditionalFormatting sqref="N269:N276">
    <cfRule type="containsText" dxfId="4168" priority="12005" stopIfTrue="1" operator="containsText" text="DW">
      <formula>NOT(ISERROR(SEARCH("DW",N269:N276)))</formula>
    </cfRule>
  </conditionalFormatting>
  <conditionalFormatting sqref="N269:N276">
    <cfRule type="containsText" dxfId="4167" priority="12006" stopIfTrue="1" operator="containsText" text="NC">
      <formula>NOT(ISERROR(SEARCH("NC",N269:N276)))</formula>
    </cfRule>
  </conditionalFormatting>
  <conditionalFormatting sqref="N278">
    <cfRule type="containsText" dxfId="4166" priority="12007" stopIfTrue="1" operator="containsText" text="NS">
      <formula>NOT(ISERROR(SEARCH("NS",N278)))</formula>
    </cfRule>
  </conditionalFormatting>
  <conditionalFormatting sqref="N278">
    <cfRule type="containsText" dxfId="4165" priority="12008" stopIfTrue="1" operator="containsText" text="DW">
      <formula>NOT(ISERROR(SEARCH("DW",N278)))</formula>
    </cfRule>
  </conditionalFormatting>
  <conditionalFormatting sqref="N278">
    <cfRule type="containsText" dxfId="4164" priority="12009" stopIfTrue="1" operator="containsText" text="NC">
      <formula>NOT(ISERROR(SEARCH("NC",N278)))</formula>
    </cfRule>
  </conditionalFormatting>
  <conditionalFormatting sqref="N279:N280">
    <cfRule type="containsText" dxfId="4163" priority="12010" stopIfTrue="1" operator="containsText" text="NS">
      <formula>NOT(ISERROR(SEARCH("NS",N279:N280)))</formula>
    </cfRule>
  </conditionalFormatting>
  <conditionalFormatting sqref="N279:N280">
    <cfRule type="containsText" dxfId="4162" priority="12011" stopIfTrue="1" operator="containsText" text="DW">
      <formula>NOT(ISERROR(SEARCH("DW",N279:N280)))</formula>
    </cfRule>
  </conditionalFormatting>
  <conditionalFormatting sqref="N279:N280">
    <cfRule type="containsText" dxfId="4161" priority="12012" stopIfTrue="1" operator="containsText" text="NC">
      <formula>NOT(ISERROR(SEARCH("NC",N279:N280)))</formula>
    </cfRule>
  </conditionalFormatting>
  <conditionalFormatting sqref="N259">
    <cfRule type="containsText" dxfId="4160" priority="12013" stopIfTrue="1" operator="containsText" text="NS">
      <formula>NOT(ISERROR(SEARCH("NS",N259)))</formula>
    </cfRule>
  </conditionalFormatting>
  <conditionalFormatting sqref="N259">
    <cfRule type="containsText" dxfId="4159" priority="12014" stopIfTrue="1" operator="containsText" text="DW">
      <formula>NOT(ISERROR(SEARCH("DW",N259)))</formula>
    </cfRule>
  </conditionalFormatting>
  <conditionalFormatting sqref="N259">
    <cfRule type="containsText" dxfId="4158" priority="12015" stopIfTrue="1" operator="containsText" text="NC">
      <formula>NOT(ISERROR(SEARCH("NC",N259)))</formula>
    </cfRule>
  </conditionalFormatting>
  <conditionalFormatting sqref="N266:N268">
    <cfRule type="containsText" dxfId="4157" priority="12016" stopIfTrue="1" operator="containsText" text="NS">
      <formula>NOT(ISERROR(SEARCH("NS",N266:N268)))</formula>
    </cfRule>
  </conditionalFormatting>
  <conditionalFormatting sqref="N266:N268">
    <cfRule type="containsText" dxfId="4156" priority="12017" stopIfTrue="1" operator="containsText" text="DW">
      <formula>NOT(ISERROR(SEARCH("DW",N266:N268)))</formula>
    </cfRule>
  </conditionalFormatting>
  <conditionalFormatting sqref="N266:N268">
    <cfRule type="containsText" dxfId="4155" priority="12018" stopIfTrue="1" operator="containsText" text="NC">
      <formula>NOT(ISERROR(SEARCH("NC",N266:N268)))</formula>
    </cfRule>
  </conditionalFormatting>
  <conditionalFormatting sqref="N262:N263">
    <cfRule type="containsText" dxfId="4154" priority="12019" stopIfTrue="1" operator="containsText" text="NS">
      <formula>NOT(ISERROR(SEARCH("NS",N262:N263)))</formula>
    </cfRule>
  </conditionalFormatting>
  <conditionalFormatting sqref="N262:N263">
    <cfRule type="containsText" dxfId="4153" priority="12020" stopIfTrue="1" operator="containsText" text="DW">
      <formula>NOT(ISERROR(SEARCH("DW",N262:N263)))</formula>
    </cfRule>
  </conditionalFormatting>
  <conditionalFormatting sqref="N262:N263">
    <cfRule type="containsText" dxfId="4152" priority="12021" stopIfTrue="1" operator="containsText" text="NC">
      <formula>NOT(ISERROR(SEARCH("NC",N262:N263)))</formula>
    </cfRule>
  </conditionalFormatting>
  <conditionalFormatting sqref="N260:N261">
    <cfRule type="containsText" dxfId="4151" priority="12022" stopIfTrue="1" operator="containsText" text="NS">
      <formula>NOT(ISERROR(SEARCH("NS",N260:N261)))</formula>
    </cfRule>
  </conditionalFormatting>
  <conditionalFormatting sqref="N260:N261">
    <cfRule type="containsText" dxfId="4150" priority="12023" stopIfTrue="1" operator="containsText" text="DW">
      <formula>NOT(ISERROR(SEARCH("DW",N260:N261)))</formula>
    </cfRule>
  </conditionalFormatting>
  <conditionalFormatting sqref="N260:N261">
    <cfRule type="containsText" dxfId="4149" priority="12024" stopIfTrue="1" operator="containsText" text="NC">
      <formula>NOT(ISERROR(SEARCH("NC",N260:N261)))</formula>
    </cfRule>
  </conditionalFormatting>
  <conditionalFormatting sqref="N264">
    <cfRule type="containsText" dxfId="4148" priority="12025" stopIfTrue="1" operator="containsText" text="NS">
      <formula>NOT(ISERROR(SEARCH("NS",N264)))</formula>
    </cfRule>
  </conditionalFormatting>
  <conditionalFormatting sqref="N264">
    <cfRule type="containsText" dxfId="4147" priority="12026" stopIfTrue="1" operator="containsText" text="DW">
      <formula>NOT(ISERROR(SEARCH("DW",N264)))</formula>
    </cfRule>
  </conditionalFormatting>
  <conditionalFormatting sqref="N264">
    <cfRule type="containsText" dxfId="4146" priority="12027" stopIfTrue="1" operator="containsText" text="NC">
      <formula>NOT(ISERROR(SEARCH("NC",N264)))</formula>
    </cfRule>
  </conditionalFormatting>
  <conditionalFormatting sqref="N265">
    <cfRule type="containsText" dxfId="4145" priority="12028" stopIfTrue="1" operator="containsText" text="NS">
      <formula>NOT(ISERROR(SEARCH("NS",N265)))</formula>
    </cfRule>
  </conditionalFormatting>
  <conditionalFormatting sqref="N265">
    <cfRule type="containsText" dxfId="4144" priority="12029" stopIfTrue="1" operator="containsText" text="DW">
      <formula>NOT(ISERROR(SEARCH("DW",N265)))</formula>
    </cfRule>
  </conditionalFormatting>
  <conditionalFormatting sqref="N265">
    <cfRule type="containsText" dxfId="4143" priority="12030" stopIfTrue="1" operator="containsText" text="NC">
      <formula>NOT(ISERROR(SEARCH("NC",N265)))</formula>
    </cfRule>
  </conditionalFormatting>
  <conditionalFormatting sqref="N277">
    <cfRule type="containsText" dxfId="4142" priority="12031" stopIfTrue="1" operator="containsText" text="NS">
      <formula>NOT(ISERROR(SEARCH("NS",N277)))</formula>
    </cfRule>
  </conditionalFormatting>
  <conditionalFormatting sqref="N277">
    <cfRule type="containsText" dxfId="4141" priority="12032" stopIfTrue="1" operator="containsText" text="DW">
      <formula>NOT(ISERROR(SEARCH("DW",N277)))</formula>
    </cfRule>
  </conditionalFormatting>
  <conditionalFormatting sqref="N277">
    <cfRule type="containsText" dxfId="4140" priority="12033" stopIfTrue="1" operator="containsText" text="NC">
      <formula>NOT(ISERROR(SEARCH("NC",N277)))</formula>
    </cfRule>
  </conditionalFormatting>
  <conditionalFormatting sqref="AZ255:AZ258">
    <cfRule type="containsText" dxfId="4139" priority="12034" stopIfTrue="1" operator="containsText" text="NS">
      <formula>NOT(ISERROR(SEARCH("NS",AZ255:AZ258)))</formula>
    </cfRule>
  </conditionalFormatting>
  <conditionalFormatting sqref="AZ255:AZ258">
    <cfRule type="containsText" dxfId="4138" priority="12035" stopIfTrue="1" operator="containsText" text="DW">
      <formula>NOT(ISERROR(SEARCH("DW",AZ255:AZ258)))</formula>
    </cfRule>
  </conditionalFormatting>
  <conditionalFormatting sqref="AZ255:AZ258">
    <cfRule type="containsText" dxfId="4137" priority="12036" stopIfTrue="1" operator="containsText" text="NC">
      <formula>NOT(ISERROR(SEARCH("NC",AZ255:AZ258)))</formula>
    </cfRule>
  </conditionalFormatting>
  <conditionalFormatting sqref="AZ281:AZ294">
    <cfRule type="containsText" dxfId="4136" priority="12037" stopIfTrue="1" operator="containsText" text="NS">
      <formula>NOT(ISERROR(SEARCH("NS",AZ281:AZ294)))</formula>
    </cfRule>
  </conditionalFormatting>
  <conditionalFormatting sqref="AZ281:AZ294">
    <cfRule type="containsText" dxfId="4135" priority="12038" stopIfTrue="1" operator="containsText" text="DW">
      <formula>NOT(ISERROR(SEARCH("DW",AZ281:AZ294)))</formula>
    </cfRule>
  </conditionalFormatting>
  <conditionalFormatting sqref="AZ281:AZ294">
    <cfRule type="containsText" dxfId="4134" priority="12039" stopIfTrue="1" operator="containsText" text="NC">
      <formula>NOT(ISERROR(SEARCH("NC",AZ281:AZ294)))</formula>
    </cfRule>
  </conditionalFormatting>
  <conditionalFormatting sqref="AZ269:AZ276">
    <cfRule type="containsText" dxfId="4133" priority="12040" stopIfTrue="1" operator="containsText" text="NS">
      <formula>NOT(ISERROR(SEARCH("NS",AZ269:AZ276)))</formula>
    </cfRule>
  </conditionalFormatting>
  <conditionalFormatting sqref="AZ269:AZ276">
    <cfRule type="containsText" dxfId="4132" priority="12041" stopIfTrue="1" operator="containsText" text="DW">
      <formula>NOT(ISERROR(SEARCH("DW",AZ269:AZ276)))</formula>
    </cfRule>
  </conditionalFormatting>
  <conditionalFormatting sqref="AZ269:AZ276">
    <cfRule type="containsText" dxfId="4131" priority="12042" stopIfTrue="1" operator="containsText" text="NC">
      <formula>NOT(ISERROR(SEARCH("NC",AZ269:AZ276)))</formula>
    </cfRule>
  </conditionalFormatting>
  <conditionalFormatting sqref="AZ278">
    <cfRule type="containsText" dxfId="4130" priority="12043" stopIfTrue="1" operator="containsText" text="NS">
      <formula>NOT(ISERROR(SEARCH("NS",AZ278)))</formula>
    </cfRule>
  </conditionalFormatting>
  <conditionalFormatting sqref="AZ278">
    <cfRule type="containsText" dxfId="4129" priority="12044" stopIfTrue="1" operator="containsText" text="DW">
      <formula>NOT(ISERROR(SEARCH("DW",AZ278)))</formula>
    </cfRule>
  </conditionalFormatting>
  <conditionalFormatting sqref="AZ278">
    <cfRule type="containsText" dxfId="4128" priority="12045" stopIfTrue="1" operator="containsText" text="NC">
      <formula>NOT(ISERROR(SEARCH("NC",AZ278)))</formula>
    </cfRule>
  </conditionalFormatting>
  <conditionalFormatting sqref="AZ279:AZ280">
    <cfRule type="containsText" dxfId="4127" priority="12046" stopIfTrue="1" operator="containsText" text="NS">
      <formula>NOT(ISERROR(SEARCH("NS",AZ279:AZ280)))</formula>
    </cfRule>
  </conditionalFormatting>
  <conditionalFormatting sqref="AZ279:AZ280">
    <cfRule type="containsText" dxfId="4126" priority="12047" stopIfTrue="1" operator="containsText" text="DW">
      <formula>NOT(ISERROR(SEARCH("DW",AZ279:AZ280)))</formula>
    </cfRule>
  </conditionalFormatting>
  <conditionalFormatting sqref="AZ279:AZ280">
    <cfRule type="containsText" dxfId="4125" priority="12048" stopIfTrue="1" operator="containsText" text="NC">
      <formula>NOT(ISERROR(SEARCH("NC",AZ279:AZ280)))</formula>
    </cfRule>
  </conditionalFormatting>
  <conditionalFormatting sqref="AZ259">
    <cfRule type="containsText" dxfId="4124" priority="12049" stopIfTrue="1" operator="containsText" text="NS">
      <formula>NOT(ISERROR(SEARCH("NS",AZ259)))</formula>
    </cfRule>
  </conditionalFormatting>
  <conditionalFormatting sqref="AZ259">
    <cfRule type="containsText" dxfId="4123" priority="12050" stopIfTrue="1" operator="containsText" text="DW">
      <formula>NOT(ISERROR(SEARCH("DW",AZ259)))</formula>
    </cfRule>
  </conditionalFormatting>
  <conditionalFormatting sqref="AZ259">
    <cfRule type="containsText" dxfId="4122" priority="12051" stopIfTrue="1" operator="containsText" text="NC">
      <formula>NOT(ISERROR(SEARCH("NC",AZ259)))</formula>
    </cfRule>
  </conditionalFormatting>
  <conditionalFormatting sqref="AZ266:AZ268">
    <cfRule type="containsText" dxfId="4121" priority="12052" stopIfTrue="1" operator="containsText" text="NS">
      <formula>NOT(ISERROR(SEARCH("NS",AZ266:AZ268)))</formula>
    </cfRule>
  </conditionalFormatting>
  <conditionalFormatting sqref="AZ266:AZ268">
    <cfRule type="containsText" dxfId="4120" priority="12053" stopIfTrue="1" operator="containsText" text="DW">
      <formula>NOT(ISERROR(SEARCH("DW",AZ266:AZ268)))</formula>
    </cfRule>
  </conditionalFormatting>
  <conditionalFormatting sqref="AZ266:AZ268">
    <cfRule type="containsText" dxfId="4119" priority="12054" stopIfTrue="1" operator="containsText" text="NC">
      <formula>NOT(ISERROR(SEARCH("NC",AZ266:AZ268)))</formula>
    </cfRule>
  </conditionalFormatting>
  <conditionalFormatting sqref="AZ262:AZ263">
    <cfRule type="containsText" dxfId="4118" priority="12055" stopIfTrue="1" operator="containsText" text="NS">
      <formula>NOT(ISERROR(SEARCH("NS",AZ262:AZ263)))</formula>
    </cfRule>
  </conditionalFormatting>
  <conditionalFormatting sqref="AZ262:AZ263">
    <cfRule type="containsText" dxfId="4117" priority="12056" stopIfTrue="1" operator="containsText" text="DW">
      <formula>NOT(ISERROR(SEARCH("DW",AZ262:AZ263)))</formula>
    </cfRule>
  </conditionalFormatting>
  <conditionalFormatting sqref="AZ262:AZ263">
    <cfRule type="containsText" dxfId="4116" priority="12057" stopIfTrue="1" operator="containsText" text="NC">
      <formula>NOT(ISERROR(SEARCH("NC",AZ262:AZ263)))</formula>
    </cfRule>
  </conditionalFormatting>
  <conditionalFormatting sqref="AZ260:AZ261">
    <cfRule type="containsText" dxfId="4115" priority="12058" stopIfTrue="1" operator="containsText" text="NS">
      <formula>NOT(ISERROR(SEARCH("NS",AZ260:AZ261)))</formula>
    </cfRule>
  </conditionalFormatting>
  <conditionalFormatting sqref="AZ260:AZ261">
    <cfRule type="containsText" dxfId="4114" priority="12059" stopIfTrue="1" operator="containsText" text="DW">
      <formula>NOT(ISERROR(SEARCH("DW",AZ260:AZ261)))</formula>
    </cfRule>
  </conditionalFormatting>
  <conditionalFormatting sqref="AZ260:AZ261">
    <cfRule type="containsText" dxfId="4113" priority="12060" stopIfTrue="1" operator="containsText" text="NC">
      <formula>NOT(ISERROR(SEARCH("NC",AZ260:AZ261)))</formula>
    </cfRule>
  </conditionalFormatting>
  <conditionalFormatting sqref="AZ264">
    <cfRule type="containsText" dxfId="4112" priority="12061" stopIfTrue="1" operator="containsText" text="NS">
      <formula>NOT(ISERROR(SEARCH("NS",AZ264)))</formula>
    </cfRule>
  </conditionalFormatting>
  <conditionalFormatting sqref="AZ264">
    <cfRule type="containsText" dxfId="4111" priority="12062" stopIfTrue="1" operator="containsText" text="DW">
      <formula>NOT(ISERROR(SEARCH("DW",AZ264)))</formula>
    </cfRule>
  </conditionalFormatting>
  <conditionalFormatting sqref="AZ264">
    <cfRule type="containsText" dxfId="4110" priority="12063" stopIfTrue="1" operator="containsText" text="NC">
      <formula>NOT(ISERROR(SEARCH("NC",AZ264)))</formula>
    </cfRule>
  </conditionalFormatting>
  <conditionalFormatting sqref="AZ265">
    <cfRule type="containsText" dxfId="4109" priority="12064" stopIfTrue="1" operator="containsText" text="NS">
      <formula>NOT(ISERROR(SEARCH("NS",AZ265)))</formula>
    </cfRule>
  </conditionalFormatting>
  <conditionalFormatting sqref="AZ265">
    <cfRule type="containsText" dxfId="4108" priority="12065" stopIfTrue="1" operator="containsText" text="DW">
      <formula>NOT(ISERROR(SEARCH("DW",AZ265)))</formula>
    </cfRule>
  </conditionalFormatting>
  <conditionalFormatting sqref="AZ265">
    <cfRule type="containsText" dxfId="4107" priority="12066" stopIfTrue="1" operator="containsText" text="NC">
      <formula>NOT(ISERROR(SEARCH("NC",AZ265)))</formula>
    </cfRule>
  </conditionalFormatting>
  <conditionalFormatting sqref="AZ277">
    <cfRule type="containsText" dxfId="4106" priority="12067" stopIfTrue="1" operator="containsText" text="NS">
      <formula>NOT(ISERROR(SEARCH("NS",AZ277)))</formula>
    </cfRule>
  </conditionalFormatting>
  <conditionalFormatting sqref="AZ277">
    <cfRule type="containsText" dxfId="4105" priority="12068" stopIfTrue="1" operator="containsText" text="DW">
      <formula>NOT(ISERROR(SEARCH("DW",AZ277)))</formula>
    </cfRule>
  </conditionalFormatting>
  <conditionalFormatting sqref="AZ277">
    <cfRule type="containsText" dxfId="4104" priority="12069" stopIfTrue="1" operator="containsText" text="NC">
      <formula>NOT(ISERROR(SEARCH("NC",AZ277)))</formula>
    </cfRule>
  </conditionalFormatting>
  <conditionalFormatting sqref="AQ255:AQ258">
    <cfRule type="containsText" dxfId="4103" priority="12070" stopIfTrue="1" operator="containsText" text="NS">
      <formula>NOT(ISERROR(SEARCH("NS",AQ255:AQ258)))</formula>
    </cfRule>
  </conditionalFormatting>
  <conditionalFormatting sqref="AQ255:AQ258">
    <cfRule type="containsText" dxfId="4102" priority="12071" stopIfTrue="1" operator="containsText" text="DW">
      <formula>NOT(ISERROR(SEARCH("DW",AQ255:AQ258)))</formula>
    </cfRule>
  </conditionalFormatting>
  <conditionalFormatting sqref="AQ255:AQ258">
    <cfRule type="containsText" dxfId="4101" priority="12072" stopIfTrue="1" operator="containsText" text="NC">
      <formula>NOT(ISERROR(SEARCH("NC",AQ255:AQ258)))</formula>
    </cfRule>
  </conditionalFormatting>
  <conditionalFormatting sqref="AQ281:AQ294">
    <cfRule type="containsText" dxfId="4100" priority="12073" stopIfTrue="1" operator="containsText" text="NS">
      <formula>NOT(ISERROR(SEARCH("NS",AQ281:AQ294)))</formula>
    </cfRule>
  </conditionalFormatting>
  <conditionalFormatting sqref="AQ281:AQ294">
    <cfRule type="containsText" dxfId="4099" priority="12074" stopIfTrue="1" operator="containsText" text="DW">
      <formula>NOT(ISERROR(SEARCH("DW",AQ281:AQ294)))</formula>
    </cfRule>
  </conditionalFormatting>
  <conditionalFormatting sqref="AQ281:AQ294">
    <cfRule type="containsText" dxfId="4098" priority="12075" stopIfTrue="1" operator="containsText" text="NC">
      <formula>NOT(ISERROR(SEARCH("NC",AQ281:AQ294)))</formula>
    </cfRule>
  </conditionalFormatting>
  <conditionalFormatting sqref="AQ269:AQ276">
    <cfRule type="containsText" dxfId="4097" priority="12076" stopIfTrue="1" operator="containsText" text="NS">
      <formula>NOT(ISERROR(SEARCH("NS",AQ269:AQ276)))</formula>
    </cfRule>
  </conditionalFormatting>
  <conditionalFormatting sqref="AQ269:AQ276">
    <cfRule type="containsText" dxfId="4096" priority="12077" stopIfTrue="1" operator="containsText" text="DW">
      <formula>NOT(ISERROR(SEARCH("DW",AQ269:AQ276)))</formula>
    </cfRule>
  </conditionalFormatting>
  <conditionalFormatting sqref="AQ269:AQ276">
    <cfRule type="containsText" dxfId="4095" priority="12078" stopIfTrue="1" operator="containsText" text="NC">
      <formula>NOT(ISERROR(SEARCH("NC",AQ269:AQ276)))</formula>
    </cfRule>
  </conditionalFormatting>
  <conditionalFormatting sqref="AQ278">
    <cfRule type="containsText" dxfId="4094" priority="12079" stopIfTrue="1" operator="containsText" text="NS">
      <formula>NOT(ISERROR(SEARCH("NS",AQ278)))</formula>
    </cfRule>
  </conditionalFormatting>
  <conditionalFormatting sqref="AQ278">
    <cfRule type="containsText" dxfId="4093" priority="12080" stopIfTrue="1" operator="containsText" text="DW">
      <formula>NOT(ISERROR(SEARCH("DW",AQ278)))</formula>
    </cfRule>
  </conditionalFormatting>
  <conditionalFormatting sqref="AQ278">
    <cfRule type="containsText" dxfId="4092" priority="12081" stopIfTrue="1" operator="containsText" text="NC">
      <formula>NOT(ISERROR(SEARCH("NC",AQ278)))</formula>
    </cfRule>
  </conditionalFormatting>
  <conditionalFormatting sqref="AQ279:AQ280">
    <cfRule type="containsText" dxfId="4091" priority="12082" stopIfTrue="1" operator="containsText" text="NS">
      <formula>NOT(ISERROR(SEARCH("NS",AQ279:AQ280)))</formula>
    </cfRule>
  </conditionalFormatting>
  <conditionalFormatting sqref="AQ279:AQ280">
    <cfRule type="containsText" dxfId="4090" priority="12083" stopIfTrue="1" operator="containsText" text="DW">
      <formula>NOT(ISERROR(SEARCH("DW",AQ279:AQ280)))</formula>
    </cfRule>
  </conditionalFormatting>
  <conditionalFormatting sqref="AQ279:AQ280">
    <cfRule type="containsText" dxfId="4089" priority="12084" stopIfTrue="1" operator="containsText" text="NC">
      <formula>NOT(ISERROR(SEARCH("NC",AQ279:AQ280)))</formula>
    </cfRule>
  </conditionalFormatting>
  <conditionalFormatting sqref="AQ259">
    <cfRule type="containsText" dxfId="4088" priority="12085" stopIfTrue="1" operator="containsText" text="NS">
      <formula>NOT(ISERROR(SEARCH("NS",AQ259)))</formula>
    </cfRule>
  </conditionalFormatting>
  <conditionalFormatting sqref="AQ259">
    <cfRule type="containsText" dxfId="4087" priority="12086" stopIfTrue="1" operator="containsText" text="DW">
      <formula>NOT(ISERROR(SEARCH("DW",AQ259)))</formula>
    </cfRule>
  </conditionalFormatting>
  <conditionalFormatting sqref="AQ259">
    <cfRule type="containsText" dxfId="4086" priority="12087" stopIfTrue="1" operator="containsText" text="NC">
      <formula>NOT(ISERROR(SEARCH("NC",AQ259)))</formula>
    </cfRule>
  </conditionalFormatting>
  <conditionalFormatting sqref="AQ266:AQ268">
    <cfRule type="containsText" dxfId="4085" priority="12088" stopIfTrue="1" operator="containsText" text="NS">
      <formula>NOT(ISERROR(SEARCH("NS",AQ266:AQ268)))</formula>
    </cfRule>
  </conditionalFormatting>
  <conditionalFormatting sqref="AQ266:AQ268">
    <cfRule type="containsText" dxfId="4084" priority="12089" stopIfTrue="1" operator="containsText" text="DW">
      <formula>NOT(ISERROR(SEARCH("DW",AQ266:AQ268)))</formula>
    </cfRule>
  </conditionalFormatting>
  <conditionalFormatting sqref="AQ266:AQ268">
    <cfRule type="containsText" dxfId="4083" priority="12090" stopIfTrue="1" operator="containsText" text="NC">
      <formula>NOT(ISERROR(SEARCH("NC",AQ266:AQ268)))</formula>
    </cfRule>
  </conditionalFormatting>
  <conditionalFormatting sqref="AQ262:AQ263">
    <cfRule type="containsText" dxfId="4082" priority="12091" stopIfTrue="1" operator="containsText" text="NS">
      <formula>NOT(ISERROR(SEARCH("NS",AQ262:AQ263)))</formula>
    </cfRule>
  </conditionalFormatting>
  <conditionalFormatting sqref="AQ262:AQ263">
    <cfRule type="containsText" dxfId="4081" priority="12092" stopIfTrue="1" operator="containsText" text="DW">
      <formula>NOT(ISERROR(SEARCH("DW",AQ262:AQ263)))</formula>
    </cfRule>
  </conditionalFormatting>
  <conditionalFormatting sqref="AQ262:AQ263">
    <cfRule type="containsText" dxfId="4080" priority="12093" stopIfTrue="1" operator="containsText" text="NC">
      <formula>NOT(ISERROR(SEARCH("NC",AQ262:AQ263)))</formula>
    </cfRule>
  </conditionalFormatting>
  <conditionalFormatting sqref="AQ260:AQ261">
    <cfRule type="containsText" dxfId="4079" priority="12094" stopIfTrue="1" operator="containsText" text="NS">
      <formula>NOT(ISERROR(SEARCH("NS",AQ260:AQ261)))</formula>
    </cfRule>
  </conditionalFormatting>
  <conditionalFormatting sqref="AQ260:AQ261">
    <cfRule type="containsText" dxfId="4078" priority="12095" stopIfTrue="1" operator="containsText" text="DW">
      <formula>NOT(ISERROR(SEARCH("DW",AQ260:AQ261)))</formula>
    </cfRule>
  </conditionalFormatting>
  <conditionalFormatting sqref="AQ260:AQ261">
    <cfRule type="containsText" dxfId="4077" priority="12096" stopIfTrue="1" operator="containsText" text="NC">
      <formula>NOT(ISERROR(SEARCH("NC",AQ260:AQ261)))</formula>
    </cfRule>
  </conditionalFormatting>
  <conditionalFormatting sqref="AQ264">
    <cfRule type="containsText" dxfId="4076" priority="12097" stopIfTrue="1" operator="containsText" text="NS">
      <formula>NOT(ISERROR(SEARCH("NS",AQ264)))</formula>
    </cfRule>
  </conditionalFormatting>
  <conditionalFormatting sqref="AQ264">
    <cfRule type="containsText" dxfId="4075" priority="12098" stopIfTrue="1" operator="containsText" text="DW">
      <formula>NOT(ISERROR(SEARCH("DW",AQ264)))</formula>
    </cfRule>
  </conditionalFormatting>
  <conditionalFormatting sqref="AQ264">
    <cfRule type="containsText" dxfId="4074" priority="12099" stopIfTrue="1" operator="containsText" text="NC">
      <formula>NOT(ISERROR(SEARCH("NC",AQ264)))</formula>
    </cfRule>
  </conditionalFormatting>
  <conditionalFormatting sqref="AQ265">
    <cfRule type="containsText" dxfId="4073" priority="12100" stopIfTrue="1" operator="containsText" text="NS">
      <formula>NOT(ISERROR(SEARCH("NS",AQ265)))</formula>
    </cfRule>
  </conditionalFormatting>
  <conditionalFormatting sqref="AQ265">
    <cfRule type="containsText" dxfId="4072" priority="12101" stopIfTrue="1" operator="containsText" text="DW">
      <formula>NOT(ISERROR(SEARCH("DW",AQ265)))</formula>
    </cfRule>
  </conditionalFormatting>
  <conditionalFormatting sqref="AQ265">
    <cfRule type="containsText" dxfId="4071" priority="12102" stopIfTrue="1" operator="containsText" text="NC">
      <formula>NOT(ISERROR(SEARCH("NC",AQ265)))</formula>
    </cfRule>
  </conditionalFormatting>
  <conditionalFormatting sqref="AQ277">
    <cfRule type="containsText" dxfId="4070" priority="12103" stopIfTrue="1" operator="containsText" text="NS">
      <formula>NOT(ISERROR(SEARCH("NS",AQ277)))</formula>
    </cfRule>
  </conditionalFormatting>
  <conditionalFormatting sqref="AQ277">
    <cfRule type="containsText" dxfId="4069" priority="12104" stopIfTrue="1" operator="containsText" text="DW">
      <formula>NOT(ISERROR(SEARCH("DW",AQ277)))</formula>
    </cfRule>
  </conditionalFormatting>
  <conditionalFormatting sqref="AQ277">
    <cfRule type="containsText" dxfId="4068" priority="12105" stopIfTrue="1" operator="containsText" text="NC">
      <formula>NOT(ISERROR(SEARCH("NC",AQ277)))</formula>
    </cfRule>
  </conditionalFormatting>
  <conditionalFormatting sqref="AT255:AT258">
    <cfRule type="containsText" dxfId="4067" priority="12106" stopIfTrue="1" operator="containsText" text="NS">
      <formula>NOT(ISERROR(SEARCH("NS",AT255:AT258)))</formula>
    </cfRule>
  </conditionalFormatting>
  <conditionalFormatting sqref="AT255:AT258">
    <cfRule type="containsText" dxfId="4066" priority="12107" stopIfTrue="1" operator="containsText" text="DW">
      <formula>NOT(ISERROR(SEARCH("DW",AT255:AT258)))</formula>
    </cfRule>
  </conditionalFormatting>
  <conditionalFormatting sqref="AT255:AT258">
    <cfRule type="containsText" dxfId="4065" priority="12108" stopIfTrue="1" operator="containsText" text="NC">
      <formula>NOT(ISERROR(SEARCH("NC",AT255:AT258)))</formula>
    </cfRule>
  </conditionalFormatting>
  <conditionalFormatting sqref="AT281:AT294">
    <cfRule type="containsText" dxfId="4064" priority="12109" stopIfTrue="1" operator="containsText" text="NS">
      <formula>NOT(ISERROR(SEARCH("NS",AT281:AT294)))</formula>
    </cfRule>
  </conditionalFormatting>
  <conditionalFormatting sqref="AT281:AT294">
    <cfRule type="containsText" dxfId="4063" priority="12110" stopIfTrue="1" operator="containsText" text="DW">
      <formula>NOT(ISERROR(SEARCH("DW",AT281:AT294)))</formula>
    </cfRule>
  </conditionalFormatting>
  <conditionalFormatting sqref="AT281:AT294">
    <cfRule type="containsText" dxfId="4062" priority="12111" stopIfTrue="1" operator="containsText" text="NC">
      <formula>NOT(ISERROR(SEARCH("NC",AT281:AT294)))</formula>
    </cfRule>
  </conditionalFormatting>
  <conditionalFormatting sqref="AT269:AT276">
    <cfRule type="containsText" dxfId="4061" priority="12112" stopIfTrue="1" operator="containsText" text="NS">
      <formula>NOT(ISERROR(SEARCH("NS",AT269:AT276)))</formula>
    </cfRule>
  </conditionalFormatting>
  <conditionalFormatting sqref="AT269:AT276">
    <cfRule type="containsText" dxfId="4060" priority="12113" stopIfTrue="1" operator="containsText" text="DW">
      <formula>NOT(ISERROR(SEARCH("DW",AT269:AT276)))</formula>
    </cfRule>
  </conditionalFormatting>
  <conditionalFormatting sqref="AT269:AT276">
    <cfRule type="containsText" dxfId="4059" priority="12114" stopIfTrue="1" operator="containsText" text="NC">
      <formula>NOT(ISERROR(SEARCH("NC",AT269:AT276)))</formula>
    </cfRule>
  </conditionalFormatting>
  <conditionalFormatting sqref="AT278">
    <cfRule type="containsText" dxfId="4058" priority="12115" stopIfTrue="1" operator="containsText" text="NS">
      <formula>NOT(ISERROR(SEARCH("NS",AT278)))</formula>
    </cfRule>
  </conditionalFormatting>
  <conditionalFormatting sqref="AT278">
    <cfRule type="containsText" dxfId="4057" priority="12116" stopIfTrue="1" operator="containsText" text="DW">
      <formula>NOT(ISERROR(SEARCH("DW",AT278)))</formula>
    </cfRule>
  </conditionalFormatting>
  <conditionalFormatting sqref="AT278">
    <cfRule type="containsText" dxfId="4056" priority="12117" stopIfTrue="1" operator="containsText" text="NC">
      <formula>NOT(ISERROR(SEARCH("NC",AT278)))</formula>
    </cfRule>
  </conditionalFormatting>
  <conditionalFormatting sqref="AT279:AT280">
    <cfRule type="containsText" dxfId="4055" priority="12118" stopIfTrue="1" operator="containsText" text="NS">
      <formula>NOT(ISERROR(SEARCH("NS",AT279:AT280)))</formula>
    </cfRule>
  </conditionalFormatting>
  <conditionalFormatting sqref="AT279:AT280">
    <cfRule type="containsText" dxfId="4054" priority="12119" stopIfTrue="1" operator="containsText" text="DW">
      <formula>NOT(ISERROR(SEARCH("DW",AT279:AT280)))</formula>
    </cfRule>
  </conditionalFormatting>
  <conditionalFormatting sqref="AT279:AT280">
    <cfRule type="containsText" dxfId="4053" priority="12120" stopIfTrue="1" operator="containsText" text="NC">
      <formula>NOT(ISERROR(SEARCH("NC",AT279:AT280)))</formula>
    </cfRule>
  </conditionalFormatting>
  <conditionalFormatting sqref="AT259">
    <cfRule type="containsText" dxfId="4052" priority="12121" stopIfTrue="1" operator="containsText" text="NS">
      <formula>NOT(ISERROR(SEARCH("NS",AT259)))</formula>
    </cfRule>
  </conditionalFormatting>
  <conditionalFormatting sqref="AT259">
    <cfRule type="containsText" dxfId="4051" priority="12122" stopIfTrue="1" operator="containsText" text="DW">
      <formula>NOT(ISERROR(SEARCH("DW",AT259)))</formula>
    </cfRule>
  </conditionalFormatting>
  <conditionalFormatting sqref="AT259">
    <cfRule type="containsText" dxfId="4050" priority="12123" stopIfTrue="1" operator="containsText" text="NC">
      <formula>NOT(ISERROR(SEARCH("NC",AT259)))</formula>
    </cfRule>
  </conditionalFormatting>
  <conditionalFormatting sqref="AT266:AT268">
    <cfRule type="containsText" dxfId="4049" priority="12124" stopIfTrue="1" operator="containsText" text="NS">
      <formula>NOT(ISERROR(SEARCH("NS",AT266:AT268)))</formula>
    </cfRule>
  </conditionalFormatting>
  <conditionalFormatting sqref="AT266:AT268">
    <cfRule type="containsText" dxfId="4048" priority="12125" stopIfTrue="1" operator="containsText" text="DW">
      <formula>NOT(ISERROR(SEARCH("DW",AT266:AT268)))</formula>
    </cfRule>
  </conditionalFormatting>
  <conditionalFormatting sqref="AT266:AT268">
    <cfRule type="containsText" dxfId="4047" priority="12126" stopIfTrue="1" operator="containsText" text="NC">
      <formula>NOT(ISERROR(SEARCH("NC",AT266:AT268)))</formula>
    </cfRule>
  </conditionalFormatting>
  <conditionalFormatting sqref="AT262:AT263">
    <cfRule type="containsText" dxfId="4046" priority="12127" stopIfTrue="1" operator="containsText" text="NS">
      <formula>NOT(ISERROR(SEARCH("NS",AT262:AT263)))</formula>
    </cfRule>
  </conditionalFormatting>
  <conditionalFormatting sqref="AT262:AT263">
    <cfRule type="containsText" dxfId="4045" priority="12128" stopIfTrue="1" operator="containsText" text="DW">
      <formula>NOT(ISERROR(SEARCH("DW",AT262:AT263)))</formula>
    </cfRule>
  </conditionalFormatting>
  <conditionalFormatting sqref="AT262:AT263">
    <cfRule type="containsText" dxfId="4044" priority="12129" stopIfTrue="1" operator="containsText" text="NC">
      <formula>NOT(ISERROR(SEARCH("NC",AT262:AT263)))</formula>
    </cfRule>
  </conditionalFormatting>
  <conditionalFormatting sqref="AT260:AT261">
    <cfRule type="containsText" dxfId="4043" priority="12130" stopIfTrue="1" operator="containsText" text="NS">
      <formula>NOT(ISERROR(SEARCH("NS",AT260:AT261)))</formula>
    </cfRule>
  </conditionalFormatting>
  <conditionalFormatting sqref="AT260:AT261">
    <cfRule type="containsText" dxfId="4042" priority="12131" stopIfTrue="1" operator="containsText" text="DW">
      <formula>NOT(ISERROR(SEARCH("DW",AT260:AT261)))</formula>
    </cfRule>
  </conditionalFormatting>
  <conditionalFormatting sqref="AT260:AT261">
    <cfRule type="containsText" dxfId="4041" priority="12132" stopIfTrue="1" operator="containsText" text="NC">
      <formula>NOT(ISERROR(SEARCH("NC",AT260:AT261)))</formula>
    </cfRule>
  </conditionalFormatting>
  <conditionalFormatting sqref="AT264">
    <cfRule type="containsText" dxfId="4040" priority="12133" stopIfTrue="1" operator="containsText" text="NS">
      <formula>NOT(ISERROR(SEARCH("NS",AT264)))</formula>
    </cfRule>
  </conditionalFormatting>
  <conditionalFormatting sqref="AT264">
    <cfRule type="containsText" dxfId="4039" priority="12134" stopIfTrue="1" operator="containsText" text="DW">
      <formula>NOT(ISERROR(SEARCH("DW",AT264)))</formula>
    </cfRule>
  </conditionalFormatting>
  <conditionalFormatting sqref="AT264">
    <cfRule type="containsText" dxfId="4038" priority="12135" stopIfTrue="1" operator="containsText" text="NC">
      <formula>NOT(ISERROR(SEARCH("NC",AT264)))</formula>
    </cfRule>
  </conditionalFormatting>
  <conditionalFormatting sqref="AT265">
    <cfRule type="containsText" dxfId="4037" priority="12136" stopIfTrue="1" operator="containsText" text="NS">
      <formula>NOT(ISERROR(SEARCH("NS",AT265)))</formula>
    </cfRule>
  </conditionalFormatting>
  <conditionalFormatting sqref="AT265">
    <cfRule type="containsText" dxfId="4036" priority="12137" stopIfTrue="1" operator="containsText" text="DW">
      <formula>NOT(ISERROR(SEARCH("DW",AT265)))</formula>
    </cfRule>
  </conditionalFormatting>
  <conditionalFormatting sqref="AT265">
    <cfRule type="containsText" dxfId="4035" priority="12138" stopIfTrue="1" operator="containsText" text="NC">
      <formula>NOT(ISERROR(SEARCH("NC",AT265)))</formula>
    </cfRule>
  </conditionalFormatting>
  <conditionalFormatting sqref="AT277">
    <cfRule type="containsText" dxfId="4034" priority="12139" stopIfTrue="1" operator="containsText" text="NS">
      <formula>NOT(ISERROR(SEARCH("NS",AT277)))</formula>
    </cfRule>
  </conditionalFormatting>
  <conditionalFormatting sqref="AT277">
    <cfRule type="containsText" dxfId="4033" priority="12140" stopIfTrue="1" operator="containsText" text="DW">
      <formula>NOT(ISERROR(SEARCH("DW",AT277)))</formula>
    </cfRule>
  </conditionalFormatting>
  <conditionalFormatting sqref="AT277">
    <cfRule type="containsText" dxfId="4032" priority="12141" stopIfTrue="1" operator="containsText" text="NC">
      <formula>NOT(ISERROR(SEARCH("NC",AT277)))</formula>
    </cfRule>
  </conditionalFormatting>
  <conditionalFormatting sqref="J255:J258">
    <cfRule type="containsText" dxfId="4031" priority="12142" stopIfTrue="1" operator="containsText" text="NS">
      <formula>NOT(ISERROR(SEARCH("NS",J255:J258)))</formula>
    </cfRule>
  </conditionalFormatting>
  <conditionalFormatting sqref="J255:J258">
    <cfRule type="containsText" dxfId="4030" priority="12143" stopIfTrue="1" operator="containsText" text="DW">
      <formula>NOT(ISERROR(SEARCH("DW",J255:J258)))</formula>
    </cfRule>
  </conditionalFormatting>
  <conditionalFormatting sqref="J255:J258">
    <cfRule type="containsText" dxfId="4029" priority="12144" stopIfTrue="1" operator="containsText" text="NC">
      <formula>NOT(ISERROR(SEARCH("NC",J255:J258)))</formula>
    </cfRule>
  </conditionalFormatting>
  <conditionalFormatting sqref="J281:J294">
    <cfRule type="containsText" dxfId="4028" priority="12145" stopIfTrue="1" operator="containsText" text="NS">
      <formula>NOT(ISERROR(SEARCH("NS",J281:J294)))</formula>
    </cfRule>
  </conditionalFormatting>
  <conditionalFormatting sqref="J281:J294">
    <cfRule type="containsText" dxfId="4027" priority="12146" stopIfTrue="1" operator="containsText" text="DW">
      <formula>NOT(ISERROR(SEARCH("DW",J281:J294)))</formula>
    </cfRule>
  </conditionalFormatting>
  <conditionalFormatting sqref="J281:J294">
    <cfRule type="containsText" dxfId="4026" priority="12147" stopIfTrue="1" operator="containsText" text="NC">
      <formula>NOT(ISERROR(SEARCH("NC",J281:J294)))</formula>
    </cfRule>
  </conditionalFormatting>
  <conditionalFormatting sqref="J269:J276">
    <cfRule type="containsText" dxfId="4025" priority="12148" stopIfTrue="1" operator="containsText" text="NS">
      <formula>NOT(ISERROR(SEARCH("NS",J269:J276)))</formula>
    </cfRule>
  </conditionalFormatting>
  <conditionalFormatting sqref="J269:J276">
    <cfRule type="containsText" dxfId="4024" priority="12149" stopIfTrue="1" operator="containsText" text="DW">
      <formula>NOT(ISERROR(SEARCH("DW",J269:J276)))</formula>
    </cfRule>
  </conditionalFormatting>
  <conditionalFormatting sqref="J269:J276">
    <cfRule type="containsText" dxfId="4023" priority="12150" stopIfTrue="1" operator="containsText" text="NC">
      <formula>NOT(ISERROR(SEARCH("NC",J269:J276)))</formula>
    </cfRule>
  </conditionalFormatting>
  <conditionalFormatting sqref="J278">
    <cfRule type="containsText" dxfId="4022" priority="12151" stopIfTrue="1" operator="containsText" text="NS">
      <formula>NOT(ISERROR(SEARCH("NS",J278)))</formula>
    </cfRule>
  </conditionalFormatting>
  <conditionalFormatting sqref="J278">
    <cfRule type="containsText" dxfId="4021" priority="12152" stopIfTrue="1" operator="containsText" text="DW">
      <formula>NOT(ISERROR(SEARCH("DW",J278)))</formula>
    </cfRule>
  </conditionalFormatting>
  <conditionalFormatting sqref="J278">
    <cfRule type="containsText" dxfId="4020" priority="12153" stopIfTrue="1" operator="containsText" text="NC">
      <formula>NOT(ISERROR(SEARCH("NC",J278)))</formula>
    </cfRule>
  </conditionalFormatting>
  <conditionalFormatting sqref="J279:J280">
    <cfRule type="containsText" dxfId="4019" priority="12154" stopIfTrue="1" operator="containsText" text="NS">
      <formula>NOT(ISERROR(SEARCH("NS",J279:J280)))</formula>
    </cfRule>
  </conditionalFormatting>
  <conditionalFormatting sqref="J279:J280">
    <cfRule type="containsText" dxfId="4018" priority="12155" stopIfTrue="1" operator="containsText" text="DW">
      <formula>NOT(ISERROR(SEARCH("DW",J279:J280)))</formula>
    </cfRule>
  </conditionalFormatting>
  <conditionalFormatting sqref="J279:J280">
    <cfRule type="containsText" dxfId="4017" priority="12156" stopIfTrue="1" operator="containsText" text="NC">
      <formula>NOT(ISERROR(SEARCH("NC",J279:J280)))</formula>
    </cfRule>
  </conditionalFormatting>
  <conditionalFormatting sqref="J259">
    <cfRule type="containsText" dxfId="4016" priority="12157" stopIfTrue="1" operator="containsText" text="NS">
      <formula>NOT(ISERROR(SEARCH("NS",J259)))</formula>
    </cfRule>
  </conditionalFormatting>
  <conditionalFormatting sqref="J259">
    <cfRule type="containsText" dxfId="4015" priority="12158" stopIfTrue="1" operator="containsText" text="DW">
      <formula>NOT(ISERROR(SEARCH("DW",J259)))</formula>
    </cfRule>
  </conditionalFormatting>
  <conditionalFormatting sqref="J259">
    <cfRule type="containsText" dxfId="4014" priority="12159" stopIfTrue="1" operator="containsText" text="NC">
      <formula>NOT(ISERROR(SEARCH("NC",J259)))</formula>
    </cfRule>
  </conditionalFormatting>
  <conditionalFormatting sqref="J266:J268">
    <cfRule type="containsText" dxfId="4013" priority="12160" stopIfTrue="1" operator="containsText" text="NS">
      <formula>NOT(ISERROR(SEARCH("NS",J266:J268)))</formula>
    </cfRule>
  </conditionalFormatting>
  <conditionalFormatting sqref="J266:J268">
    <cfRule type="containsText" dxfId="4012" priority="12161" stopIfTrue="1" operator="containsText" text="DW">
      <formula>NOT(ISERROR(SEARCH("DW",J266:J268)))</formula>
    </cfRule>
  </conditionalFormatting>
  <conditionalFormatting sqref="J266:J268">
    <cfRule type="containsText" dxfId="4011" priority="12162" stopIfTrue="1" operator="containsText" text="NC">
      <formula>NOT(ISERROR(SEARCH("NC",J266:J268)))</formula>
    </cfRule>
  </conditionalFormatting>
  <conditionalFormatting sqref="J262:J263">
    <cfRule type="containsText" dxfId="4010" priority="12163" stopIfTrue="1" operator="containsText" text="NS">
      <formula>NOT(ISERROR(SEARCH("NS",J262:J263)))</formula>
    </cfRule>
  </conditionalFormatting>
  <conditionalFormatting sqref="J262:J263">
    <cfRule type="containsText" dxfId="4009" priority="12164" stopIfTrue="1" operator="containsText" text="DW">
      <formula>NOT(ISERROR(SEARCH("DW",J262:J263)))</formula>
    </cfRule>
  </conditionalFormatting>
  <conditionalFormatting sqref="J262:J263">
    <cfRule type="containsText" dxfId="4008" priority="12165" stopIfTrue="1" operator="containsText" text="NC">
      <formula>NOT(ISERROR(SEARCH("NC",J262:J263)))</formula>
    </cfRule>
  </conditionalFormatting>
  <conditionalFormatting sqref="J260:J261">
    <cfRule type="containsText" dxfId="4007" priority="12166" stopIfTrue="1" operator="containsText" text="NS">
      <formula>NOT(ISERROR(SEARCH("NS",J260:J261)))</formula>
    </cfRule>
  </conditionalFormatting>
  <conditionalFormatting sqref="J260:J261">
    <cfRule type="containsText" dxfId="4006" priority="12167" stopIfTrue="1" operator="containsText" text="DW">
      <formula>NOT(ISERROR(SEARCH("DW",J260:J261)))</formula>
    </cfRule>
  </conditionalFormatting>
  <conditionalFormatting sqref="J260:J261">
    <cfRule type="containsText" dxfId="4005" priority="12168" stopIfTrue="1" operator="containsText" text="NC">
      <formula>NOT(ISERROR(SEARCH("NC",J260:J261)))</formula>
    </cfRule>
  </conditionalFormatting>
  <conditionalFormatting sqref="J264">
    <cfRule type="containsText" dxfId="4004" priority="12169" stopIfTrue="1" operator="containsText" text="NS">
      <formula>NOT(ISERROR(SEARCH("NS",J264)))</formula>
    </cfRule>
  </conditionalFormatting>
  <conditionalFormatting sqref="J264">
    <cfRule type="containsText" dxfId="4003" priority="12170" stopIfTrue="1" operator="containsText" text="DW">
      <formula>NOT(ISERROR(SEARCH("DW",J264)))</formula>
    </cfRule>
  </conditionalFormatting>
  <conditionalFormatting sqref="J264">
    <cfRule type="containsText" dxfId="4002" priority="12171" stopIfTrue="1" operator="containsText" text="NC">
      <formula>NOT(ISERROR(SEARCH("NC",J264)))</formula>
    </cfRule>
  </conditionalFormatting>
  <conditionalFormatting sqref="J265">
    <cfRule type="containsText" dxfId="4001" priority="12172" stopIfTrue="1" operator="containsText" text="NS">
      <formula>NOT(ISERROR(SEARCH("NS",J265)))</formula>
    </cfRule>
  </conditionalFormatting>
  <conditionalFormatting sqref="J265">
    <cfRule type="containsText" dxfId="4000" priority="12173" stopIfTrue="1" operator="containsText" text="DW">
      <formula>NOT(ISERROR(SEARCH("DW",J265)))</formula>
    </cfRule>
  </conditionalFormatting>
  <conditionalFormatting sqref="J265">
    <cfRule type="containsText" dxfId="3999" priority="12174" stopIfTrue="1" operator="containsText" text="NC">
      <formula>NOT(ISERROR(SEARCH("NC",J265)))</formula>
    </cfRule>
  </conditionalFormatting>
  <conditionalFormatting sqref="J277">
    <cfRule type="containsText" dxfId="3998" priority="12175" stopIfTrue="1" operator="containsText" text="NS">
      <formula>NOT(ISERROR(SEARCH("NS",J277)))</formula>
    </cfRule>
  </conditionalFormatting>
  <conditionalFormatting sqref="J277">
    <cfRule type="containsText" dxfId="3997" priority="12176" stopIfTrue="1" operator="containsText" text="DW">
      <formula>NOT(ISERROR(SEARCH("DW",J277)))</formula>
    </cfRule>
  </conditionalFormatting>
  <conditionalFormatting sqref="J277">
    <cfRule type="containsText" dxfId="3996" priority="12177" stopIfTrue="1" operator="containsText" text="NC">
      <formula>NOT(ISERROR(SEARCH("NC",J277)))</formula>
    </cfRule>
  </conditionalFormatting>
  <conditionalFormatting sqref="F255:F258">
    <cfRule type="containsText" dxfId="3995" priority="12178" stopIfTrue="1" operator="containsText" text="NS">
      <formula>NOT(ISERROR(SEARCH("NS",F255:F258)))</formula>
    </cfRule>
  </conditionalFormatting>
  <conditionalFormatting sqref="F255:F258">
    <cfRule type="containsText" dxfId="3994" priority="12179" stopIfTrue="1" operator="containsText" text="DW">
      <formula>NOT(ISERROR(SEARCH("DW",F255:F258)))</formula>
    </cfRule>
  </conditionalFormatting>
  <conditionalFormatting sqref="F255:F258">
    <cfRule type="containsText" dxfId="3993" priority="12180" stopIfTrue="1" operator="containsText" text="NC">
      <formula>NOT(ISERROR(SEARCH("NC",F255:F258)))</formula>
    </cfRule>
  </conditionalFormatting>
  <conditionalFormatting sqref="F281:F294">
    <cfRule type="containsText" dxfId="3992" priority="12181" stopIfTrue="1" operator="containsText" text="NS">
      <formula>NOT(ISERROR(SEARCH("NS",F281:F294)))</formula>
    </cfRule>
  </conditionalFormatting>
  <conditionalFormatting sqref="F281:F294">
    <cfRule type="containsText" dxfId="3991" priority="12182" stopIfTrue="1" operator="containsText" text="DW">
      <formula>NOT(ISERROR(SEARCH("DW",F281:F294)))</formula>
    </cfRule>
  </conditionalFormatting>
  <conditionalFormatting sqref="F281:F294">
    <cfRule type="containsText" dxfId="3990" priority="12183" stopIfTrue="1" operator="containsText" text="NC">
      <formula>NOT(ISERROR(SEARCH("NC",F281:F294)))</formula>
    </cfRule>
  </conditionalFormatting>
  <conditionalFormatting sqref="F269:F276">
    <cfRule type="containsText" dxfId="3989" priority="12184" stopIfTrue="1" operator="containsText" text="NS">
      <formula>NOT(ISERROR(SEARCH("NS",F269:F276)))</formula>
    </cfRule>
  </conditionalFormatting>
  <conditionalFormatting sqref="F269:F276">
    <cfRule type="containsText" dxfId="3988" priority="12185" stopIfTrue="1" operator="containsText" text="DW">
      <formula>NOT(ISERROR(SEARCH("DW",F269:F276)))</formula>
    </cfRule>
  </conditionalFormatting>
  <conditionalFormatting sqref="F269:F276">
    <cfRule type="containsText" dxfId="3987" priority="12186" stopIfTrue="1" operator="containsText" text="NC">
      <formula>NOT(ISERROR(SEARCH("NC",F269:F276)))</formula>
    </cfRule>
  </conditionalFormatting>
  <conditionalFormatting sqref="F278">
    <cfRule type="containsText" dxfId="3986" priority="12187" stopIfTrue="1" operator="containsText" text="NS">
      <formula>NOT(ISERROR(SEARCH("NS",F278)))</formula>
    </cfRule>
  </conditionalFormatting>
  <conditionalFormatting sqref="F278">
    <cfRule type="containsText" dxfId="3985" priority="12188" stopIfTrue="1" operator="containsText" text="DW">
      <formula>NOT(ISERROR(SEARCH("DW",F278)))</formula>
    </cfRule>
  </conditionalFormatting>
  <conditionalFormatting sqref="F278">
    <cfRule type="containsText" dxfId="3984" priority="12189" stopIfTrue="1" operator="containsText" text="NC">
      <formula>NOT(ISERROR(SEARCH("NC",F278)))</formula>
    </cfRule>
  </conditionalFormatting>
  <conditionalFormatting sqref="F279:F280">
    <cfRule type="containsText" dxfId="3983" priority="12190" stopIfTrue="1" operator="containsText" text="NS">
      <formula>NOT(ISERROR(SEARCH("NS",F279:F280)))</formula>
    </cfRule>
  </conditionalFormatting>
  <conditionalFormatting sqref="F279:F280">
    <cfRule type="containsText" dxfId="3982" priority="12191" stopIfTrue="1" operator="containsText" text="DW">
      <formula>NOT(ISERROR(SEARCH("DW",F279:F280)))</formula>
    </cfRule>
  </conditionalFormatting>
  <conditionalFormatting sqref="F279:F280">
    <cfRule type="containsText" dxfId="3981" priority="12192" stopIfTrue="1" operator="containsText" text="NC">
      <formula>NOT(ISERROR(SEARCH("NC",F279:F280)))</formula>
    </cfRule>
  </conditionalFormatting>
  <conditionalFormatting sqref="F259">
    <cfRule type="containsText" dxfId="3980" priority="12193" stopIfTrue="1" operator="containsText" text="NS">
      <formula>NOT(ISERROR(SEARCH("NS",F259)))</formula>
    </cfRule>
  </conditionalFormatting>
  <conditionalFormatting sqref="F259">
    <cfRule type="containsText" dxfId="3979" priority="12194" stopIfTrue="1" operator="containsText" text="DW">
      <formula>NOT(ISERROR(SEARCH("DW",F259)))</formula>
    </cfRule>
  </conditionalFormatting>
  <conditionalFormatting sqref="F259">
    <cfRule type="containsText" dxfId="3978" priority="12195" stopIfTrue="1" operator="containsText" text="NC">
      <formula>NOT(ISERROR(SEARCH("NC",F259)))</formula>
    </cfRule>
  </conditionalFormatting>
  <conditionalFormatting sqref="F266:F268">
    <cfRule type="containsText" dxfId="3977" priority="12196" stopIfTrue="1" operator="containsText" text="NS">
      <formula>NOT(ISERROR(SEARCH("NS",F266:F268)))</formula>
    </cfRule>
  </conditionalFormatting>
  <conditionalFormatting sqref="F266:F268">
    <cfRule type="containsText" dxfId="3976" priority="12197" stopIfTrue="1" operator="containsText" text="DW">
      <formula>NOT(ISERROR(SEARCH("DW",F266:F268)))</formula>
    </cfRule>
  </conditionalFormatting>
  <conditionalFormatting sqref="F266:F268">
    <cfRule type="containsText" dxfId="3975" priority="12198" stopIfTrue="1" operator="containsText" text="NC">
      <formula>NOT(ISERROR(SEARCH("NC",F266:F268)))</formula>
    </cfRule>
  </conditionalFormatting>
  <conditionalFormatting sqref="F262:F263">
    <cfRule type="containsText" dxfId="3974" priority="12199" stopIfTrue="1" operator="containsText" text="NS">
      <formula>NOT(ISERROR(SEARCH("NS",F262:F263)))</formula>
    </cfRule>
  </conditionalFormatting>
  <conditionalFormatting sqref="F262:F263">
    <cfRule type="containsText" dxfId="3973" priority="12200" stopIfTrue="1" operator="containsText" text="DW">
      <formula>NOT(ISERROR(SEARCH("DW",F262:F263)))</formula>
    </cfRule>
  </conditionalFormatting>
  <conditionalFormatting sqref="F262:F263">
    <cfRule type="containsText" dxfId="3972" priority="12201" stopIfTrue="1" operator="containsText" text="NC">
      <formula>NOT(ISERROR(SEARCH("NC",F262:F263)))</formula>
    </cfRule>
  </conditionalFormatting>
  <conditionalFormatting sqref="F260:F261">
    <cfRule type="containsText" dxfId="3971" priority="12202" stopIfTrue="1" operator="containsText" text="NS">
      <formula>NOT(ISERROR(SEARCH("NS",F260:F261)))</formula>
    </cfRule>
  </conditionalFormatting>
  <conditionalFormatting sqref="F260:F261">
    <cfRule type="containsText" dxfId="3970" priority="12203" stopIfTrue="1" operator="containsText" text="DW">
      <formula>NOT(ISERROR(SEARCH("DW",F260:F261)))</formula>
    </cfRule>
  </conditionalFormatting>
  <conditionalFormatting sqref="F260:F261">
    <cfRule type="containsText" dxfId="3969" priority="12204" stopIfTrue="1" operator="containsText" text="NC">
      <formula>NOT(ISERROR(SEARCH("NC",F260:F261)))</formula>
    </cfRule>
  </conditionalFormatting>
  <conditionalFormatting sqref="F264">
    <cfRule type="containsText" dxfId="3968" priority="12205" stopIfTrue="1" operator="containsText" text="NS">
      <formula>NOT(ISERROR(SEARCH("NS",F264)))</formula>
    </cfRule>
  </conditionalFormatting>
  <conditionalFormatting sqref="F264">
    <cfRule type="containsText" dxfId="3967" priority="12206" stopIfTrue="1" operator="containsText" text="DW">
      <formula>NOT(ISERROR(SEARCH("DW",F264)))</formula>
    </cfRule>
  </conditionalFormatting>
  <conditionalFormatting sqref="F264">
    <cfRule type="containsText" dxfId="3966" priority="12207" stopIfTrue="1" operator="containsText" text="NC">
      <formula>NOT(ISERROR(SEARCH("NC",F264)))</formula>
    </cfRule>
  </conditionalFormatting>
  <conditionalFormatting sqref="F265">
    <cfRule type="containsText" dxfId="3965" priority="12208" stopIfTrue="1" operator="containsText" text="NS">
      <formula>NOT(ISERROR(SEARCH("NS",F265)))</formula>
    </cfRule>
  </conditionalFormatting>
  <conditionalFormatting sqref="F265">
    <cfRule type="containsText" dxfId="3964" priority="12209" stopIfTrue="1" operator="containsText" text="DW">
      <formula>NOT(ISERROR(SEARCH("DW",F265)))</formula>
    </cfRule>
  </conditionalFormatting>
  <conditionalFormatting sqref="F265">
    <cfRule type="containsText" dxfId="3963" priority="12210" stopIfTrue="1" operator="containsText" text="NC">
      <formula>NOT(ISERROR(SEARCH("NC",F265)))</formula>
    </cfRule>
  </conditionalFormatting>
  <conditionalFormatting sqref="F277">
    <cfRule type="containsText" dxfId="3962" priority="12211" stopIfTrue="1" operator="containsText" text="NS">
      <formula>NOT(ISERROR(SEARCH("NS",F277)))</formula>
    </cfRule>
  </conditionalFormatting>
  <conditionalFormatting sqref="F277">
    <cfRule type="containsText" dxfId="3961" priority="12212" stopIfTrue="1" operator="containsText" text="DW">
      <formula>NOT(ISERROR(SEARCH("DW",F277)))</formula>
    </cfRule>
  </conditionalFormatting>
  <conditionalFormatting sqref="F277">
    <cfRule type="containsText" dxfId="3960" priority="12213" stopIfTrue="1" operator="containsText" text="NC">
      <formula>NOT(ISERROR(SEARCH("NC",F277)))</formula>
    </cfRule>
  </conditionalFormatting>
  <conditionalFormatting sqref="L255:L258">
    <cfRule type="containsText" dxfId="3959" priority="12214" stopIfTrue="1" operator="containsText" text="NS">
      <formula>NOT(ISERROR(SEARCH("NS",L255:L258)))</formula>
    </cfRule>
  </conditionalFormatting>
  <conditionalFormatting sqref="L255:L258">
    <cfRule type="containsText" dxfId="3958" priority="12215" stopIfTrue="1" operator="containsText" text="DW">
      <formula>NOT(ISERROR(SEARCH("DW",L255:L258)))</formula>
    </cfRule>
  </conditionalFormatting>
  <conditionalFormatting sqref="L255:L258">
    <cfRule type="containsText" dxfId="3957" priority="12216" stopIfTrue="1" operator="containsText" text="NC">
      <formula>NOT(ISERROR(SEARCH("NC",L255:L258)))</formula>
    </cfRule>
  </conditionalFormatting>
  <conditionalFormatting sqref="L281:L294">
    <cfRule type="containsText" dxfId="3956" priority="12217" stopIfTrue="1" operator="containsText" text="NS">
      <formula>NOT(ISERROR(SEARCH("NS",L281:L294)))</formula>
    </cfRule>
  </conditionalFormatting>
  <conditionalFormatting sqref="L281:L294">
    <cfRule type="containsText" dxfId="3955" priority="12218" stopIfTrue="1" operator="containsText" text="DW">
      <formula>NOT(ISERROR(SEARCH("DW",L281:L294)))</formula>
    </cfRule>
  </conditionalFormatting>
  <conditionalFormatting sqref="L281:L294">
    <cfRule type="containsText" dxfId="3954" priority="12219" stopIfTrue="1" operator="containsText" text="NC">
      <formula>NOT(ISERROR(SEARCH("NC",L281:L294)))</formula>
    </cfRule>
  </conditionalFormatting>
  <conditionalFormatting sqref="L269:L276">
    <cfRule type="containsText" dxfId="3953" priority="12220" stopIfTrue="1" operator="containsText" text="NS">
      <formula>NOT(ISERROR(SEARCH("NS",L269:L276)))</formula>
    </cfRule>
  </conditionalFormatting>
  <conditionalFormatting sqref="L269:L276">
    <cfRule type="containsText" dxfId="3952" priority="12221" stopIfTrue="1" operator="containsText" text="DW">
      <formula>NOT(ISERROR(SEARCH("DW",L269:L276)))</formula>
    </cfRule>
  </conditionalFormatting>
  <conditionalFormatting sqref="L269:L276">
    <cfRule type="containsText" dxfId="3951" priority="12222" stopIfTrue="1" operator="containsText" text="NC">
      <formula>NOT(ISERROR(SEARCH("NC",L269:L276)))</formula>
    </cfRule>
  </conditionalFormatting>
  <conditionalFormatting sqref="L278">
    <cfRule type="containsText" dxfId="3950" priority="12223" stopIfTrue="1" operator="containsText" text="NS">
      <formula>NOT(ISERROR(SEARCH("NS",L278)))</formula>
    </cfRule>
  </conditionalFormatting>
  <conditionalFormatting sqref="L278">
    <cfRule type="containsText" dxfId="3949" priority="12224" stopIfTrue="1" operator="containsText" text="DW">
      <formula>NOT(ISERROR(SEARCH("DW",L278)))</formula>
    </cfRule>
  </conditionalFormatting>
  <conditionalFormatting sqref="L278">
    <cfRule type="containsText" dxfId="3948" priority="12225" stopIfTrue="1" operator="containsText" text="NC">
      <formula>NOT(ISERROR(SEARCH("NC",L278)))</formula>
    </cfRule>
  </conditionalFormatting>
  <conditionalFormatting sqref="L279:L280">
    <cfRule type="containsText" dxfId="3947" priority="12226" stopIfTrue="1" operator="containsText" text="NS">
      <formula>NOT(ISERROR(SEARCH("NS",L279:L280)))</formula>
    </cfRule>
  </conditionalFormatting>
  <conditionalFormatting sqref="L279:L280">
    <cfRule type="containsText" dxfId="3946" priority="12227" stopIfTrue="1" operator="containsText" text="DW">
      <formula>NOT(ISERROR(SEARCH("DW",L279:L280)))</formula>
    </cfRule>
  </conditionalFormatting>
  <conditionalFormatting sqref="L279:L280">
    <cfRule type="containsText" dxfId="3945" priority="12228" stopIfTrue="1" operator="containsText" text="NC">
      <formula>NOT(ISERROR(SEARCH("NC",L279:L280)))</formula>
    </cfRule>
  </conditionalFormatting>
  <conditionalFormatting sqref="L259">
    <cfRule type="containsText" dxfId="3944" priority="12229" stopIfTrue="1" operator="containsText" text="NS">
      <formula>NOT(ISERROR(SEARCH("NS",L259)))</formula>
    </cfRule>
  </conditionalFormatting>
  <conditionalFormatting sqref="L259">
    <cfRule type="containsText" dxfId="3943" priority="12230" stopIfTrue="1" operator="containsText" text="DW">
      <formula>NOT(ISERROR(SEARCH("DW",L259)))</formula>
    </cfRule>
  </conditionalFormatting>
  <conditionalFormatting sqref="L259">
    <cfRule type="containsText" dxfId="3942" priority="12231" stopIfTrue="1" operator="containsText" text="NC">
      <formula>NOT(ISERROR(SEARCH("NC",L259)))</formula>
    </cfRule>
  </conditionalFormatting>
  <conditionalFormatting sqref="L266:L268">
    <cfRule type="containsText" dxfId="3941" priority="12232" stopIfTrue="1" operator="containsText" text="NS">
      <formula>NOT(ISERROR(SEARCH("NS",L266:L268)))</formula>
    </cfRule>
  </conditionalFormatting>
  <conditionalFormatting sqref="L266:L268">
    <cfRule type="containsText" dxfId="3940" priority="12233" stopIfTrue="1" operator="containsText" text="DW">
      <formula>NOT(ISERROR(SEARCH("DW",L266:L268)))</formula>
    </cfRule>
  </conditionalFormatting>
  <conditionalFormatting sqref="L266:L268">
    <cfRule type="containsText" dxfId="3939" priority="12234" stopIfTrue="1" operator="containsText" text="NC">
      <formula>NOT(ISERROR(SEARCH("NC",L266:L268)))</formula>
    </cfRule>
  </conditionalFormatting>
  <conditionalFormatting sqref="L262:L263">
    <cfRule type="containsText" dxfId="3938" priority="12235" stopIfTrue="1" operator="containsText" text="NS">
      <formula>NOT(ISERROR(SEARCH("NS",L262:L263)))</formula>
    </cfRule>
  </conditionalFormatting>
  <conditionalFormatting sqref="L262:L263">
    <cfRule type="containsText" dxfId="3937" priority="12236" stopIfTrue="1" operator="containsText" text="DW">
      <formula>NOT(ISERROR(SEARCH("DW",L262:L263)))</formula>
    </cfRule>
  </conditionalFormatting>
  <conditionalFormatting sqref="L262:L263">
    <cfRule type="containsText" dxfId="3936" priority="12237" stopIfTrue="1" operator="containsText" text="NC">
      <formula>NOT(ISERROR(SEARCH("NC",L262:L263)))</formula>
    </cfRule>
  </conditionalFormatting>
  <conditionalFormatting sqref="L260:L261">
    <cfRule type="containsText" dxfId="3935" priority="12238" stopIfTrue="1" operator="containsText" text="NS">
      <formula>NOT(ISERROR(SEARCH("NS",L260:L261)))</formula>
    </cfRule>
  </conditionalFormatting>
  <conditionalFormatting sqref="L260:L261">
    <cfRule type="containsText" dxfId="3934" priority="12239" stopIfTrue="1" operator="containsText" text="DW">
      <formula>NOT(ISERROR(SEARCH("DW",L260:L261)))</formula>
    </cfRule>
  </conditionalFormatting>
  <conditionalFormatting sqref="L260:L261">
    <cfRule type="containsText" dxfId="3933" priority="12240" stopIfTrue="1" operator="containsText" text="NC">
      <formula>NOT(ISERROR(SEARCH("NC",L260:L261)))</formula>
    </cfRule>
  </conditionalFormatting>
  <conditionalFormatting sqref="L264">
    <cfRule type="containsText" dxfId="3932" priority="12241" stopIfTrue="1" operator="containsText" text="NS">
      <formula>NOT(ISERROR(SEARCH("NS",L264)))</formula>
    </cfRule>
  </conditionalFormatting>
  <conditionalFormatting sqref="L264">
    <cfRule type="containsText" dxfId="3931" priority="12242" stopIfTrue="1" operator="containsText" text="DW">
      <formula>NOT(ISERROR(SEARCH("DW",L264)))</formula>
    </cfRule>
  </conditionalFormatting>
  <conditionalFormatting sqref="L264">
    <cfRule type="containsText" dxfId="3930" priority="12243" stopIfTrue="1" operator="containsText" text="NC">
      <formula>NOT(ISERROR(SEARCH("NC",L264)))</formula>
    </cfRule>
  </conditionalFormatting>
  <conditionalFormatting sqref="L265">
    <cfRule type="containsText" dxfId="3929" priority="12244" stopIfTrue="1" operator="containsText" text="NS">
      <formula>NOT(ISERROR(SEARCH("NS",L265)))</formula>
    </cfRule>
  </conditionalFormatting>
  <conditionalFormatting sqref="L265">
    <cfRule type="containsText" dxfId="3928" priority="12245" stopIfTrue="1" operator="containsText" text="DW">
      <formula>NOT(ISERROR(SEARCH("DW",L265)))</formula>
    </cfRule>
  </conditionalFormatting>
  <conditionalFormatting sqref="L265">
    <cfRule type="containsText" dxfId="3927" priority="12246" stopIfTrue="1" operator="containsText" text="NC">
      <formula>NOT(ISERROR(SEARCH("NC",L265)))</formula>
    </cfRule>
  </conditionalFormatting>
  <conditionalFormatting sqref="L277">
    <cfRule type="containsText" dxfId="3926" priority="12247" stopIfTrue="1" operator="containsText" text="NS">
      <formula>NOT(ISERROR(SEARCH("NS",L277)))</formula>
    </cfRule>
  </conditionalFormatting>
  <conditionalFormatting sqref="L277">
    <cfRule type="containsText" dxfId="3925" priority="12248" stopIfTrue="1" operator="containsText" text="DW">
      <formula>NOT(ISERROR(SEARCH("DW",L277)))</formula>
    </cfRule>
  </conditionalFormatting>
  <conditionalFormatting sqref="L277">
    <cfRule type="containsText" dxfId="3924" priority="12249" stopIfTrue="1" operator="containsText" text="NC">
      <formula>NOT(ISERROR(SEARCH("NC",L277)))</formula>
    </cfRule>
  </conditionalFormatting>
  <conditionalFormatting sqref="H255:H258">
    <cfRule type="containsText" dxfId="3923" priority="12250" stopIfTrue="1" operator="containsText" text="NS">
      <formula>NOT(ISERROR(SEARCH("NS",H255:H258)))</formula>
    </cfRule>
  </conditionalFormatting>
  <conditionalFormatting sqref="H255:H258">
    <cfRule type="containsText" dxfId="3922" priority="12251" stopIfTrue="1" operator="containsText" text="DW">
      <formula>NOT(ISERROR(SEARCH("DW",H255:H258)))</formula>
    </cfRule>
  </conditionalFormatting>
  <conditionalFormatting sqref="H255:H258">
    <cfRule type="containsText" dxfId="3921" priority="12252" stopIfTrue="1" operator="containsText" text="NC">
      <formula>NOT(ISERROR(SEARCH("NC",H255:H258)))</formula>
    </cfRule>
  </conditionalFormatting>
  <conditionalFormatting sqref="H281:H294">
    <cfRule type="containsText" dxfId="3920" priority="12253" stopIfTrue="1" operator="containsText" text="NS">
      <formula>NOT(ISERROR(SEARCH("NS",H281:H294)))</formula>
    </cfRule>
  </conditionalFormatting>
  <conditionalFormatting sqref="H281:H294">
    <cfRule type="containsText" dxfId="3919" priority="12254" stopIfTrue="1" operator="containsText" text="DW">
      <formula>NOT(ISERROR(SEARCH("DW",H281:H294)))</formula>
    </cfRule>
  </conditionalFormatting>
  <conditionalFormatting sqref="H281:H294">
    <cfRule type="containsText" dxfId="3918" priority="12255" stopIfTrue="1" operator="containsText" text="NC">
      <formula>NOT(ISERROR(SEARCH("NC",H281:H294)))</formula>
    </cfRule>
  </conditionalFormatting>
  <conditionalFormatting sqref="H269:H276">
    <cfRule type="containsText" dxfId="3917" priority="12256" stopIfTrue="1" operator="containsText" text="NS">
      <formula>NOT(ISERROR(SEARCH("NS",H269:H276)))</formula>
    </cfRule>
  </conditionalFormatting>
  <conditionalFormatting sqref="H269:H276">
    <cfRule type="containsText" dxfId="3916" priority="12257" stopIfTrue="1" operator="containsText" text="DW">
      <formula>NOT(ISERROR(SEARCH("DW",H269:H276)))</formula>
    </cfRule>
  </conditionalFormatting>
  <conditionalFormatting sqref="H269:H276">
    <cfRule type="containsText" dxfId="3915" priority="12258" stopIfTrue="1" operator="containsText" text="NC">
      <formula>NOT(ISERROR(SEARCH("NC",H269:H276)))</formula>
    </cfRule>
  </conditionalFormatting>
  <conditionalFormatting sqref="H278">
    <cfRule type="containsText" dxfId="3914" priority="12259" stopIfTrue="1" operator="containsText" text="NS">
      <formula>NOT(ISERROR(SEARCH("NS",H278)))</formula>
    </cfRule>
  </conditionalFormatting>
  <conditionalFormatting sqref="H278">
    <cfRule type="containsText" dxfId="3913" priority="12260" stopIfTrue="1" operator="containsText" text="DW">
      <formula>NOT(ISERROR(SEARCH("DW",H278)))</formula>
    </cfRule>
  </conditionalFormatting>
  <conditionalFormatting sqref="H278">
    <cfRule type="containsText" dxfId="3912" priority="12261" stopIfTrue="1" operator="containsText" text="NC">
      <formula>NOT(ISERROR(SEARCH("NC",H278)))</formula>
    </cfRule>
  </conditionalFormatting>
  <conditionalFormatting sqref="H279:H280">
    <cfRule type="containsText" dxfId="3911" priority="12262" stopIfTrue="1" operator="containsText" text="NS">
      <formula>NOT(ISERROR(SEARCH("NS",H279:H280)))</formula>
    </cfRule>
  </conditionalFormatting>
  <conditionalFormatting sqref="H279:H280">
    <cfRule type="containsText" dxfId="3910" priority="12263" stopIfTrue="1" operator="containsText" text="DW">
      <formula>NOT(ISERROR(SEARCH("DW",H279:H280)))</formula>
    </cfRule>
  </conditionalFormatting>
  <conditionalFormatting sqref="H279:H280">
    <cfRule type="containsText" dxfId="3909" priority="12264" stopIfTrue="1" operator="containsText" text="NC">
      <formula>NOT(ISERROR(SEARCH("NC",H279:H280)))</formula>
    </cfRule>
  </conditionalFormatting>
  <conditionalFormatting sqref="H259">
    <cfRule type="containsText" dxfId="3908" priority="12265" stopIfTrue="1" operator="containsText" text="NS">
      <formula>NOT(ISERROR(SEARCH("NS",H259)))</formula>
    </cfRule>
  </conditionalFormatting>
  <conditionalFormatting sqref="H259">
    <cfRule type="containsText" dxfId="3907" priority="12266" stopIfTrue="1" operator="containsText" text="DW">
      <formula>NOT(ISERROR(SEARCH("DW",H259)))</formula>
    </cfRule>
  </conditionalFormatting>
  <conditionalFormatting sqref="H259">
    <cfRule type="containsText" dxfId="3906" priority="12267" stopIfTrue="1" operator="containsText" text="NC">
      <formula>NOT(ISERROR(SEARCH("NC",H259)))</formula>
    </cfRule>
  </conditionalFormatting>
  <conditionalFormatting sqref="H266:H268">
    <cfRule type="containsText" dxfId="3905" priority="12268" stopIfTrue="1" operator="containsText" text="NS">
      <formula>NOT(ISERROR(SEARCH("NS",H266:H268)))</formula>
    </cfRule>
  </conditionalFormatting>
  <conditionalFormatting sqref="H266:H268">
    <cfRule type="containsText" dxfId="3904" priority="12269" stopIfTrue="1" operator="containsText" text="DW">
      <formula>NOT(ISERROR(SEARCH("DW",H266:H268)))</formula>
    </cfRule>
  </conditionalFormatting>
  <conditionalFormatting sqref="H266:H268">
    <cfRule type="containsText" dxfId="3903" priority="12270" stopIfTrue="1" operator="containsText" text="NC">
      <formula>NOT(ISERROR(SEARCH("NC",H266:H268)))</formula>
    </cfRule>
  </conditionalFormatting>
  <conditionalFormatting sqref="H262:H263">
    <cfRule type="containsText" dxfId="3902" priority="12271" stopIfTrue="1" operator="containsText" text="NS">
      <formula>NOT(ISERROR(SEARCH("NS",H262:H263)))</formula>
    </cfRule>
  </conditionalFormatting>
  <conditionalFormatting sqref="H262:H263">
    <cfRule type="containsText" dxfId="3901" priority="12272" stopIfTrue="1" operator="containsText" text="DW">
      <formula>NOT(ISERROR(SEARCH("DW",H262:H263)))</formula>
    </cfRule>
  </conditionalFormatting>
  <conditionalFormatting sqref="H262:H263">
    <cfRule type="containsText" dxfId="3900" priority="12273" stopIfTrue="1" operator="containsText" text="NC">
      <formula>NOT(ISERROR(SEARCH("NC",H262:H263)))</formula>
    </cfRule>
  </conditionalFormatting>
  <conditionalFormatting sqref="H260:H261">
    <cfRule type="containsText" dxfId="3899" priority="12274" stopIfTrue="1" operator="containsText" text="NS">
      <formula>NOT(ISERROR(SEARCH("NS",H260:H261)))</formula>
    </cfRule>
  </conditionalFormatting>
  <conditionalFormatting sqref="H260:H261">
    <cfRule type="containsText" dxfId="3898" priority="12275" stopIfTrue="1" operator="containsText" text="DW">
      <formula>NOT(ISERROR(SEARCH("DW",H260:H261)))</formula>
    </cfRule>
  </conditionalFormatting>
  <conditionalFormatting sqref="H260:H261">
    <cfRule type="containsText" dxfId="3897" priority="12276" stopIfTrue="1" operator="containsText" text="NC">
      <formula>NOT(ISERROR(SEARCH("NC",H260:H261)))</formula>
    </cfRule>
  </conditionalFormatting>
  <conditionalFormatting sqref="H264">
    <cfRule type="containsText" dxfId="3896" priority="12277" stopIfTrue="1" operator="containsText" text="NS">
      <formula>NOT(ISERROR(SEARCH("NS",H264)))</formula>
    </cfRule>
  </conditionalFormatting>
  <conditionalFormatting sqref="H264">
    <cfRule type="containsText" dxfId="3895" priority="12278" stopIfTrue="1" operator="containsText" text="DW">
      <formula>NOT(ISERROR(SEARCH("DW",H264)))</formula>
    </cfRule>
  </conditionalFormatting>
  <conditionalFormatting sqref="H264">
    <cfRule type="containsText" dxfId="3894" priority="12279" stopIfTrue="1" operator="containsText" text="NC">
      <formula>NOT(ISERROR(SEARCH("NC",H264)))</formula>
    </cfRule>
  </conditionalFormatting>
  <conditionalFormatting sqref="H265">
    <cfRule type="containsText" dxfId="3893" priority="12280" stopIfTrue="1" operator="containsText" text="NS">
      <formula>NOT(ISERROR(SEARCH("NS",H265)))</formula>
    </cfRule>
  </conditionalFormatting>
  <conditionalFormatting sqref="H265">
    <cfRule type="containsText" dxfId="3892" priority="12281" stopIfTrue="1" operator="containsText" text="DW">
      <formula>NOT(ISERROR(SEARCH("DW",H265)))</formula>
    </cfRule>
  </conditionalFormatting>
  <conditionalFormatting sqref="H265">
    <cfRule type="containsText" dxfId="3891" priority="12282" stopIfTrue="1" operator="containsText" text="NC">
      <formula>NOT(ISERROR(SEARCH("NC",H265)))</formula>
    </cfRule>
  </conditionalFormatting>
  <conditionalFormatting sqref="H277">
    <cfRule type="containsText" dxfId="3890" priority="12283" stopIfTrue="1" operator="containsText" text="NS">
      <formula>NOT(ISERROR(SEARCH("NS",H277)))</formula>
    </cfRule>
  </conditionalFormatting>
  <conditionalFormatting sqref="H277">
    <cfRule type="containsText" dxfId="3889" priority="12284" stopIfTrue="1" operator="containsText" text="DW">
      <formula>NOT(ISERROR(SEARCH("DW",H277)))</formula>
    </cfRule>
  </conditionalFormatting>
  <conditionalFormatting sqref="H277">
    <cfRule type="containsText" dxfId="3888" priority="12285" stopIfTrue="1" operator="containsText" text="NC">
      <formula>NOT(ISERROR(SEARCH("NC",H277)))</formula>
    </cfRule>
  </conditionalFormatting>
  <conditionalFormatting sqref="AO255:AO258">
    <cfRule type="containsText" dxfId="3887" priority="12286" stopIfTrue="1" operator="containsText" text="NS">
      <formula>NOT(ISERROR(SEARCH("NS",AO255:AO258)))</formula>
    </cfRule>
  </conditionalFormatting>
  <conditionalFormatting sqref="AO255:AO258">
    <cfRule type="containsText" dxfId="3886" priority="12287" stopIfTrue="1" operator="containsText" text="DW">
      <formula>NOT(ISERROR(SEARCH("DW",AO255:AO258)))</formula>
    </cfRule>
  </conditionalFormatting>
  <conditionalFormatting sqref="AO255:AO258">
    <cfRule type="containsText" dxfId="3885" priority="12288" stopIfTrue="1" operator="containsText" text="NC">
      <formula>NOT(ISERROR(SEARCH("NC",AO255:AO258)))</formula>
    </cfRule>
  </conditionalFormatting>
  <conditionalFormatting sqref="AO281:AO294">
    <cfRule type="containsText" dxfId="3884" priority="12289" stopIfTrue="1" operator="containsText" text="NS">
      <formula>NOT(ISERROR(SEARCH("NS",AO281:AO294)))</formula>
    </cfRule>
  </conditionalFormatting>
  <conditionalFormatting sqref="AO281:AO294">
    <cfRule type="containsText" dxfId="3883" priority="12290" stopIfTrue="1" operator="containsText" text="DW">
      <formula>NOT(ISERROR(SEARCH("DW",AO281:AO294)))</formula>
    </cfRule>
  </conditionalFormatting>
  <conditionalFormatting sqref="AO281:AO294">
    <cfRule type="containsText" dxfId="3882" priority="12291" stopIfTrue="1" operator="containsText" text="NC">
      <formula>NOT(ISERROR(SEARCH("NC",AO281:AO294)))</formula>
    </cfRule>
  </conditionalFormatting>
  <conditionalFormatting sqref="AO269:AO276">
    <cfRule type="containsText" dxfId="3881" priority="12292" stopIfTrue="1" operator="containsText" text="NS">
      <formula>NOT(ISERROR(SEARCH("NS",AO269:AO276)))</formula>
    </cfRule>
  </conditionalFormatting>
  <conditionalFormatting sqref="AO269:AO276">
    <cfRule type="containsText" dxfId="3880" priority="12293" stopIfTrue="1" operator="containsText" text="DW">
      <formula>NOT(ISERROR(SEARCH("DW",AO269:AO276)))</formula>
    </cfRule>
  </conditionalFormatting>
  <conditionalFormatting sqref="AO269:AO276">
    <cfRule type="containsText" dxfId="3879" priority="12294" stopIfTrue="1" operator="containsText" text="NC">
      <formula>NOT(ISERROR(SEARCH("NC",AO269:AO276)))</formula>
    </cfRule>
  </conditionalFormatting>
  <conditionalFormatting sqref="AO278">
    <cfRule type="containsText" dxfId="3878" priority="12295" stopIfTrue="1" operator="containsText" text="NS">
      <formula>NOT(ISERROR(SEARCH("NS",AO278)))</formula>
    </cfRule>
  </conditionalFormatting>
  <conditionalFormatting sqref="AO278">
    <cfRule type="containsText" dxfId="3877" priority="12296" stopIfTrue="1" operator="containsText" text="DW">
      <formula>NOT(ISERROR(SEARCH("DW",AO278)))</formula>
    </cfRule>
  </conditionalFormatting>
  <conditionalFormatting sqref="AO278">
    <cfRule type="containsText" dxfId="3876" priority="12297" stopIfTrue="1" operator="containsText" text="NC">
      <formula>NOT(ISERROR(SEARCH("NC",AO278)))</formula>
    </cfRule>
  </conditionalFormatting>
  <conditionalFormatting sqref="AO279:AO280">
    <cfRule type="containsText" dxfId="3875" priority="12298" stopIfTrue="1" operator="containsText" text="NS">
      <formula>NOT(ISERROR(SEARCH("NS",AO279:AO280)))</formula>
    </cfRule>
  </conditionalFormatting>
  <conditionalFormatting sqref="AO279:AO280">
    <cfRule type="containsText" dxfId="3874" priority="12299" stopIfTrue="1" operator="containsText" text="DW">
      <formula>NOT(ISERROR(SEARCH("DW",AO279:AO280)))</formula>
    </cfRule>
  </conditionalFormatting>
  <conditionalFormatting sqref="AO279:AO280">
    <cfRule type="containsText" dxfId="3873" priority="12300" stopIfTrue="1" operator="containsText" text="NC">
      <formula>NOT(ISERROR(SEARCH("NC",AO279:AO280)))</formula>
    </cfRule>
  </conditionalFormatting>
  <conditionalFormatting sqref="AO259">
    <cfRule type="containsText" dxfId="3872" priority="12301" stopIfTrue="1" operator="containsText" text="NS">
      <formula>NOT(ISERROR(SEARCH("NS",AO259)))</formula>
    </cfRule>
  </conditionalFormatting>
  <conditionalFormatting sqref="AO259">
    <cfRule type="containsText" dxfId="3871" priority="12302" stopIfTrue="1" operator="containsText" text="DW">
      <formula>NOT(ISERROR(SEARCH("DW",AO259)))</formula>
    </cfRule>
  </conditionalFormatting>
  <conditionalFormatting sqref="AO259">
    <cfRule type="containsText" dxfId="3870" priority="12303" stopIfTrue="1" operator="containsText" text="NC">
      <formula>NOT(ISERROR(SEARCH("NC",AO259)))</formula>
    </cfRule>
  </conditionalFormatting>
  <conditionalFormatting sqref="AO266:AO268">
    <cfRule type="containsText" dxfId="3869" priority="12304" stopIfTrue="1" operator="containsText" text="NS">
      <formula>NOT(ISERROR(SEARCH("NS",AO266:AO268)))</formula>
    </cfRule>
  </conditionalFormatting>
  <conditionalFormatting sqref="AO266:AO268">
    <cfRule type="containsText" dxfId="3868" priority="12305" stopIfTrue="1" operator="containsText" text="DW">
      <formula>NOT(ISERROR(SEARCH("DW",AO266:AO268)))</formula>
    </cfRule>
  </conditionalFormatting>
  <conditionalFormatting sqref="AO266:AO268">
    <cfRule type="containsText" dxfId="3867" priority="12306" stopIfTrue="1" operator="containsText" text="NC">
      <formula>NOT(ISERROR(SEARCH("NC",AO266:AO268)))</formula>
    </cfRule>
  </conditionalFormatting>
  <conditionalFormatting sqref="AO262:AO263">
    <cfRule type="containsText" dxfId="3866" priority="12307" stopIfTrue="1" operator="containsText" text="NS">
      <formula>NOT(ISERROR(SEARCH("NS",AO262:AO263)))</formula>
    </cfRule>
  </conditionalFormatting>
  <conditionalFormatting sqref="AO262:AO263">
    <cfRule type="containsText" dxfId="3865" priority="12308" stopIfTrue="1" operator="containsText" text="DW">
      <formula>NOT(ISERROR(SEARCH("DW",AO262:AO263)))</formula>
    </cfRule>
  </conditionalFormatting>
  <conditionalFormatting sqref="AO262:AO263">
    <cfRule type="containsText" dxfId="3864" priority="12309" stopIfTrue="1" operator="containsText" text="NC">
      <formula>NOT(ISERROR(SEARCH("NC",AO262:AO263)))</formula>
    </cfRule>
  </conditionalFormatting>
  <conditionalFormatting sqref="AO260:AO261">
    <cfRule type="containsText" dxfId="3863" priority="12310" stopIfTrue="1" operator="containsText" text="NS">
      <formula>NOT(ISERROR(SEARCH("NS",AO260:AO261)))</formula>
    </cfRule>
  </conditionalFormatting>
  <conditionalFormatting sqref="AO260:AO261">
    <cfRule type="containsText" dxfId="3862" priority="12311" stopIfTrue="1" operator="containsText" text="DW">
      <formula>NOT(ISERROR(SEARCH("DW",AO260:AO261)))</formula>
    </cfRule>
  </conditionalFormatting>
  <conditionalFormatting sqref="AO260:AO261">
    <cfRule type="containsText" dxfId="3861" priority="12312" stopIfTrue="1" operator="containsText" text="NC">
      <formula>NOT(ISERROR(SEARCH("NC",AO260:AO261)))</formula>
    </cfRule>
  </conditionalFormatting>
  <conditionalFormatting sqref="AO264">
    <cfRule type="containsText" dxfId="3860" priority="12313" stopIfTrue="1" operator="containsText" text="NS">
      <formula>NOT(ISERROR(SEARCH("NS",AO264)))</formula>
    </cfRule>
  </conditionalFormatting>
  <conditionalFormatting sqref="AO264">
    <cfRule type="containsText" dxfId="3859" priority="12314" stopIfTrue="1" operator="containsText" text="DW">
      <formula>NOT(ISERROR(SEARCH("DW",AO264)))</formula>
    </cfRule>
  </conditionalFormatting>
  <conditionalFormatting sqref="AO264">
    <cfRule type="containsText" dxfId="3858" priority="12315" stopIfTrue="1" operator="containsText" text="NC">
      <formula>NOT(ISERROR(SEARCH("NC",AO264)))</formula>
    </cfRule>
  </conditionalFormatting>
  <conditionalFormatting sqref="AO265">
    <cfRule type="containsText" dxfId="3857" priority="12316" stopIfTrue="1" operator="containsText" text="NS">
      <formula>NOT(ISERROR(SEARCH("NS",AO265)))</formula>
    </cfRule>
  </conditionalFormatting>
  <conditionalFormatting sqref="AO265">
    <cfRule type="containsText" dxfId="3856" priority="12317" stopIfTrue="1" operator="containsText" text="DW">
      <formula>NOT(ISERROR(SEARCH("DW",AO265)))</formula>
    </cfRule>
  </conditionalFormatting>
  <conditionalFormatting sqref="AO265">
    <cfRule type="containsText" dxfId="3855" priority="12318" stopIfTrue="1" operator="containsText" text="NC">
      <formula>NOT(ISERROR(SEARCH("NC",AO265)))</formula>
    </cfRule>
  </conditionalFormatting>
  <conditionalFormatting sqref="AO277">
    <cfRule type="containsText" dxfId="3854" priority="12319" stopIfTrue="1" operator="containsText" text="NS">
      <formula>NOT(ISERROR(SEARCH("NS",AO277)))</formula>
    </cfRule>
  </conditionalFormatting>
  <conditionalFormatting sqref="AO277">
    <cfRule type="containsText" dxfId="3853" priority="12320" stopIfTrue="1" operator="containsText" text="DW">
      <formula>NOT(ISERROR(SEARCH("DW",AO277)))</formula>
    </cfRule>
  </conditionalFormatting>
  <conditionalFormatting sqref="AO277">
    <cfRule type="containsText" dxfId="3852" priority="12321" stopIfTrue="1" operator="containsText" text="NC">
      <formula>NOT(ISERROR(SEARCH("NC",AO277)))</formula>
    </cfRule>
  </conditionalFormatting>
  <conditionalFormatting sqref="AD255:AD258">
    <cfRule type="containsText" dxfId="3851" priority="12322" stopIfTrue="1" operator="containsText" text="NS">
      <formula>NOT(ISERROR(SEARCH("NS",AD255:AD258)))</formula>
    </cfRule>
  </conditionalFormatting>
  <conditionalFormatting sqref="AD255:AD258">
    <cfRule type="containsText" dxfId="3850" priority="12323" stopIfTrue="1" operator="containsText" text="DW">
      <formula>NOT(ISERROR(SEARCH("DW",AD255:AD258)))</formula>
    </cfRule>
  </conditionalFormatting>
  <conditionalFormatting sqref="AD255:AD258">
    <cfRule type="containsText" dxfId="3849" priority="12324" stopIfTrue="1" operator="containsText" text="NC">
      <formula>NOT(ISERROR(SEARCH("NC",AD255:AD258)))</formula>
    </cfRule>
  </conditionalFormatting>
  <conditionalFormatting sqref="AD281:AD294">
    <cfRule type="containsText" dxfId="3848" priority="12325" stopIfTrue="1" operator="containsText" text="NS">
      <formula>NOT(ISERROR(SEARCH("NS",AD281:AD294)))</formula>
    </cfRule>
  </conditionalFormatting>
  <conditionalFormatting sqref="AD281:AD294">
    <cfRule type="containsText" dxfId="3847" priority="12326" stopIfTrue="1" operator="containsText" text="DW">
      <formula>NOT(ISERROR(SEARCH("DW",AD281:AD294)))</formula>
    </cfRule>
  </conditionalFormatting>
  <conditionalFormatting sqref="AD281:AD294">
    <cfRule type="containsText" dxfId="3846" priority="12327" stopIfTrue="1" operator="containsText" text="NC">
      <formula>NOT(ISERROR(SEARCH("NC",AD281:AD294)))</formula>
    </cfRule>
  </conditionalFormatting>
  <conditionalFormatting sqref="AD269:AD276">
    <cfRule type="containsText" dxfId="3845" priority="12328" stopIfTrue="1" operator="containsText" text="NS">
      <formula>NOT(ISERROR(SEARCH("NS",AD269:AD276)))</formula>
    </cfRule>
  </conditionalFormatting>
  <conditionalFormatting sqref="AD269:AD276">
    <cfRule type="containsText" dxfId="3844" priority="12329" stopIfTrue="1" operator="containsText" text="DW">
      <formula>NOT(ISERROR(SEARCH("DW",AD269:AD276)))</formula>
    </cfRule>
  </conditionalFormatting>
  <conditionalFormatting sqref="AD269:AD276">
    <cfRule type="containsText" dxfId="3843" priority="12330" stopIfTrue="1" operator="containsText" text="NC">
      <formula>NOT(ISERROR(SEARCH("NC",AD269:AD276)))</formula>
    </cfRule>
  </conditionalFormatting>
  <conditionalFormatting sqref="AD278">
    <cfRule type="containsText" dxfId="3842" priority="12331" stopIfTrue="1" operator="containsText" text="NS">
      <formula>NOT(ISERROR(SEARCH("NS",AD278)))</formula>
    </cfRule>
  </conditionalFormatting>
  <conditionalFormatting sqref="AD278">
    <cfRule type="containsText" dxfId="3841" priority="12332" stopIfTrue="1" operator="containsText" text="DW">
      <formula>NOT(ISERROR(SEARCH("DW",AD278)))</formula>
    </cfRule>
  </conditionalFormatting>
  <conditionalFormatting sqref="AD278">
    <cfRule type="containsText" dxfId="3840" priority="12333" stopIfTrue="1" operator="containsText" text="NC">
      <formula>NOT(ISERROR(SEARCH("NC",AD278)))</formula>
    </cfRule>
  </conditionalFormatting>
  <conditionalFormatting sqref="AD279:AD280">
    <cfRule type="containsText" dxfId="3839" priority="12334" stopIfTrue="1" operator="containsText" text="NS">
      <formula>NOT(ISERROR(SEARCH("NS",AD279:AD280)))</formula>
    </cfRule>
  </conditionalFormatting>
  <conditionalFormatting sqref="AD279:AD280">
    <cfRule type="containsText" dxfId="3838" priority="12335" stopIfTrue="1" operator="containsText" text="DW">
      <formula>NOT(ISERROR(SEARCH("DW",AD279:AD280)))</formula>
    </cfRule>
  </conditionalFormatting>
  <conditionalFormatting sqref="AD279:AD280">
    <cfRule type="containsText" dxfId="3837" priority="12336" stopIfTrue="1" operator="containsText" text="NC">
      <formula>NOT(ISERROR(SEARCH("NC",AD279:AD280)))</formula>
    </cfRule>
  </conditionalFormatting>
  <conditionalFormatting sqref="AD259">
    <cfRule type="containsText" dxfId="3836" priority="12337" stopIfTrue="1" operator="containsText" text="NS">
      <formula>NOT(ISERROR(SEARCH("NS",AD259)))</formula>
    </cfRule>
  </conditionalFormatting>
  <conditionalFormatting sqref="AD259">
    <cfRule type="containsText" dxfId="3835" priority="12338" stopIfTrue="1" operator="containsText" text="DW">
      <formula>NOT(ISERROR(SEARCH("DW",AD259)))</formula>
    </cfRule>
  </conditionalFormatting>
  <conditionalFormatting sqref="AD259">
    <cfRule type="containsText" dxfId="3834" priority="12339" stopIfTrue="1" operator="containsText" text="NC">
      <formula>NOT(ISERROR(SEARCH("NC",AD259)))</formula>
    </cfRule>
  </conditionalFormatting>
  <conditionalFormatting sqref="AD266:AD268">
    <cfRule type="containsText" dxfId="3833" priority="12340" stopIfTrue="1" operator="containsText" text="NS">
      <formula>NOT(ISERROR(SEARCH("NS",AD266:AD268)))</formula>
    </cfRule>
  </conditionalFormatting>
  <conditionalFormatting sqref="AD266:AD268">
    <cfRule type="containsText" dxfId="3832" priority="12341" stopIfTrue="1" operator="containsText" text="DW">
      <formula>NOT(ISERROR(SEARCH("DW",AD266:AD268)))</formula>
    </cfRule>
  </conditionalFormatting>
  <conditionalFormatting sqref="AD266:AD268">
    <cfRule type="containsText" dxfId="3831" priority="12342" stopIfTrue="1" operator="containsText" text="NC">
      <formula>NOT(ISERROR(SEARCH("NC",AD266:AD268)))</formula>
    </cfRule>
  </conditionalFormatting>
  <conditionalFormatting sqref="AD262:AD263">
    <cfRule type="containsText" dxfId="3830" priority="12343" stopIfTrue="1" operator="containsText" text="NS">
      <formula>NOT(ISERROR(SEARCH("NS",AD262:AD263)))</formula>
    </cfRule>
  </conditionalFormatting>
  <conditionalFormatting sqref="AD262:AD263">
    <cfRule type="containsText" dxfId="3829" priority="12344" stopIfTrue="1" operator="containsText" text="DW">
      <formula>NOT(ISERROR(SEARCH("DW",AD262:AD263)))</formula>
    </cfRule>
  </conditionalFormatting>
  <conditionalFormatting sqref="AD262:AD263">
    <cfRule type="containsText" dxfId="3828" priority="12345" stopIfTrue="1" operator="containsText" text="NC">
      <formula>NOT(ISERROR(SEARCH("NC",AD262:AD263)))</formula>
    </cfRule>
  </conditionalFormatting>
  <conditionalFormatting sqref="AD260:AD261">
    <cfRule type="containsText" dxfId="3827" priority="12346" stopIfTrue="1" operator="containsText" text="NS">
      <formula>NOT(ISERROR(SEARCH("NS",AD260:AD261)))</formula>
    </cfRule>
  </conditionalFormatting>
  <conditionalFormatting sqref="AD260:AD261">
    <cfRule type="containsText" dxfId="3826" priority="12347" stopIfTrue="1" operator="containsText" text="DW">
      <formula>NOT(ISERROR(SEARCH("DW",AD260:AD261)))</formula>
    </cfRule>
  </conditionalFormatting>
  <conditionalFormatting sqref="AD260:AD261">
    <cfRule type="containsText" dxfId="3825" priority="12348" stopIfTrue="1" operator="containsText" text="NC">
      <formula>NOT(ISERROR(SEARCH("NC",AD260:AD261)))</formula>
    </cfRule>
  </conditionalFormatting>
  <conditionalFormatting sqref="AD264">
    <cfRule type="containsText" dxfId="3824" priority="12349" stopIfTrue="1" operator="containsText" text="NS">
      <formula>NOT(ISERROR(SEARCH("NS",AD264)))</formula>
    </cfRule>
  </conditionalFormatting>
  <conditionalFormatting sqref="AD264">
    <cfRule type="containsText" dxfId="3823" priority="12350" stopIfTrue="1" operator="containsText" text="DW">
      <formula>NOT(ISERROR(SEARCH("DW",AD264)))</formula>
    </cfRule>
  </conditionalFormatting>
  <conditionalFormatting sqref="AD264">
    <cfRule type="containsText" dxfId="3822" priority="12351" stopIfTrue="1" operator="containsText" text="NC">
      <formula>NOT(ISERROR(SEARCH("NC",AD264)))</formula>
    </cfRule>
  </conditionalFormatting>
  <conditionalFormatting sqref="AD265">
    <cfRule type="containsText" dxfId="3821" priority="12352" stopIfTrue="1" operator="containsText" text="NS">
      <formula>NOT(ISERROR(SEARCH("NS",AD265)))</formula>
    </cfRule>
  </conditionalFormatting>
  <conditionalFormatting sqref="AD265">
    <cfRule type="containsText" dxfId="3820" priority="12353" stopIfTrue="1" operator="containsText" text="DW">
      <formula>NOT(ISERROR(SEARCH("DW",AD265)))</formula>
    </cfRule>
  </conditionalFormatting>
  <conditionalFormatting sqref="AD265">
    <cfRule type="containsText" dxfId="3819" priority="12354" stopIfTrue="1" operator="containsText" text="NC">
      <formula>NOT(ISERROR(SEARCH("NC",AD265)))</formula>
    </cfRule>
  </conditionalFormatting>
  <conditionalFormatting sqref="AD277">
    <cfRule type="containsText" dxfId="3818" priority="12355" stopIfTrue="1" operator="containsText" text="NS">
      <formula>NOT(ISERROR(SEARCH("NS",AD277)))</formula>
    </cfRule>
  </conditionalFormatting>
  <conditionalFormatting sqref="AD277">
    <cfRule type="containsText" dxfId="3817" priority="12356" stopIfTrue="1" operator="containsText" text="DW">
      <formula>NOT(ISERROR(SEARCH("DW",AD277)))</formula>
    </cfRule>
  </conditionalFormatting>
  <conditionalFormatting sqref="AD277">
    <cfRule type="containsText" dxfId="3816" priority="12357" stopIfTrue="1" operator="containsText" text="NC">
      <formula>NOT(ISERROR(SEARCH("NC",AD277)))</formula>
    </cfRule>
  </conditionalFormatting>
  <conditionalFormatting sqref="AW255:AW258">
    <cfRule type="containsText" dxfId="3815" priority="12358" stopIfTrue="1" operator="containsText" text="NS">
      <formula>NOT(ISERROR(SEARCH("NS",AW255:AW258)))</formula>
    </cfRule>
  </conditionalFormatting>
  <conditionalFormatting sqref="AW255:AW258">
    <cfRule type="containsText" dxfId="3814" priority="12359" stopIfTrue="1" operator="containsText" text="DW">
      <formula>NOT(ISERROR(SEARCH("DW",AW255:AW258)))</formula>
    </cfRule>
  </conditionalFormatting>
  <conditionalFormatting sqref="AW255:AW258">
    <cfRule type="containsText" dxfId="3813" priority="12360" stopIfTrue="1" operator="containsText" text="NC">
      <formula>NOT(ISERROR(SEARCH("NC",AW255:AW258)))</formula>
    </cfRule>
  </conditionalFormatting>
  <conditionalFormatting sqref="AW281:AW294">
    <cfRule type="containsText" dxfId="3812" priority="12361" stopIfTrue="1" operator="containsText" text="NS">
      <formula>NOT(ISERROR(SEARCH("NS",AW281:AW294)))</formula>
    </cfRule>
  </conditionalFormatting>
  <conditionalFormatting sqref="AW281:AW294">
    <cfRule type="containsText" dxfId="3811" priority="12362" stopIfTrue="1" operator="containsText" text="DW">
      <formula>NOT(ISERROR(SEARCH("DW",AW281:AW294)))</formula>
    </cfRule>
  </conditionalFormatting>
  <conditionalFormatting sqref="AW281:AW294">
    <cfRule type="containsText" dxfId="3810" priority="12363" stopIfTrue="1" operator="containsText" text="NC">
      <formula>NOT(ISERROR(SEARCH("NC",AW281:AW294)))</formula>
    </cfRule>
  </conditionalFormatting>
  <conditionalFormatting sqref="AW269:AW276">
    <cfRule type="containsText" dxfId="3809" priority="12364" stopIfTrue="1" operator="containsText" text="NS">
      <formula>NOT(ISERROR(SEARCH("NS",AW269:AW276)))</formula>
    </cfRule>
  </conditionalFormatting>
  <conditionalFormatting sqref="AW269:AW276">
    <cfRule type="containsText" dxfId="3808" priority="12365" stopIfTrue="1" operator="containsText" text="DW">
      <formula>NOT(ISERROR(SEARCH("DW",AW269:AW276)))</formula>
    </cfRule>
  </conditionalFormatting>
  <conditionalFormatting sqref="AW269:AW276">
    <cfRule type="containsText" dxfId="3807" priority="12366" stopIfTrue="1" operator="containsText" text="NC">
      <formula>NOT(ISERROR(SEARCH("NC",AW269:AW276)))</formula>
    </cfRule>
  </conditionalFormatting>
  <conditionalFormatting sqref="AW278">
    <cfRule type="containsText" dxfId="3806" priority="12367" stopIfTrue="1" operator="containsText" text="NS">
      <formula>NOT(ISERROR(SEARCH("NS",AW278)))</formula>
    </cfRule>
  </conditionalFormatting>
  <conditionalFormatting sqref="AW278">
    <cfRule type="containsText" dxfId="3805" priority="12368" stopIfTrue="1" operator="containsText" text="DW">
      <formula>NOT(ISERROR(SEARCH("DW",AW278)))</formula>
    </cfRule>
  </conditionalFormatting>
  <conditionalFormatting sqref="AW278">
    <cfRule type="containsText" dxfId="3804" priority="12369" stopIfTrue="1" operator="containsText" text="NC">
      <formula>NOT(ISERROR(SEARCH("NC",AW278)))</formula>
    </cfRule>
  </conditionalFormatting>
  <conditionalFormatting sqref="AW279:AW280">
    <cfRule type="containsText" dxfId="3803" priority="12370" stopIfTrue="1" operator="containsText" text="NS">
      <formula>NOT(ISERROR(SEARCH("NS",AW279:AW280)))</formula>
    </cfRule>
  </conditionalFormatting>
  <conditionalFormatting sqref="AW279:AW280">
    <cfRule type="containsText" dxfId="3802" priority="12371" stopIfTrue="1" operator="containsText" text="DW">
      <formula>NOT(ISERROR(SEARCH("DW",AW279:AW280)))</formula>
    </cfRule>
  </conditionalFormatting>
  <conditionalFormatting sqref="AW279:AW280">
    <cfRule type="containsText" dxfId="3801" priority="12372" stopIfTrue="1" operator="containsText" text="NC">
      <formula>NOT(ISERROR(SEARCH("NC",AW279:AW280)))</formula>
    </cfRule>
  </conditionalFormatting>
  <conditionalFormatting sqref="AW259">
    <cfRule type="containsText" dxfId="3800" priority="12373" stopIfTrue="1" operator="containsText" text="NS">
      <formula>NOT(ISERROR(SEARCH("NS",AW259)))</formula>
    </cfRule>
  </conditionalFormatting>
  <conditionalFormatting sqref="AW259">
    <cfRule type="containsText" dxfId="3799" priority="12374" stopIfTrue="1" operator="containsText" text="DW">
      <formula>NOT(ISERROR(SEARCH("DW",AW259)))</formula>
    </cfRule>
  </conditionalFormatting>
  <conditionalFormatting sqref="AW259">
    <cfRule type="containsText" dxfId="3798" priority="12375" stopIfTrue="1" operator="containsText" text="NC">
      <formula>NOT(ISERROR(SEARCH("NC",AW259)))</formula>
    </cfRule>
  </conditionalFormatting>
  <conditionalFormatting sqref="AW266:AW268">
    <cfRule type="containsText" dxfId="3797" priority="12376" stopIfTrue="1" operator="containsText" text="NS">
      <formula>NOT(ISERROR(SEARCH("NS",AW266:AW268)))</formula>
    </cfRule>
  </conditionalFormatting>
  <conditionalFormatting sqref="AW266:AW268">
    <cfRule type="containsText" dxfId="3796" priority="12377" stopIfTrue="1" operator="containsText" text="DW">
      <formula>NOT(ISERROR(SEARCH("DW",AW266:AW268)))</formula>
    </cfRule>
  </conditionalFormatting>
  <conditionalFormatting sqref="AW266:AW268">
    <cfRule type="containsText" dxfId="3795" priority="12378" stopIfTrue="1" operator="containsText" text="NC">
      <formula>NOT(ISERROR(SEARCH("NC",AW266:AW268)))</formula>
    </cfRule>
  </conditionalFormatting>
  <conditionalFormatting sqref="AW262:AW263">
    <cfRule type="containsText" dxfId="3794" priority="12379" stopIfTrue="1" operator="containsText" text="NS">
      <formula>NOT(ISERROR(SEARCH("NS",AW262:AW263)))</formula>
    </cfRule>
  </conditionalFormatting>
  <conditionalFormatting sqref="AW262:AW263">
    <cfRule type="containsText" dxfId="3793" priority="12380" stopIfTrue="1" operator="containsText" text="DW">
      <formula>NOT(ISERROR(SEARCH("DW",AW262:AW263)))</formula>
    </cfRule>
  </conditionalFormatting>
  <conditionalFormatting sqref="AW262:AW263">
    <cfRule type="containsText" dxfId="3792" priority="12381" stopIfTrue="1" operator="containsText" text="NC">
      <formula>NOT(ISERROR(SEARCH("NC",AW262:AW263)))</formula>
    </cfRule>
  </conditionalFormatting>
  <conditionalFormatting sqref="AW260:AW261">
    <cfRule type="containsText" dxfId="3791" priority="12382" stopIfTrue="1" operator="containsText" text="NS">
      <formula>NOT(ISERROR(SEARCH("NS",AW260:AW261)))</formula>
    </cfRule>
  </conditionalFormatting>
  <conditionalFormatting sqref="AW260:AW261">
    <cfRule type="containsText" dxfId="3790" priority="12383" stopIfTrue="1" operator="containsText" text="DW">
      <formula>NOT(ISERROR(SEARCH("DW",AW260:AW261)))</formula>
    </cfRule>
  </conditionalFormatting>
  <conditionalFormatting sqref="AW260:AW261">
    <cfRule type="containsText" dxfId="3789" priority="12384" stopIfTrue="1" operator="containsText" text="NC">
      <formula>NOT(ISERROR(SEARCH("NC",AW260:AW261)))</formula>
    </cfRule>
  </conditionalFormatting>
  <conditionalFormatting sqref="AW264">
    <cfRule type="containsText" dxfId="3788" priority="12385" stopIfTrue="1" operator="containsText" text="NS">
      <formula>NOT(ISERROR(SEARCH("NS",AW264)))</formula>
    </cfRule>
  </conditionalFormatting>
  <conditionalFormatting sqref="AW264">
    <cfRule type="containsText" dxfId="3787" priority="12386" stopIfTrue="1" operator="containsText" text="DW">
      <formula>NOT(ISERROR(SEARCH("DW",AW264)))</formula>
    </cfRule>
  </conditionalFormatting>
  <conditionalFormatting sqref="AW264">
    <cfRule type="containsText" dxfId="3786" priority="12387" stopIfTrue="1" operator="containsText" text="NC">
      <formula>NOT(ISERROR(SEARCH("NC",AW264)))</formula>
    </cfRule>
  </conditionalFormatting>
  <conditionalFormatting sqref="AW265">
    <cfRule type="containsText" dxfId="3785" priority="12388" stopIfTrue="1" operator="containsText" text="NS">
      <formula>NOT(ISERROR(SEARCH("NS",AW265)))</formula>
    </cfRule>
  </conditionalFormatting>
  <conditionalFormatting sqref="AW265">
    <cfRule type="containsText" dxfId="3784" priority="12389" stopIfTrue="1" operator="containsText" text="DW">
      <formula>NOT(ISERROR(SEARCH("DW",AW265)))</formula>
    </cfRule>
  </conditionalFormatting>
  <conditionalFormatting sqref="AW265">
    <cfRule type="containsText" dxfId="3783" priority="12390" stopIfTrue="1" operator="containsText" text="NC">
      <formula>NOT(ISERROR(SEARCH("NC",AW265)))</formula>
    </cfRule>
  </conditionalFormatting>
  <conditionalFormatting sqref="AW277">
    <cfRule type="containsText" dxfId="3782" priority="12391" stopIfTrue="1" operator="containsText" text="NS">
      <formula>NOT(ISERROR(SEARCH("NS",AW277)))</formula>
    </cfRule>
  </conditionalFormatting>
  <conditionalFormatting sqref="AW277">
    <cfRule type="containsText" dxfId="3781" priority="12392" stopIfTrue="1" operator="containsText" text="DW">
      <formula>NOT(ISERROR(SEARCH("DW",AW277)))</formula>
    </cfRule>
  </conditionalFormatting>
  <conditionalFormatting sqref="AW277">
    <cfRule type="containsText" dxfId="3780" priority="12393" stopIfTrue="1" operator="containsText" text="NC">
      <formula>NOT(ISERROR(SEARCH("NC",AW277)))</formula>
    </cfRule>
  </conditionalFormatting>
  <conditionalFormatting sqref="V255:V258">
    <cfRule type="containsText" dxfId="3779" priority="12394" stopIfTrue="1" operator="containsText" text="NS">
      <formula>NOT(ISERROR(SEARCH("NS",V255:V258)))</formula>
    </cfRule>
  </conditionalFormatting>
  <conditionalFormatting sqref="V255:V258">
    <cfRule type="containsText" dxfId="3778" priority="12395" stopIfTrue="1" operator="containsText" text="DW">
      <formula>NOT(ISERROR(SEARCH("DW",V255:V258)))</formula>
    </cfRule>
  </conditionalFormatting>
  <conditionalFormatting sqref="V255:V258">
    <cfRule type="containsText" dxfId="3777" priority="12396" stopIfTrue="1" operator="containsText" text="NC">
      <formula>NOT(ISERROR(SEARCH("NC",V255:V258)))</formula>
    </cfRule>
  </conditionalFormatting>
  <conditionalFormatting sqref="V281:V294">
    <cfRule type="containsText" dxfId="3776" priority="12397" stopIfTrue="1" operator="containsText" text="NS">
      <formula>NOT(ISERROR(SEARCH("NS",V281:V294)))</formula>
    </cfRule>
  </conditionalFormatting>
  <conditionalFormatting sqref="V281:V294">
    <cfRule type="containsText" dxfId="3775" priority="12398" stopIfTrue="1" operator="containsText" text="DW">
      <formula>NOT(ISERROR(SEARCH("DW",V281:V294)))</formula>
    </cfRule>
  </conditionalFormatting>
  <conditionalFormatting sqref="V281:V294">
    <cfRule type="containsText" dxfId="3774" priority="12399" stopIfTrue="1" operator="containsText" text="NC">
      <formula>NOT(ISERROR(SEARCH("NC",V281:V294)))</formula>
    </cfRule>
  </conditionalFormatting>
  <conditionalFormatting sqref="V269:V276">
    <cfRule type="containsText" dxfId="3773" priority="12400" stopIfTrue="1" operator="containsText" text="NS">
      <formula>NOT(ISERROR(SEARCH("NS",V269:V276)))</formula>
    </cfRule>
  </conditionalFormatting>
  <conditionalFormatting sqref="V269:V276">
    <cfRule type="containsText" dxfId="3772" priority="12401" stopIfTrue="1" operator="containsText" text="DW">
      <formula>NOT(ISERROR(SEARCH("DW",V269:V276)))</formula>
    </cfRule>
  </conditionalFormatting>
  <conditionalFormatting sqref="V269:V276">
    <cfRule type="containsText" dxfId="3771" priority="12402" stopIfTrue="1" operator="containsText" text="NC">
      <formula>NOT(ISERROR(SEARCH("NC",V269:V276)))</formula>
    </cfRule>
  </conditionalFormatting>
  <conditionalFormatting sqref="V278">
    <cfRule type="containsText" dxfId="3770" priority="12403" stopIfTrue="1" operator="containsText" text="NS">
      <formula>NOT(ISERROR(SEARCH("NS",V278)))</formula>
    </cfRule>
  </conditionalFormatting>
  <conditionalFormatting sqref="V278">
    <cfRule type="containsText" dxfId="3769" priority="12404" stopIfTrue="1" operator="containsText" text="DW">
      <formula>NOT(ISERROR(SEARCH("DW",V278)))</formula>
    </cfRule>
  </conditionalFormatting>
  <conditionalFormatting sqref="V278">
    <cfRule type="containsText" dxfId="3768" priority="12405" stopIfTrue="1" operator="containsText" text="NC">
      <formula>NOT(ISERROR(SEARCH("NC",V278)))</formula>
    </cfRule>
  </conditionalFormatting>
  <conditionalFormatting sqref="V279:V280">
    <cfRule type="containsText" dxfId="3767" priority="12406" stopIfTrue="1" operator="containsText" text="NS">
      <formula>NOT(ISERROR(SEARCH("NS",V279:V280)))</formula>
    </cfRule>
  </conditionalFormatting>
  <conditionalFormatting sqref="V279:V280">
    <cfRule type="containsText" dxfId="3766" priority="12407" stopIfTrue="1" operator="containsText" text="DW">
      <formula>NOT(ISERROR(SEARCH("DW",V279:V280)))</formula>
    </cfRule>
  </conditionalFormatting>
  <conditionalFormatting sqref="V279:V280">
    <cfRule type="containsText" dxfId="3765" priority="12408" stopIfTrue="1" operator="containsText" text="NC">
      <formula>NOT(ISERROR(SEARCH("NC",V279:V280)))</formula>
    </cfRule>
  </conditionalFormatting>
  <conditionalFormatting sqref="V259">
    <cfRule type="containsText" dxfId="3764" priority="12409" stopIfTrue="1" operator="containsText" text="NS">
      <formula>NOT(ISERROR(SEARCH("NS",V259)))</formula>
    </cfRule>
  </conditionalFormatting>
  <conditionalFormatting sqref="V259">
    <cfRule type="containsText" dxfId="3763" priority="12410" stopIfTrue="1" operator="containsText" text="DW">
      <formula>NOT(ISERROR(SEARCH("DW",V259)))</formula>
    </cfRule>
  </conditionalFormatting>
  <conditionalFormatting sqref="V259">
    <cfRule type="containsText" dxfId="3762" priority="12411" stopIfTrue="1" operator="containsText" text="NC">
      <formula>NOT(ISERROR(SEARCH("NC",V259)))</formula>
    </cfRule>
  </conditionalFormatting>
  <conditionalFormatting sqref="V266:V268">
    <cfRule type="containsText" dxfId="3761" priority="12412" stopIfTrue="1" operator="containsText" text="NS">
      <formula>NOT(ISERROR(SEARCH("NS",V266:V268)))</formula>
    </cfRule>
  </conditionalFormatting>
  <conditionalFormatting sqref="V266:V268">
    <cfRule type="containsText" dxfId="3760" priority="12413" stopIfTrue="1" operator="containsText" text="DW">
      <formula>NOT(ISERROR(SEARCH("DW",V266:V268)))</formula>
    </cfRule>
  </conditionalFormatting>
  <conditionalFormatting sqref="V266:V268">
    <cfRule type="containsText" dxfId="3759" priority="12414" stopIfTrue="1" operator="containsText" text="NC">
      <formula>NOT(ISERROR(SEARCH("NC",V266:V268)))</formula>
    </cfRule>
  </conditionalFormatting>
  <conditionalFormatting sqref="V262:V263">
    <cfRule type="containsText" dxfId="3758" priority="12415" stopIfTrue="1" operator="containsText" text="NS">
      <formula>NOT(ISERROR(SEARCH("NS",V262:V263)))</formula>
    </cfRule>
  </conditionalFormatting>
  <conditionalFormatting sqref="V262:V263">
    <cfRule type="containsText" dxfId="3757" priority="12416" stopIfTrue="1" operator="containsText" text="DW">
      <formula>NOT(ISERROR(SEARCH("DW",V262:V263)))</formula>
    </cfRule>
  </conditionalFormatting>
  <conditionalFormatting sqref="V262:V263">
    <cfRule type="containsText" dxfId="3756" priority="12417" stopIfTrue="1" operator="containsText" text="NC">
      <formula>NOT(ISERROR(SEARCH("NC",V262:V263)))</formula>
    </cfRule>
  </conditionalFormatting>
  <conditionalFormatting sqref="V260:V261">
    <cfRule type="containsText" dxfId="3755" priority="12418" stopIfTrue="1" operator="containsText" text="NS">
      <formula>NOT(ISERROR(SEARCH("NS",V260:V261)))</formula>
    </cfRule>
  </conditionalFormatting>
  <conditionalFormatting sqref="V260:V261">
    <cfRule type="containsText" dxfId="3754" priority="12419" stopIfTrue="1" operator="containsText" text="DW">
      <formula>NOT(ISERROR(SEARCH("DW",V260:V261)))</formula>
    </cfRule>
  </conditionalFormatting>
  <conditionalFormatting sqref="V260:V261">
    <cfRule type="containsText" dxfId="3753" priority="12420" stopIfTrue="1" operator="containsText" text="NC">
      <formula>NOT(ISERROR(SEARCH("NC",V260:V261)))</formula>
    </cfRule>
  </conditionalFormatting>
  <conditionalFormatting sqref="V264">
    <cfRule type="containsText" dxfId="3752" priority="12421" stopIfTrue="1" operator="containsText" text="NS">
      <formula>NOT(ISERROR(SEARCH("NS",V264)))</formula>
    </cfRule>
  </conditionalFormatting>
  <conditionalFormatting sqref="V264">
    <cfRule type="containsText" dxfId="3751" priority="12422" stopIfTrue="1" operator="containsText" text="DW">
      <formula>NOT(ISERROR(SEARCH("DW",V264)))</formula>
    </cfRule>
  </conditionalFormatting>
  <conditionalFormatting sqref="V264">
    <cfRule type="containsText" dxfId="3750" priority="12423" stopIfTrue="1" operator="containsText" text="NC">
      <formula>NOT(ISERROR(SEARCH("NC",V264)))</formula>
    </cfRule>
  </conditionalFormatting>
  <conditionalFormatting sqref="V265">
    <cfRule type="containsText" dxfId="3749" priority="12424" stopIfTrue="1" operator="containsText" text="NS">
      <formula>NOT(ISERROR(SEARCH("NS",V265)))</formula>
    </cfRule>
  </conditionalFormatting>
  <conditionalFormatting sqref="V265">
    <cfRule type="containsText" dxfId="3748" priority="12425" stopIfTrue="1" operator="containsText" text="DW">
      <formula>NOT(ISERROR(SEARCH("DW",V265)))</formula>
    </cfRule>
  </conditionalFormatting>
  <conditionalFormatting sqref="V265">
    <cfRule type="containsText" dxfId="3747" priority="12426" stopIfTrue="1" operator="containsText" text="NC">
      <formula>NOT(ISERROR(SEARCH("NC",V265)))</formula>
    </cfRule>
  </conditionalFormatting>
  <conditionalFormatting sqref="V277">
    <cfRule type="containsText" dxfId="3746" priority="12427" stopIfTrue="1" operator="containsText" text="NS">
      <formula>NOT(ISERROR(SEARCH("NS",V277)))</formula>
    </cfRule>
  </conditionalFormatting>
  <conditionalFormatting sqref="V277">
    <cfRule type="containsText" dxfId="3745" priority="12428" stopIfTrue="1" operator="containsText" text="DW">
      <formula>NOT(ISERROR(SEARCH("DW",V277)))</formula>
    </cfRule>
  </conditionalFormatting>
  <conditionalFormatting sqref="V277">
    <cfRule type="containsText" dxfId="3744" priority="12429" stopIfTrue="1" operator="containsText" text="NC">
      <formula>NOT(ISERROR(SEARCH("NC",V277)))</formula>
    </cfRule>
  </conditionalFormatting>
  <conditionalFormatting sqref="I255:I258">
    <cfRule type="containsText" dxfId="3743" priority="12430" stopIfTrue="1" operator="containsText" text="NS">
      <formula>NOT(ISERROR(SEARCH("NS",I255:I258)))</formula>
    </cfRule>
  </conditionalFormatting>
  <conditionalFormatting sqref="I255:I258">
    <cfRule type="containsText" dxfId="3742" priority="12431" stopIfTrue="1" operator="containsText" text="DW">
      <formula>NOT(ISERROR(SEARCH("DW",I255:I258)))</formula>
    </cfRule>
  </conditionalFormatting>
  <conditionalFormatting sqref="I255:I258">
    <cfRule type="containsText" dxfId="3741" priority="12432" stopIfTrue="1" operator="containsText" text="NC">
      <formula>NOT(ISERROR(SEARCH("NC",I255:I258)))</formula>
    </cfRule>
  </conditionalFormatting>
  <conditionalFormatting sqref="I281:I294">
    <cfRule type="containsText" dxfId="3740" priority="12433" stopIfTrue="1" operator="containsText" text="NS">
      <formula>NOT(ISERROR(SEARCH("NS",I281:I294)))</formula>
    </cfRule>
  </conditionalFormatting>
  <conditionalFormatting sqref="I281:I294">
    <cfRule type="containsText" dxfId="3739" priority="12434" stopIfTrue="1" operator="containsText" text="DW">
      <formula>NOT(ISERROR(SEARCH("DW",I281:I294)))</formula>
    </cfRule>
  </conditionalFormatting>
  <conditionalFormatting sqref="I281:I294">
    <cfRule type="containsText" dxfId="3738" priority="12435" stopIfTrue="1" operator="containsText" text="NC">
      <formula>NOT(ISERROR(SEARCH("NC",I281:I294)))</formula>
    </cfRule>
  </conditionalFormatting>
  <conditionalFormatting sqref="I269:I276">
    <cfRule type="containsText" dxfId="3737" priority="12436" stopIfTrue="1" operator="containsText" text="NS">
      <formula>NOT(ISERROR(SEARCH("NS",I269:I276)))</formula>
    </cfRule>
  </conditionalFormatting>
  <conditionalFormatting sqref="I269:I276">
    <cfRule type="containsText" dxfId="3736" priority="12437" stopIfTrue="1" operator="containsText" text="DW">
      <formula>NOT(ISERROR(SEARCH("DW",I269:I276)))</formula>
    </cfRule>
  </conditionalFormatting>
  <conditionalFormatting sqref="I269:I276">
    <cfRule type="containsText" dxfId="3735" priority="12438" stopIfTrue="1" operator="containsText" text="NC">
      <formula>NOT(ISERROR(SEARCH("NC",I269:I276)))</formula>
    </cfRule>
  </conditionalFormatting>
  <conditionalFormatting sqref="I278">
    <cfRule type="containsText" dxfId="3734" priority="12439" stopIfTrue="1" operator="containsText" text="NS">
      <formula>NOT(ISERROR(SEARCH("NS",I278)))</formula>
    </cfRule>
  </conditionalFormatting>
  <conditionalFormatting sqref="I278">
    <cfRule type="containsText" dxfId="3733" priority="12440" stopIfTrue="1" operator="containsText" text="DW">
      <formula>NOT(ISERROR(SEARCH("DW",I278)))</formula>
    </cfRule>
  </conditionalFormatting>
  <conditionalFormatting sqref="I278">
    <cfRule type="containsText" dxfId="3732" priority="12441" stopIfTrue="1" operator="containsText" text="NC">
      <formula>NOT(ISERROR(SEARCH("NC",I278)))</formula>
    </cfRule>
  </conditionalFormatting>
  <conditionalFormatting sqref="I279:I280">
    <cfRule type="containsText" dxfId="3731" priority="12442" stopIfTrue="1" operator="containsText" text="NS">
      <formula>NOT(ISERROR(SEARCH("NS",I279:I280)))</formula>
    </cfRule>
  </conditionalFormatting>
  <conditionalFormatting sqref="I279:I280">
    <cfRule type="containsText" dxfId="3730" priority="12443" stopIfTrue="1" operator="containsText" text="DW">
      <formula>NOT(ISERROR(SEARCH("DW",I279:I280)))</formula>
    </cfRule>
  </conditionalFormatting>
  <conditionalFormatting sqref="I279:I280">
    <cfRule type="containsText" dxfId="3729" priority="12444" stopIfTrue="1" operator="containsText" text="NC">
      <formula>NOT(ISERROR(SEARCH("NC",I279:I280)))</formula>
    </cfRule>
  </conditionalFormatting>
  <conditionalFormatting sqref="I259">
    <cfRule type="containsText" dxfId="3728" priority="12445" stopIfTrue="1" operator="containsText" text="NS">
      <formula>NOT(ISERROR(SEARCH("NS",I259)))</formula>
    </cfRule>
  </conditionalFormatting>
  <conditionalFormatting sqref="I259">
    <cfRule type="containsText" dxfId="3727" priority="12446" stopIfTrue="1" operator="containsText" text="DW">
      <formula>NOT(ISERROR(SEARCH("DW",I259)))</formula>
    </cfRule>
  </conditionalFormatting>
  <conditionalFormatting sqref="I259">
    <cfRule type="containsText" dxfId="3726" priority="12447" stopIfTrue="1" operator="containsText" text="NC">
      <formula>NOT(ISERROR(SEARCH("NC",I259)))</formula>
    </cfRule>
  </conditionalFormatting>
  <conditionalFormatting sqref="I266:I268">
    <cfRule type="containsText" dxfId="3725" priority="12448" stopIfTrue="1" operator="containsText" text="NS">
      <formula>NOT(ISERROR(SEARCH("NS",I266:I268)))</formula>
    </cfRule>
  </conditionalFormatting>
  <conditionalFormatting sqref="I266:I268">
    <cfRule type="containsText" dxfId="3724" priority="12449" stopIfTrue="1" operator="containsText" text="DW">
      <formula>NOT(ISERROR(SEARCH("DW",I266:I268)))</formula>
    </cfRule>
  </conditionalFormatting>
  <conditionalFormatting sqref="I266:I268">
    <cfRule type="containsText" dxfId="3723" priority="12450" stopIfTrue="1" operator="containsText" text="NC">
      <formula>NOT(ISERROR(SEARCH("NC",I266:I268)))</formula>
    </cfRule>
  </conditionalFormatting>
  <conditionalFormatting sqref="I262:I263">
    <cfRule type="containsText" dxfId="3722" priority="12451" stopIfTrue="1" operator="containsText" text="NS">
      <formula>NOT(ISERROR(SEARCH("NS",I262:I263)))</formula>
    </cfRule>
  </conditionalFormatting>
  <conditionalFormatting sqref="I262:I263">
    <cfRule type="containsText" dxfId="3721" priority="12452" stopIfTrue="1" operator="containsText" text="DW">
      <formula>NOT(ISERROR(SEARCH("DW",I262:I263)))</formula>
    </cfRule>
  </conditionalFormatting>
  <conditionalFormatting sqref="I262:I263">
    <cfRule type="containsText" dxfId="3720" priority="12453" stopIfTrue="1" operator="containsText" text="NC">
      <formula>NOT(ISERROR(SEARCH("NC",I262:I263)))</formula>
    </cfRule>
  </conditionalFormatting>
  <conditionalFormatting sqref="I260:I261">
    <cfRule type="containsText" dxfId="3719" priority="12454" stopIfTrue="1" operator="containsText" text="NS">
      <formula>NOT(ISERROR(SEARCH("NS",I260:I261)))</formula>
    </cfRule>
  </conditionalFormatting>
  <conditionalFormatting sqref="I260:I261">
    <cfRule type="containsText" dxfId="3718" priority="12455" stopIfTrue="1" operator="containsText" text="DW">
      <formula>NOT(ISERROR(SEARCH("DW",I260:I261)))</formula>
    </cfRule>
  </conditionalFormatting>
  <conditionalFormatting sqref="I260:I261">
    <cfRule type="containsText" dxfId="3717" priority="12456" stopIfTrue="1" operator="containsText" text="NC">
      <formula>NOT(ISERROR(SEARCH("NC",I260:I261)))</formula>
    </cfRule>
  </conditionalFormatting>
  <conditionalFormatting sqref="I264">
    <cfRule type="containsText" dxfId="3716" priority="12457" stopIfTrue="1" operator="containsText" text="NS">
      <formula>NOT(ISERROR(SEARCH("NS",I264)))</formula>
    </cfRule>
  </conditionalFormatting>
  <conditionalFormatting sqref="I264">
    <cfRule type="containsText" dxfId="3715" priority="12458" stopIfTrue="1" operator="containsText" text="DW">
      <formula>NOT(ISERROR(SEARCH("DW",I264)))</formula>
    </cfRule>
  </conditionalFormatting>
  <conditionalFormatting sqref="I264">
    <cfRule type="containsText" dxfId="3714" priority="12459" stopIfTrue="1" operator="containsText" text="NC">
      <formula>NOT(ISERROR(SEARCH("NC",I264)))</formula>
    </cfRule>
  </conditionalFormatting>
  <conditionalFormatting sqref="I265">
    <cfRule type="containsText" dxfId="3713" priority="12460" stopIfTrue="1" operator="containsText" text="NS">
      <formula>NOT(ISERROR(SEARCH("NS",I265)))</formula>
    </cfRule>
  </conditionalFormatting>
  <conditionalFormatting sqref="I265">
    <cfRule type="containsText" dxfId="3712" priority="12461" stopIfTrue="1" operator="containsText" text="DW">
      <formula>NOT(ISERROR(SEARCH("DW",I265)))</formula>
    </cfRule>
  </conditionalFormatting>
  <conditionalFormatting sqref="I265">
    <cfRule type="containsText" dxfId="3711" priority="12462" stopIfTrue="1" operator="containsText" text="NC">
      <formula>NOT(ISERROR(SEARCH("NC",I265)))</formula>
    </cfRule>
  </conditionalFormatting>
  <conditionalFormatting sqref="I277">
    <cfRule type="containsText" dxfId="3710" priority="12463" stopIfTrue="1" operator="containsText" text="NS">
      <formula>NOT(ISERROR(SEARCH("NS",I277)))</formula>
    </cfRule>
  </conditionalFormatting>
  <conditionalFormatting sqref="I277">
    <cfRule type="containsText" dxfId="3709" priority="12464" stopIfTrue="1" operator="containsText" text="DW">
      <formula>NOT(ISERROR(SEARCH("DW",I277)))</formula>
    </cfRule>
  </conditionalFormatting>
  <conditionalFormatting sqref="I277">
    <cfRule type="containsText" dxfId="3708" priority="12465" stopIfTrue="1" operator="containsText" text="NC">
      <formula>NOT(ISERROR(SEARCH("NC",I277)))</formula>
    </cfRule>
  </conditionalFormatting>
  <conditionalFormatting sqref="G255:G258">
    <cfRule type="containsText" dxfId="3707" priority="12466" stopIfTrue="1" operator="containsText" text="NS">
      <formula>NOT(ISERROR(SEARCH("NS",G255:G258)))</formula>
    </cfRule>
  </conditionalFormatting>
  <conditionalFormatting sqref="G255:G258">
    <cfRule type="containsText" dxfId="3706" priority="12467" stopIfTrue="1" operator="containsText" text="DW">
      <formula>NOT(ISERROR(SEARCH("DW",G255:G258)))</formula>
    </cfRule>
  </conditionalFormatting>
  <conditionalFormatting sqref="G255:G258">
    <cfRule type="containsText" dxfId="3705" priority="12468" stopIfTrue="1" operator="containsText" text="NC">
      <formula>NOT(ISERROR(SEARCH("NC",G255:G258)))</formula>
    </cfRule>
  </conditionalFormatting>
  <conditionalFormatting sqref="G281:G294">
    <cfRule type="containsText" dxfId="3704" priority="12469" stopIfTrue="1" operator="containsText" text="NS">
      <formula>NOT(ISERROR(SEARCH("NS",G281:G294)))</formula>
    </cfRule>
  </conditionalFormatting>
  <conditionalFormatting sqref="G281:G294">
    <cfRule type="containsText" dxfId="3703" priority="12470" stopIfTrue="1" operator="containsText" text="DW">
      <formula>NOT(ISERROR(SEARCH("DW",G281:G294)))</formula>
    </cfRule>
  </conditionalFormatting>
  <conditionalFormatting sqref="G281:G294">
    <cfRule type="containsText" dxfId="3702" priority="12471" stopIfTrue="1" operator="containsText" text="NC">
      <formula>NOT(ISERROR(SEARCH("NC",G281:G294)))</formula>
    </cfRule>
  </conditionalFormatting>
  <conditionalFormatting sqref="G269:G276">
    <cfRule type="containsText" dxfId="3701" priority="12472" stopIfTrue="1" operator="containsText" text="NS">
      <formula>NOT(ISERROR(SEARCH("NS",G269:G276)))</formula>
    </cfRule>
  </conditionalFormatting>
  <conditionalFormatting sqref="G269:G276">
    <cfRule type="containsText" dxfId="3700" priority="12473" stopIfTrue="1" operator="containsText" text="DW">
      <formula>NOT(ISERROR(SEARCH("DW",G269:G276)))</formula>
    </cfRule>
  </conditionalFormatting>
  <conditionalFormatting sqref="G269:G276">
    <cfRule type="containsText" dxfId="3699" priority="12474" stopIfTrue="1" operator="containsText" text="NC">
      <formula>NOT(ISERROR(SEARCH("NC",G269:G276)))</formula>
    </cfRule>
  </conditionalFormatting>
  <conditionalFormatting sqref="G278">
    <cfRule type="containsText" dxfId="3698" priority="12475" stopIfTrue="1" operator="containsText" text="NS">
      <formula>NOT(ISERROR(SEARCH("NS",G278)))</formula>
    </cfRule>
  </conditionalFormatting>
  <conditionalFormatting sqref="G278">
    <cfRule type="containsText" dxfId="3697" priority="12476" stopIfTrue="1" operator="containsText" text="DW">
      <formula>NOT(ISERROR(SEARCH("DW",G278)))</formula>
    </cfRule>
  </conditionalFormatting>
  <conditionalFormatting sqref="G278">
    <cfRule type="containsText" dxfId="3696" priority="12477" stopIfTrue="1" operator="containsText" text="NC">
      <formula>NOT(ISERROR(SEARCH("NC",G278)))</formula>
    </cfRule>
  </conditionalFormatting>
  <conditionalFormatting sqref="G279:G280">
    <cfRule type="containsText" dxfId="3695" priority="12478" stopIfTrue="1" operator="containsText" text="NS">
      <formula>NOT(ISERROR(SEARCH("NS",G279:G280)))</formula>
    </cfRule>
  </conditionalFormatting>
  <conditionalFormatting sqref="G279:G280">
    <cfRule type="containsText" dxfId="3694" priority="12479" stopIfTrue="1" operator="containsText" text="DW">
      <formula>NOT(ISERROR(SEARCH("DW",G279:G280)))</formula>
    </cfRule>
  </conditionalFormatting>
  <conditionalFormatting sqref="G279:G280">
    <cfRule type="containsText" dxfId="3693" priority="12480" stopIfTrue="1" operator="containsText" text="NC">
      <formula>NOT(ISERROR(SEARCH("NC",G279:G280)))</formula>
    </cfRule>
  </conditionalFormatting>
  <conditionalFormatting sqref="G259">
    <cfRule type="containsText" dxfId="3692" priority="12481" stopIfTrue="1" operator="containsText" text="NS">
      <formula>NOT(ISERROR(SEARCH("NS",G259)))</formula>
    </cfRule>
  </conditionalFormatting>
  <conditionalFormatting sqref="G259">
    <cfRule type="containsText" dxfId="3691" priority="12482" stopIfTrue="1" operator="containsText" text="DW">
      <formula>NOT(ISERROR(SEARCH("DW",G259)))</formula>
    </cfRule>
  </conditionalFormatting>
  <conditionalFormatting sqref="G259">
    <cfRule type="containsText" dxfId="3690" priority="12483" stopIfTrue="1" operator="containsText" text="NC">
      <formula>NOT(ISERROR(SEARCH("NC",G259)))</formula>
    </cfRule>
  </conditionalFormatting>
  <conditionalFormatting sqref="G266:G268">
    <cfRule type="containsText" dxfId="3689" priority="12484" stopIfTrue="1" operator="containsText" text="NS">
      <formula>NOT(ISERROR(SEARCH("NS",G266:G268)))</formula>
    </cfRule>
  </conditionalFormatting>
  <conditionalFormatting sqref="G266:G268">
    <cfRule type="containsText" dxfId="3688" priority="12485" stopIfTrue="1" operator="containsText" text="DW">
      <formula>NOT(ISERROR(SEARCH("DW",G266:G268)))</formula>
    </cfRule>
  </conditionalFormatting>
  <conditionalFormatting sqref="G266:G268">
    <cfRule type="containsText" dxfId="3687" priority="12486" stopIfTrue="1" operator="containsText" text="NC">
      <formula>NOT(ISERROR(SEARCH("NC",G266:G268)))</formula>
    </cfRule>
  </conditionalFormatting>
  <conditionalFormatting sqref="G262:G263">
    <cfRule type="containsText" dxfId="3686" priority="12487" stopIfTrue="1" operator="containsText" text="NS">
      <formula>NOT(ISERROR(SEARCH("NS",G262:G263)))</formula>
    </cfRule>
  </conditionalFormatting>
  <conditionalFormatting sqref="G262:G263">
    <cfRule type="containsText" dxfId="3685" priority="12488" stopIfTrue="1" operator="containsText" text="DW">
      <formula>NOT(ISERROR(SEARCH("DW",G262:G263)))</formula>
    </cfRule>
  </conditionalFormatting>
  <conditionalFormatting sqref="G262:G263">
    <cfRule type="containsText" dxfId="3684" priority="12489" stopIfTrue="1" operator="containsText" text="NC">
      <formula>NOT(ISERROR(SEARCH("NC",G262:G263)))</formula>
    </cfRule>
  </conditionalFormatting>
  <conditionalFormatting sqref="G260:G261">
    <cfRule type="containsText" dxfId="3683" priority="12490" stopIfTrue="1" operator="containsText" text="NS">
      <formula>NOT(ISERROR(SEARCH("NS",G260:G261)))</formula>
    </cfRule>
  </conditionalFormatting>
  <conditionalFormatting sqref="G260:G261">
    <cfRule type="containsText" dxfId="3682" priority="12491" stopIfTrue="1" operator="containsText" text="DW">
      <formula>NOT(ISERROR(SEARCH("DW",G260:G261)))</formula>
    </cfRule>
  </conditionalFormatting>
  <conditionalFormatting sqref="G260:G261">
    <cfRule type="containsText" dxfId="3681" priority="12492" stopIfTrue="1" operator="containsText" text="NC">
      <formula>NOT(ISERROR(SEARCH("NC",G260:G261)))</formula>
    </cfRule>
  </conditionalFormatting>
  <conditionalFormatting sqref="G264">
    <cfRule type="containsText" dxfId="3680" priority="12493" stopIfTrue="1" operator="containsText" text="NS">
      <formula>NOT(ISERROR(SEARCH("NS",G264)))</formula>
    </cfRule>
  </conditionalFormatting>
  <conditionalFormatting sqref="G264">
    <cfRule type="containsText" dxfId="3679" priority="12494" stopIfTrue="1" operator="containsText" text="DW">
      <formula>NOT(ISERROR(SEARCH("DW",G264)))</formula>
    </cfRule>
  </conditionalFormatting>
  <conditionalFormatting sqref="G264">
    <cfRule type="containsText" dxfId="3678" priority="12495" stopIfTrue="1" operator="containsText" text="NC">
      <formula>NOT(ISERROR(SEARCH("NC",G264)))</formula>
    </cfRule>
  </conditionalFormatting>
  <conditionalFormatting sqref="G265">
    <cfRule type="containsText" dxfId="3677" priority="12496" stopIfTrue="1" operator="containsText" text="NS">
      <formula>NOT(ISERROR(SEARCH("NS",G265)))</formula>
    </cfRule>
  </conditionalFormatting>
  <conditionalFormatting sqref="G265">
    <cfRule type="containsText" dxfId="3676" priority="12497" stopIfTrue="1" operator="containsText" text="DW">
      <formula>NOT(ISERROR(SEARCH("DW",G265)))</formula>
    </cfRule>
  </conditionalFormatting>
  <conditionalFormatting sqref="G265">
    <cfRule type="containsText" dxfId="3675" priority="12498" stopIfTrue="1" operator="containsText" text="NC">
      <formula>NOT(ISERROR(SEARCH("NC",G265)))</formula>
    </cfRule>
  </conditionalFormatting>
  <conditionalFormatting sqref="G277">
    <cfRule type="containsText" dxfId="3674" priority="12499" stopIfTrue="1" operator="containsText" text="NS">
      <formula>NOT(ISERROR(SEARCH("NS",G277)))</formula>
    </cfRule>
  </conditionalFormatting>
  <conditionalFormatting sqref="G277">
    <cfRule type="containsText" dxfId="3673" priority="12500" stopIfTrue="1" operator="containsText" text="DW">
      <formula>NOT(ISERROR(SEARCH("DW",G277)))</formula>
    </cfRule>
  </conditionalFormatting>
  <conditionalFormatting sqref="G277">
    <cfRule type="containsText" dxfId="3672" priority="12501" stopIfTrue="1" operator="containsText" text="NC">
      <formula>NOT(ISERROR(SEARCH("NC",G277)))</formula>
    </cfRule>
  </conditionalFormatting>
  <conditionalFormatting sqref="AS255:AS258">
    <cfRule type="containsText" dxfId="3671" priority="12502" stopIfTrue="1" operator="containsText" text="NS">
      <formula>NOT(ISERROR(SEARCH("NS",AS255:AS258)))</formula>
    </cfRule>
  </conditionalFormatting>
  <conditionalFormatting sqref="AS255:AS258">
    <cfRule type="containsText" dxfId="3670" priority="12503" stopIfTrue="1" operator="containsText" text="DW">
      <formula>NOT(ISERROR(SEARCH("DW",AS255:AS258)))</formula>
    </cfRule>
  </conditionalFormatting>
  <conditionalFormatting sqref="AS255:AS258">
    <cfRule type="containsText" dxfId="3669" priority="12504" stopIfTrue="1" operator="containsText" text="NC">
      <formula>NOT(ISERROR(SEARCH("NC",AS255:AS258)))</formula>
    </cfRule>
  </conditionalFormatting>
  <conditionalFormatting sqref="AS281:AS294">
    <cfRule type="containsText" dxfId="3668" priority="12505" stopIfTrue="1" operator="containsText" text="NS">
      <formula>NOT(ISERROR(SEARCH("NS",AS281:AS294)))</formula>
    </cfRule>
  </conditionalFormatting>
  <conditionalFormatting sqref="AS281:AS294">
    <cfRule type="containsText" dxfId="3667" priority="12506" stopIfTrue="1" operator="containsText" text="DW">
      <formula>NOT(ISERROR(SEARCH("DW",AS281:AS294)))</formula>
    </cfRule>
  </conditionalFormatting>
  <conditionalFormatting sqref="AS281:AS294">
    <cfRule type="containsText" dxfId="3666" priority="12507" stopIfTrue="1" operator="containsText" text="NC">
      <formula>NOT(ISERROR(SEARCH("NC",AS281:AS294)))</formula>
    </cfRule>
  </conditionalFormatting>
  <conditionalFormatting sqref="AS269:AS276">
    <cfRule type="containsText" dxfId="3665" priority="12508" stopIfTrue="1" operator="containsText" text="NS">
      <formula>NOT(ISERROR(SEARCH("NS",AS269:AS276)))</formula>
    </cfRule>
  </conditionalFormatting>
  <conditionalFormatting sqref="AS269:AS276">
    <cfRule type="containsText" dxfId="3664" priority="12509" stopIfTrue="1" operator="containsText" text="DW">
      <formula>NOT(ISERROR(SEARCH("DW",AS269:AS276)))</formula>
    </cfRule>
  </conditionalFormatting>
  <conditionalFormatting sqref="AS269:AS276">
    <cfRule type="containsText" dxfId="3663" priority="12510" stopIfTrue="1" operator="containsText" text="NC">
      <formula>NOT(ISERROR(SEARCH("NC",AS269:AS276)))</formula>
    </cfRule>
  </conditionalFormatting>
  <conditionalFormatting sqref="AS278">
    <cfRule type="containsText" dxfId="3662" priority="12511" stopIfTrue="1" operator="containsText" text="NS">
      <formula>NOT(ISERROR(SEARCH("NS",AS278)))</formula>
    </cfRule>
  </conditionalFormatting>
  <conditionalFormatting sqref="AS278">
    <cfRule type="containsText" dxfId="3661" priority="12512" stopIfTrue="1" operator="containsText" text="DW">
      <formula>NOT(ISERROR(SEARCH("DW",AS278)))</formula>
    </cfRule>
  </conditionalFormatting>
  <conditionalFormatting sqref="AS278">
    <cfRule type="containsText" dxfId="3660" priority="12513" stopIfTrue="1" operator="containsText" text="NC">
      <formula>NOT(ISERROR(SEARCH("NC",AS278)))</formula>
    </cfRule>
  </conditionalFormatting>
  <conditionalFormatting sqref="AS279:AS280">
    <cfRule type="containsText" dxfId="3659" priority="12514" stopIfTrue="1" operator="containsText" text="NS">
      <formula>NOT(ISERROR(SEARCH("NS",AS279:AS280)))</formula>
    </cfRule>
  </conditionalFormatting>
  <conditionalFormatting sqref="AS279:AS280">
    <cfRule type="containsText" dxfId="3658" priority="12515" stopIfTrue="1" operator="containsText" text="DW">
      <formula>NOT(ISERROR(SEARCH("DW",AS279:AS280)))</formula>
    </cfRule>
  </conditionalFormatting>
  <conditionalFormatting sqref="AS279:AS280">
    <cfRule type="containsText" dxfId="3657" priority="12516" stopIfTrue="1" operator="containsText" text="NC">
      <formula>NOT(ISERROR(SEARCH("NC",AS279:AS280)))</formula>
    </cfRule>
  </conditionalFormatting>
  <conditionalFormatting sqref="AS259">
    <cfRule type="containsText" dxfId="3656" priority="12517" stopIfTrue="1" operator="containsText" text="NS">
      <formula>NOT(ISERROR(SEARCH("NS",AS259)))</formula>
    </cfRule>
  </conditionalFormatting>
  <conditionalFormatting sqref="AS259">
    <cfRule type="containsText" dxfId="3655" priority="12518" stopIfTrue="1" operator="containsText" text="DW">
      <formula>NOT(ISERROR(SEARCH("DW",AS259)))</formula>
    </cfRule>
  </conditionalFormatting>
  <conditionalFormatting sqref="AS259">
    <cfRule type="containsText" dxfId="3654" priority="12519" stopIfTrue="1" operator="containsText" text="NC">
      <formula>NOT(ISERROR(SEARCH("NC",AS259)))</formula>
    </cfRule>
  </conditionalFormatting>
  <conditionalFormatting sqref="AS266:AS268">
    <cfRule type="containsText" dxfId="3653" priority="12520" stopIfTrue="1" operator="containsText" text="NS">
      <formula>NOT(ISERROR(SEARCH("NS",AS266:AS268)))</formula>
    </cfRule>
  </conditionalFormatting>
  <conditionalFormatting sqref="AS266:AS268">
    <cfRule type="containsText" dxfId="3652" priority="12521" stopIfTrue="1" operator="containsText" text="DW">
      <formula>NOT(ISERROR(SEARCH("DW",AS266:AS268)))</formula>
    </cfRule>
  </conditionalFormatting>
  <conditionalFormatting sqref="AS266:AS268">
    <cfRule type="containsText" dxfId="3651" priority="12522" stopIfTrue="1" operator="containsText" text="NC">
      <formula>NOT(ISERROR(SEARCH("NC",AS266:AS268)))</formula>
    </cfRule>
  </conditionalFormatting>
  <conditionalFormatting sqref="AS262:AS263">
    <cfRule type="containsText" dxfId="3650" priority="12523" stopIfTrue="1" operator="containsText" text="NS">
      <formula>NOT(ISERROR(SEARCH("NS",AS262:AS263)))</formula>
    </cfRule>
  </conditionalFormatting>
  <conditionalFormatting sqref="AS262:AS263">
    <cfRule type="containsText" dxfId="3649" priority="12524" stopIfTrue="1" operator="containsText" text="DW">
      <formula>NOT(ISERROR(SEARCH("DW",AS262:AS263)))</formula>
    </cfRule>
  </conditionalFormatting>
  <conditionalFormatting sqref="AS262:AS263">
    <cfRule type="containsText" dxfId="3648" priority="12525" stopIfTrue="1" operator="containsText" text="NC">
      <formula>NOT(ISERROR(SEARCH("NC",AS262:AS263)))</formula>
    </cfRule>
  </conditionalFormatting>
  <conditionalFormatting sqref="AS260:AS261">
    <cfRule type="containsText" dxfId="3647" priority="12526" stopIfTrue="1" operator="containsText" text="NS">
      <formula>NOT(ISERROR(SEARCH("NS",AS260:AS261)))</formula>
    </cfRule>
  </conditionalFormatting>
  <conditionalFormatting sqref="AS260:AS261">
    <cfRule type="containsText" dxfId="3646" priority="12527" stopIfTrue="1" operator="containsText" text="DW">
      <formula>NOT(ISERROR(SEARCH("DW",AS260:AS261)))</formula>
    </cfRule>
  </conditionalFormatting>
  <conditionalFormatting sqref="AS260:AS261">
    <cfRule type="containsText" dxfId="3645" priority="12528" stopIfTrue="1" operator="containsText" text="NC">
      <formula>NOT(ISERROR(SEARCH("NC",AS260:AS261)))</formula>
    </cfRule>
  </conditionalFormatting>
  <conditionalFormatting sqref="AS264">
    <cfRule type="containsText" dxfId="3644" priority="12529" stopIfTrue="1" operator="containsText" text="NS">
      <formula>NOT(ISERROR(SEARCH("NS",AS264)))</formula>
    </cfRule>
  </conditionalFormatting>
  <conditionalFormatting sqref="AS264">
    <cfRule type="containsText" dxfId="3643" priority="12530" stopIfTrue="1" operator="containsText" text="DW">
      <formula>NOT(ISERROR(SEARCH("DW",AS264)))</formula>
    </cfRule>
  </conditionalFormatting>
  <conditionalFormatting sqref="AS264">
    <cfRule type="containsText" dxfId="3642" priority="12531" stopIfTrue="1" operator="containsText" text="NC">
      <formula>NOT(ISERROR(SEARCH("NC",AS264)))</formula>
    </cfRule>
  </conditionalFormatting>
  <conditionalFormatting sqref="AS265">
    <cfRule type="containsText" dxfId="3641" priority="12532" stopIfTrue="1" operator="containsText" text="NS">
      <formula>NOT(ISERROR(SEARCH("NS",AS265)))</formula>
    </cfRule>
  </conditionalFormatting>
  <conditionalFormatting sqref="AS265">
    <cfRule type="containsText" dxfId="3640" priority="12533" stopIfTrue="1" operator="containsText" text="DW">
      <formula>NOT(ISERROR(SEARCH("DW",AS265)))</formula>
    </cfRule>
  </conditionalFormatting>
  <conditionalFormatting sqref="AS265">
    <cfRule type="containsText" dxfId="3639" priority="12534" stopIfTrue="1" operator="containsText" text="NC">
      <formula>NOT(ISERROR(SEARCH("NC",AS265)))</formula>
    </cfRule>
  </conditionalFormatting>
  <conditionalFormatting sqref="AS277">
    <cfRule type="containsText" dxfId="3638" priority="12535" stopIfTrue="1" operator="containsText" text="NS">
      <formula>NOT(ISERROR(SEARCH("NS",AS277)))</formula>
    </cfRule>
  </conditionalFormatting>
  <conditionalFormatting sqref="AS277">
    <cfRule type="containsText" dxfId="3637" priority="12536" stopIfTrue="1" operator="containsText" text="DW">
      <formula>NOT(ISERROR(SEARCH("DW",AS277)))</formula>
    </cfRule>
  </conditionalFormatting>
  <conditionalFormatting sqref="AS277">
    <cfRule type="containsText" dxfId="3636" priority="12537" stopIfTrue="1" operator="containsText" text="NC">
      <formula>NOT(ISERROR(SEARCH("NC",AS277)))</formula>
    </cfRule>
  </conditionalFormatting>
  <conditionalFormatting sqref="R255:R258">
    <cfRule type="containsText" dxfId="3635" priority="12538" stopIfTrue="1" operator="containsText" text="NS">
      <formula>NOT(ISERROR(SEARCH("NS",R255:R258)))</formula>
    </cfRule>
  </conditionalFormatting>
  <conditionalFormatting sqref="R255:R258">
    <cfRule type="containsText" dxfId="3634" priority="12539" stopIfTrue="1" operator="containsText" text="DW">
      <formula>NOT(ISERROR(SEARCH("DW",R255:R258)))</formula>
    </cfRule>
  </conditionalFormatting>
  <conditionalFormatting sqref="R255:R258">
    <cfRule type="containsText" dxfId="3633" priority="12540" stopIfTrue="1" operator="containsText" text="NC">
      <formula>NOT(ISERROR(SEARCH("NC",R255:R258)))</formula>
    </cfRule>
  </conditionalFormatting>
  <conditionalFormatting sqref="R281:R294">
    <cfRule type="containsText" dxfId="3632" priority="12541" stopIfTrue="1" operator="containsText" text="NS">
      <formula>NOT(ISERROR(SEARCH("NS",R281:R294)))</formula>
    </cfRule>
  </conditionalFormatting>
  <conditionalFormatting sqref="R281:R294">
    <cfRule type="containsText" dxfId="3631" priority="12542" stopIfTrue="1" operator="containsText" text="DW">
      <formula>NOT(ISERROR(SEARCH("DW",R281:R294)))</formula>
    </cfRule>
  </conditionalFormatting>
  <conditionalFormatting sqref="R281:R294">
    <cfRule type="containsText" dxfId="3630" priority="12543" stopIfTrue="1" operator="containsText" text="NC">
      <formula>NOT(ISERROR(SEARCH("NC",R281:R294)))</formula>
    </cfRule>
  </conditionalFormatting>
  <conditionalFormatting sqref="R269:R276">
    <cfRule type="containsText" dxfId="3629" priority="12544" stopIfTrue="1" operator="containsText" text="NS">
      <formula>NOT(ISERROR(SEARCH("NS",R269:R276)))</formula>
    </cfRule>
  </conditionalFormatting>
  <conditionalFormatting sqref="R269:R276">
    <cfRule type="containsText" dxfId="3628" priority="12545" stopIfTrue="1" operator="containsText" text="DW">
      <formula>NOT(ISERROR(SEARCH("DW",R269:R276)))</formula>
    </cfRule>
  </conditionalFormatting>
  <conditionalFormatting sqref="R269:R276">
    <cfRule type="containsText" dxfId="3627" priority="12546" stopIfTrue="1" operator="containsText" text="NC">
      <formula>NOT(ISERROR(SEARCH("NC",R269:R276)))</formula>
    </cfRule>
  </conditionalFormatting>
  <conditionalFormatting sqref="R278">
    <cfRule type="containsText" dxfId="3626" priority="12547" stopIfTrue="1" operator="containsText" text="NS">
      <formula>NOT(ISERROR(SEARCH("NS",R278)))</formula>
    </cfRule>
  </conditionalFormatting>
  <conditionalFormatting sqref="R278">
    <cfRule type="containsText" dxfId="3625" priority="12548" stopIfTrue="1" operator="containsText" text="DW">
      <formula>NOT(ISERROR(SEARCH("DW",R278)))</formula>
    </cfRule>
  </conditionalFormatting>
  <conditionalFormatting sqref="R278">
    <cfRule type="containsText" dxfId="3624" priority="12549" stopIfTrue="1" operator="containsText" text="NC">
      <formula>NOT(ISERROR(SEARCH("NC",R278)))</formula>
    </cfRule>
  </conditionalFormatting>
  <conditionalFormatting sqref="R279:R280">
    <cfRule type="containsText" dxfId="3623" priority="12550" stopIfTrue="1" operator="containsText" text="NS">
      <formula>NOT(ISERROR(SEARCH("NS",R279:R280)))</formula>
    </cfRule>
  </conditionalFormatting>
  <conditionalFormatting sqref="R279:R280">
    <cfRule type="containsText" dxfId="3622" priority="12551" stopIfTrue="1" operator="containsText" text="DW">
      <formula>NOT(ISERROR(SEARCH("DW",R279:R280)))</formula>
    </cfRule>
  </conditionalFormatting>
  <conditionalFormatting sqref="R279:R280">
    <cfRule type="containsText" dxfId="3621" priority="12552" stopIfTrue="1" operator="containsText" text="NC">
      <formula>NOT(ISERROR(SEARCH("NC",R279:R280)))</formula>
    </cfRule>
  </conditionalFormatting>
  <conditionalFormatting sqref="R259">
    <cfRule type="containsText" dxfId="3620" priority="12553" stopIfTrue="1" operator="containsText" text="NS">
      <formula>NOT(ISERROR(SEARCH("NS",R259)))</formula>
    </cfRule>
  </conditionalFormatting>
  <conditionalFormatting sqref="R259">
    <cfRule type="containsText" dxfId="3619" priority="12554" stopIfTrue="1" operator="containsText" text="DW">
      <formula>NOT(ISERROR(SEARCH("DW",R259)))</formula>
    </cfRule>
  </conditionalFormatting>
  <conditionalFormatting sqref="R259">
    <cfRule type="containsText" dxfId="3618" priority="12555" stopIfTrue="1" operator="containsText" text="NC">
      <formula>NOT(ISERROR(SEARCH("NC",R259)))</formula>
    </cfRule>
  </conditionalFormatting>
  <conditionalFormatting sqref="R266:R268">
    <cfRule type="containsText" dxfId="3617" priority="12556" stopIfTrue="1" operator="containsText" text="NS">
      <formula>NOT(ISERROR(SEARCH("NS",R266:R268)))</formula>
    </cfRule>
  </conditionalFormatting>
  <conditionalFormatting sqref="R266:R268">
    <cfRule type="containsText" dxfId="3616" priority="12557" stopIfTrue="1" operator="containsText" text="DW">
      <formula>NOT(ISERROR(SEARCH("DW",R266:R268)))</formula>
    </cfRule>
  </conditionalFormatting>
  <conditionalFormatting sqref="R266:R268">
    <cfRule type="containsText" dxfId="3615" priority="12558" stopIfTrue="1" operator="containsText" text="NC">
      <formula>NOT(ISERROR(SEARCH("NC",R266:R268)))</formula>
    </cfRule>
  </conditionalFormatting>
  <conditionalFormatting sqref="R262:R263">
    <cfRule type="containsText" dxfId="3614" priority="12559" stopIfTrue="1" operator="containsText" text="NS">
      <formula>NOT(ISERROR(SEARCH("NS",R262:R263)))</formula>
    </cfRule>
  </conditionalFormatting>
  <conditionalFormatting sqref="R262:R263">
    <cfRule type="containsText" dxfId="3613" priority="12560" stopIfTrue="1" operator="containsText" text="DW">
      <formula>NOT(ISERROR(SEARCH("DW",R262:R263)))</formula>
    </cfRule>
  </conditionalFormatting>
  <conditionalFormatting sqref="R262:R263">
    <cfRule type="containsText" dxfId="3612" priority="12561" stopIfTrue="1" operator="containsText" text="NC">
      <formula>NOT(ISERROR(SEARCH("NC",R262:R263)))</formula>
    </cfRule>
  </conditionalFormatting>
  <conditionalFormatting sqref="R260:R261">
    <cfRule type="containsText" dxfId="3611" priority="12562" stopIfTrue="1" operator="containsText" text="NS">
      <formula>NOT(ISERROR(SEARCH("NS",R260:R261)))</formula>
    </cfRule>
  </conditionalFormatting>
  <conditionalFormatting sqref="R260:R261">
    <cfRule type="containsText" dxfId="3610" priority="12563" stopIfTrue="1" operator="containsText" text="DW">
      <formula>NOT(ISERROR(SEARCH("DW",R260:R261)))</formula>
    </cfRule>
  </conditionalFormatting>
  <conditionalFormatting sqref="R260:R261">
    <cfRule type="containsText" dxfId="3609" priority="12564" stopIfTrue="1" operator="containsText" text="NC">
      <formula>NOT(ISERROR(SEARCH("NC",R260:R261)))</formula>
    </cfRule>
  </conditionalFormatting>
  <conditionalFormatting sqref="R264">
    <cfRule type="containsText" dxfId="3608" priority="12565" stopIfTrue="1" operator="containsText" text="NS">
      <formula>NOT(ISERROR(SEARCH("NS",R264)))</formula>
    </cfRule>
  </conditionalFormatting>
  <conditionalFormatting sqref="R264">
    <cfRule type="containsText" dxfId="3607" priority="12566" stopIfTrue="1" operator="containsText" text="DW">
      <formula>NOT(ISERROR(SEARCH("DW",R264)))</formula>
    </cfRule>
  </conditionalFormatting>
  <conditionalFormatting sqref="R264">
    <cfRule type="containsText" dxfId="3606" priority="12567" stopIfTrue="1" operator="containsText" text="NC">
      <formula>NOT(ISERROR(SEARCH("NC",R264)))</formula>
    </cfRule>
  </conditionalFormatting>
  <conditionalFormatting sqref="R265">
    <cfRule type="containsText" dxfId="3605" priority="12568" stopIfTrue="1" operator="containsText" text="NS">
      <formula>NOT(ISERROR(SEARCH("NS",R265)))</formula>
    </cfRule>
  </conditionalFormatting>
  <conditionalFormatting sqref="R265">
    <cfRule type="containsText" dxfId="3604" priority="12569" stopIfTrue="1" operator="containsText" text="DW">
      <formula>NOT(ISERROR(SEARCH("DW",R265)))</formula>
    </cfRule>
  </conditionalFormatting>
  <conditionalFormatting sqref="R265">
    <cfRule type="containsText" dxfId="3603" priority="12570" stopIfTrue="1" operator="containsText" text="NC">
      <formula>NOT(ISERROR(SEARCH("NC",R265)))</formula>
    </cfRule>
  </conditionalFormatting>
  <conditionalFormatting sqref="R277">
    <cfRule type="containsText" dxfId="3602" priority="12571" stopIfTrue="1" operator="containsText" text="NS">
      <formula>NOT(ISERROR(SEARCH("NS",R277)))</formula>
    </cfRule>
  </conditionalFormatting>
  <conditionalFormatting sqref="R277">
    <cfRule type="containsText" dxfId="3601" priority="12572" stopIfTrue="1" operator="containsText" text="DW">
      <formula>NOT(ISERROR(SEARCH("DW",R277)))</formula>
    </cfRule>
  </conditionalFormatting>
  <conditionalFormatting sqref="R277">
    <cfRule type="containsText" dxfId="3600" priority="12573" stopIfTrue="1" operator="containsText" text="NC">
      <formula>NOT(ISERROR(SEARCH("NC",R277)))</formula>
    </cfRule>
  </conditionalFormatting>
  <conditionalFormatting sqref="AA255:AA258">
    <cfRule type="containsText" dxfId="3599" priority="12574" stopIfTrue="1" operator="containsText" text="NS">
      <formula>NOT(ISERROR(SEARCH("NS",AA255:AA258)))</formula>
    </cfRule>
  </conditionalFormatting>
  <conditionalFormatting sqref="AA255:AA258">
    <cfRule type="containsText" dxfId="3598" priority="12575" stopIfTrue="1" operator="containsText" text="DW">
      <formula>NOT(ISERROR(SEARCH("DW",AA255:AA258)))</formula>
    </cfRule>
  </conditionalFormatting>
  <conditionalFormatting sqref="AA255:AA258">
    <cfRule type="containsText" dxfId="3597" priority="12576" stopIfTrue="1" operator="containsText" text="NC">
      <formula>NOT(ISERROR(SEARCH("NC",AA255:AA258)))</formula>
    </cfRule>
  </conditionalFormatting>
  <conditionalFormatting sqref="AA281:AA294">
    <cfRule type="containsText" dxfId="3596" priority="12577" stopIfTrue="1" operator="containsText" text="NS">
      <formula>NOT(ISERROR(SEARCH("NS",AA281:AA294)))</formula>
    </cfRule>
  </conditionalFormatting>
  <conditionalFormatting sqref="AA281:AA294">
    <cfRule type="containsText" dxfId="3595" priority="12578" stopIfTrue="1" operator="containsText" text="DW">
      <formula>NOT(ISERROR(SEARCH("DW",AA281:AA294)))</formula>
    </cfRule>
  </conditionalFormatting>
  <conditionalFormatting sqref="AA281:AA294">
    <cfRule type="containsText" dxfId="3594" priority="12579" stopIfTrue="1" operator="containsText" text="NC">
      <formula>NOT(ISERROR(SEARCH("NC",AA281:AA294)))</formula>
    </cfRule>
  </conditionalFormatting>
  <conditionalFormatting sqref="AA269:AA276">
    <cfRule type="containsText" dxfId="3593" priority="12580" stopIfTrue="1" operator="containsText" text="NS">
      <formula>NOT(ISERROR(SEARCH("NS",AA269:AA276)))</formula>
    </cfRule>
  </conditionalFormatting>
  <conditionalFormatting sqref="AA269:AA276">
    <cfRule type="containsText" dxfId="3592" priority="12581" stopIfTrue="1" operator="containsText" text="DW">
      <formula>NOT(ISERROR(SEARCH("DW",AA269:AA276)))</formula>
    </cfRule>
  </conditionalFormatting>
  <conditionalFormatting sqref="AA269:AA276">
    <cfRule type="containsText" dxfId="3591" priority="12582" stopIfTrue="1" operator="containsText" text="NC">
      <formula>NOT(ISERROR(SEARCH("NC",AA269:AA276)))</formula>
    </cfRule>
  </conditionalFormatting>
  <conditionalFormatting sqref="AA278">
    <cfRule type="containsText" dxfId="3590" priority="12583" stopIfTrue="1" operator="containsText" text="NS">
      <formula>NOT(ISERROR(SEARCH("NS",AA278)))</formula>
    </cfRule>
  </conditionalFormatting>
  <conditionalFormatting sqref="AA278">
    <cfRule type="containsText" dxfId="3589" priority="12584" stopIfTrue="1" operator="containsText" text="DW">
      <formula>NOT(ISERROR(SEARCH("DW",AA278)))</formula>
    </cfRule>
  </conditionalFormatting>
  <conditionalFormatting sqref="AA278">
    <cfRule type="containsText" dxfId="3588" priority="12585" stopIfTrue="1" operator="containsText" text="NC">
      <formula>NOT(ISERROR(SEARCH("NC",AA278)))</formula>
    </cfRule>
  </conditionalFormatting>
  <conditionalFormatting sqref="AA279:AA280">
    <cfRule type="containsText" dxfId="3587" priority="12586" stopIfTrue="1" operator="containsText" text="NS">
      <formula>NOT(ISERROR(SEARCH("NS",AA279:AA280)))</formula>
    </cfRule>
  </conditionalFormatting>
  <conditionalFormatting sqref="AA279:AA280">
    <cfRule type="containsText" dxfId="3586" priority="12587" stopIfTrue="1" operator="containsText" text="DW">
      <formula>NOT(ISERROR(SEARCH("DW",AA279:AA280)))</formula>
    </cfRule>
  </conditionalFormatting>
  <conditionalFormatting sqref="AA279:AA280">
    <cfRule type="containsText" dxfId="3585" priority="12588" stopIfTrue="1" operator="containsText" text="NC">
      <formula>NOT(ISERROR(SEARCH("NC",AA279:AA280)))</formula>
    </cfRule>
  </conditionalFormatting>
  <conditionalFormatting sqref="AA259">
    <cfRule type="containsText" dxfId="3584" priority="12589" stopIfTrue="1" operator="containsText" text="NS">
      <formula>NOT(ISERROR(SEARCH("NS",AA259)))</formula>
    </cfRule>
  </conditionalFormatting>
  <conditionalFormatting sqref="AA259">
    <cfRule type="containsText" dxfId="3583" priority="12590" stopIfTrue="1" operator="containsText" text="DW">
      <formula>NOT(ISERROR(SEARCH("DW",AA259)))</formula>
    </cfRule>
  </conditionalFormatting>
  <conditionalFormatting sqref="AA259">
    <cfRule type="containsText" dxfId="3582" priority="12591" stopIfTrue="1" operator="containsText" text="NC">
      <formula>NOT(ISERROR(SEARCH("NC",AA259)))</formula>
    </cfRule>
  </conditionalFormatting>
  <conditionalFormatting sqref="AA266:AA268">
    <cfRule type="containsText" dxfId="3581" priority="12592" stopIfTrue="1" operator="containsText" text="NS">
      <formula>NOT(ISERROR(SEARCH("NS",AA266:AA268)))</formula>
    </cfRule>
  </conditionalFormatting>
  <conditionalFormatting sqref="AA266:AA268">
    <cfRule type="containsText" dxfId="3580" priority="12593" stopIfTrue="1" operator="containsText" text="DW">
      <formula>NOT(ISERROR(SEARCH("DW",AA266:AA268)))</formula>
    </cfRule>
  </conditionalFormatting>
  <conditionalFormatting sqref="AA266:AA268">
    <cfRule type="containsText" dxfId="3579" priority="12594" stopIfTrue="1" operator="containsText" text="NC">
      <formula>NOT(ISERROR(SEARCH("NC",AA266:AA268)))</formula>
    </cfRule>
  </conditionalFormatting>
  <conditionalFormatting sqref="AA262:AA263">
    <cfRule type="containsText" dxfId="3578" priority="12595" stopIfTrue="1" operator="containsText" text="NS">
      <formula>NOT(ISERROR(SEARCH("NS",AA262:AA263)))</formula>
    </cfRule>
  </conditionalFormatting>
  <conditionalFormatting sqref="AA262:AA263">
    <cfRule type="containsText" dxfId="3577" priority="12596" stopIfTrue="1" operator="containsText" text="DW">
      <formula>NOT(ISERROR(SEARCH("DW",AA262:AA263)))</formula>
    </cfRule>
  </conditionalFormatting>
  <conditionalFormatting sqref="AA262:AA263">
    <cfRule type="containsText" dxfId="3576" priority="12597" stopIfTrue="1" operator="containsText" text="NC">
      <formula>NOT(ISERROR(SEARCH("NC",AA262:AA263)))</formula>
    </cfRule>
  </conditionalFormatting>
  <conditionalFormatting sqref="AA260:AA261">
    <cfRule type="containsText" dxfId="3575" priority="12598" stopIfTrue="1" operator="containsText" text="NS">
      <formula>NOT(ISERROR(SEARCH("NS",AA260:AA261)))</formula>
    </cfRule>
  </conditionalFormatting>
  <conditionalFormatting sqref="AA260:AA261">
    <cfRule type="containsText" dxfId="3574" priority="12599" stopIfTrue="1" operator="containsText" text="DW">
      <formula>NOT(ISERROR(SEARCH("DW",AA260:AA261)))</formula>
    </cfRule>
  </conditionalFormatting>
  <conditionalFormatting sqref="AA260:AA261">
    <cfRule type="containsText" dxfId="3573" priority="12600" stopIfTrue="1" operator="containsText" text="NC">
      <formula>NOT(ISERROR(SEARCH("NC",AA260:AA261)))</formula>
    </cfRule>
  </conditionalFormatting>
  <conditionalFormatting sqref="AA264">
    <cfRule type="containsText" dxfId="3572" priority="12601" stopIfTrue="1" operator="containsText" text="NS">
      <formula>NOT(ISERROR(SEARCH("NS",AA264)))</formula>
    </cfRule>
  </conditionalFormatting>
  <conditionalFormatting sqref="AA264">
    <cfRule type="containsText" dxfId="3571" priority="12602" stopIfTrue="1" operator="containsText" text="DW">
      <formula>NOT(ISERROR(SEARCH("DW",AA264)))</formula>
    </cfRule>
  </conditionalFormatting>
  <conditionalFormatting sqref="AA264">
    <cfRule type="containsText" dxfId="3570" priority="12603" stopIfTrue="1" operator="containsText" text="NC">
      <formula>NOT(ISERROR(SEARCH("NC",AA264)))</formula>
    </cfRule>
  </conditionalFormatting>
  <conditionalFormatting sqref="AA265">
    <cfRule type="containsText" dxfId="3569" priority="12604" stopIfTrue="1" operator="containsText" text="NS">
      <formula>NOT(ISERROR(SEARCH("NS",AA265)))</formula>
    </cfRule>
  </conditionalFormatting>
  <conditionalFormatting sqref="AA265">
    <cfRule type="containsText" dxfId="3568" priority="12605" stopIfTrue="1" operator="containsText" text="DW">
      <formula>NOT(ISERROR(SEARCH("DW",AA265)))</formula>
    </cfRule>
  </conditionalFormatting>
  <conditionalFormatting sqref="AA265">
    <cfRule type="containsText" dxfId="3567" priority="12606" stopIfTrue="1" operator="containsText" text="NC">
      <formula>NOT(ISERROR(SEARCH("NC",AA265)))</formula>
    </cfRule>
  </conditionalFormatting>
  <conditionalFormatting sqref="AA277">
    <cfRule type="containsText" dxfId="3566" priority="12607" stopIfTrue="1" operator="containsText" text="NS">
      <formula>NOT(ISERROR(SEARCH("NS",AA277)))</formula>
    </cfRule>
  </conditionalFormatting>
  <conditionalFormatting sqref="AA277">
    <cfRule type="containsText" dxfId="3565" priority="12608" stopIfTrue="1" operator="containsText" text="DW">
      <formula>NOT(ISERROR(SEARCH("DW",AA277)))</formula>
    </cfRule>
  </conditionalFormatting>
  <conditionalFormatting sqref="AA277">
    <cfRule type="containsText" dxfId="3564" priority="12609" stopIfTrue="1" operator="containsText" text="NC">
      <formula>NOT(ISERROR(SEARCH("NC",AA277)))</formula>
    </cfRule>
  </conditionalFormatting>
  <conditionalFormatting sqref="AP255:AP258">
    <cfRule type="containsText" dxfId="3563" priority="12610" stopIfTrue="1" operator="containsText" text="NS">
      <formula>NOT(ISERROR(SEARCH("NS",AP255:AP258)))</formula>
    </cfRule>
  </conditionalFormatting>
  <conditionalFormatting sqref="AP255:AP258">
    <cfRule type="containsText" dxfId="3562" priority="12611" stopIfTrue="1" operator="containsText" text="DW">
      <formula>NOT(ISERROR(SEARCH("DW",AP255:AP258)))</formula>
    </cfRule>
  </conditionalFormatting>
  <conditionalFormatting sqref="AP255:AP258">
    <cfRule type="containsText" dxfId="3561" priority="12612" stopIfTrue="1" operator="containsText" text="NC">
      <formula>NOT(ISERROR(SEARCH("NC",AP255:AP258)))</formula>
    </cfRule>
  </conditionalFormatting>
  <conditionalFormatting sqref="AP281:AP294">
    <cfRule type="containsText" dxfId="3560" priority="12613" stopIfTrue="1" operator="containsText" text="NS">
      <formula>NOT(ISERROR(SEARCH("NS",AP281:AP294)))</formula>
    </cfRule>
  </conditionalFormatting>
  <conditionalFormatting sqref="AP281:AP294">
    <cfRule type="containsText" dxfId="3559" priority="12614" stopIfTrue="1" operator="containsText" text="DW">
      <formula>NOT(ISERROR(SEARCH("DW",AP281:AP294)))</formula>
    </cfRule>
  </conditionalFormatting>
  <conditionalFormatting sqref="AP281:AP294">
    <cfRule type="containsText" dxfId="3558" priority="12615" stopIfTrue="1" operator="containsText" text="NC">
      <formula>NOT(ISERROR(SEARCH("NC",AP281:AP294)))</formula>
    </cfRule>
  </conditionalFormatting>
  <conditionalFormatting sqref="AP269:AP276">
    <cfRule type="containsText" dxfId="3557" priority="12616" stopIfTrue="1" operator="containsText" text="NS">
      <formula>NOT(ISERROR(SEARCH("NS",AP269:AP276)))</formula>
    </cfRule>
  </conditionalFormatting>
  <conditionalFormatting sqref="AP269:AP276">
    <cfRule type="containsText" dxfId="3556" priority="12617" stopIfTrue="1" operator="containsText" text="DW">
      <formula>NOT(ISERROR(SEARCH("DW",AP269:AP276)))</formula>
    </cfRule>
  </conditionalFormatting>
  <conditionalFormatting sqref="AP269:AP276">
    <cfRule type="containsText" dxfId="3555" priority="12618" stopIfTrue="1" operator="containsText" text="NC">
      <formula>NOT(ISERROR(SEARCH("NC",AP269:AP276)))</formula>
    </cfRule>
  </conditionalFormatting>
  <conditionalFormatting sqref="AP278">
    <cfRule type="containsText" dxfId="3554" priority="12619" stopIfTrue="1" operator="containsText" text="NS">
      <formula>NOT(ISERROR(SEARCH("NS",AP278)))</formula>
    </cfRule>
  </conditionalFormatting>
  <conditionalFormatting sqref="AP278">
    <cfRule type="containsText" dxfId="3553" priority="12620" stopIfTrue="1" operator="containsText" text="DW">
      <formula>NOT(ISERROR(SEARCH("DW",AP278)))</formula>
    </cfRule>
  </conditionalFormatting>
  <conditionalFormatting sqref="AP278">
    <cfRule type="containsText" dxfId="3552" priority="12621" stopIfTrue="1" operator="containsText" text="NC">
      <formula>NOT(ISERROR(SEARCH("NC",AP278)))</formula>
    </cfRule>
  </conditionalFormatting>
  <conditionalFormatting sqref="AP279:AP280">
    <cfRule type="containsText" dxfId="3551" priority="12622" stopIfTrue="1" operator="containsText" text="NS">
      <formula>NOT(ISERROR(SEARCH("NS",AP279:AP280)))</formula>
    </cfRule>
  </conditionalFormatting>
  <conditionalFormatting sqref="AP279:AP280">
    <cfRule type="containsText" dxfId="3550" priority="12623" stopIfTrue="1" operator="containsText" text="DW">
      <formula>NOT(ISERROR(SEARCH("DW",AP279:AP280)))</formula>
    </cfRule>
  </conditionalFormatting>
  <conditionalFormatting sqref="AP279:AP280">
    <cfRule type="containsText" dxfId="3549" priority="12624" stopIfTrue="1" operator="containsText" text="NC">
      <formula>NOT(ISERROR(SEARCH("NC",AP279:AP280)))</formula>
    </cfRule>
  </conditionalFormatting>
  <conditionalFormatting sqref="AP259">
    <cfRule type="containsText" dxfId="3548" priority="12625" stopIfTrue="1" operator="containsText" text="NS">
      <formula>NOT(ISERROR(SEARCH("NS",AP259)))</formula>
    </cfRule>
  </conditionalFormatting>
  <conditionalFormatting sqref="AP259">
    <cfRule type="containsText" dxfId="3547" priority="12626" stopIfTrue="1" operator="containsText" text="DW">
      <formula>NOT(ISERROR(SEARCH("DW",AP259)))</formula>
    </cfRule>
  </conditionalFormatting>
  <conditionalFormatting sqref="AP259">
    <cfRule type="containsText" dxfId="3546" priority="12627" stopIfTrue="1" operator="containsText" text="NC">
      <formula>NOT(ISERROR(SEARCH("NC",AP259)))</formula>
    </cfRule>
  </conditionalFormatting>
  <conditionalFormatting sqref="AP266:AP268">
    <cfRule type="containsText" dxfId="3545" priority="12628" stopIfTrue="1" operator="containsText" text="NS">
      <formula>NOT(ISERROR(SEARCH("NS",AP266:AP268)))</formula>
    </cfRule>
  </conditionalFormatting>
  <conditionalFormatting sqref="AP266:AP268">
    <cfRule type="containsText" dxfId="3544" priority="12629" stopIfTrue="1" operator="containsText" text="DW">
      <formula>NOT(ISERROR(SEARCH("DW",AP266:AP268)))</formula>
    </cfRule>
  </conditionalFormatting>
  <conditionalFormatting sqref="AP266:AP268">
    <cfRule type="containsText" dxfId="3543" priority="12630" stopIfTrue="1" operator="containsText" text="NC">
      <formula>NOT(ISERROR(SEARCH("NC",AP266:AP268)))</formula>
    </cfRule>
  </conditionalFormatting>
  <conditionalFormatting sqref="AP262:AP263">
    <cfRule type="containsText" dxfId="3542" priority="12631" stopIfTrue="1" operator="containsText" text="NS">
      <formula>NOT(ISERROR(SEARCH("NS",AP262:AP263)))</formula>
    </cfRule>
  </conditionalFormatting>
  <conditionalFormatting sqref="AP262:AP263">
    <cfRule type="containsText" dxfId="3541" priority="12632" stopIfTrue="1" operator="containsText" text="DW">
      <formula>NOT(ISERROR(SEARCH("DW",AP262:AP263)))</formula>
    </cfRule>
  </conditionalFormatting>
  <conditionalFormatting sqref="AP262:AP263">
    <cfRule type="containsText" dxfId="3540" priority="12633" stopIfTrue="1" operator="containsText" text="NC">
      <formula>NOT(ISERROR(SEARCH("NC",AP262:AP263)))</formula>
    </cfRule>
  </conditionalFormatting>
  <conditionalFormatting sqref="AP260:AP261">
    <cfRule type="containsText" dxfId="3539" priority="12634" stopIfTrue="1" operator="containsText" text="NS">
      <formula>NOT(ISERROR(SEARCH("NS",AP260:AP261)))</formula>
    </cfRule>
  </conditionalFormatting>
  <conditionalFormatting sqref="AP260:AP261">
    <cfRule type="containsText" dxfId="3538" priority="12635" stopIfTrue="1" operator="containsText" text="DW">
      <formula>NOT(ISERROR(SEARCH("DW",AP260:AP261)))</formula>
    </cfRule>
  </conditionalFormatting>
  <conditionalFormatting sqref="AP260:AP261">
    <cfRule type="containsText" dxfId="3537" priority="12636" stopIfTrue="1" operator="containsText" text="NC">
      <formula>NOT(ISERROR(SEARCH("NC",AP260:AP261)))</formula>
    </cfRule>
  </conditionalFormatting>
  <conditionalFormatting sqref="AP264">
    <cfRule type="containsText" dxfId="3536" priority="12637" stopIfTrue="1" operator="containsText" text="NS">
      <formula>NOT(ISERROR(SEARCH("NS",AP264)))</formula>
    </cfRule>
  </conditionalFormatting>
  <conditionalFormatting sqref="AP264">
    <cfRule type="containsText" dxfId="3535" priority="12638" stopIfTrue="1" operator="containsText" text="DW">
      <formula>NOT(ISERROR(SEARCH("DW",AP264)))</formula>
    </cfRule>
  </conditionalFormatting>
  <conditionalFormatting sqref="AP264">
    <cfRule type="containsText" dxfId="3534" priority="12639" stopIfTrue="1" operator="containsText" text="NC">
      <formula>NOT(ISERROR(SEARCH("NC",AP264)))</formula>
    </cfRule>
  </conditionalFormatting>
  <conditionalFormatting sqref="AP265">
    <cfRule type="containsText" dxfId="3533" priority="12640" stopIfTrue="1" operator="containsText" text="NS">
      <formula>NOT(ISERROR(SEARCH("NS",AP265)))</formula>
    </cfRule>
  </conditionalFormatting>
  <conditionalFormatting sqref="AP265">
    <cfRule type="containsText" dxfId="3532" priority="12641" stopIfTrue="1" operator="containsText" text="DW">
      <formula>NOT(ISERROR(SEARCH("DW",AP265)))</formula>
    </cfRule>
  </conditionalFormatting>
  <conditionalFormatting sqref="AP265">
    <cfRule type="containsText" dxfId="3531" priority="12642" stopIfTrue="1" operator="containsText" text="NC">
      <formula>NOT(ISERROR(SEARCH("NC",AP265)))</formula>
    </cfRule>
  </conditionalFormatting>
  <conditionalFormatting sqref="AP277">
    <cfRule type="containsText" dxfId="3530" priority="12643" stopIfTrue="1" operator="containsText" text="NS">
      <formula>NOT(ISERROR(SEARCH("NS",AP277)))</formula>
    </cfRule>
  </conditionalFormatting>
  <conditionalFormatting sqref="AP277">
    <cfRule type="containsText" dxfId="3529" priority="12644" stopIfTrue="1" operator="containsText" text="DW">
      <formula>NOT(ISERROR(SEARCH("DW",AP277)))</formula>
    </cfRule>
  </conditionalFormatting>
  <conditionalFormatting sqref="AP277">
    <cfRule type="containsText" dxfId="3528" priority="12645" stopIfTrue="1" operator="containsText" text="NC">
      <formula>NOT(ISERROR(SEARCH("NC",AP277)))</formula>
    </cfRule>
  </conditionalFormatting>
  <conditionalFormatting sqref="Y255:Y258">
    <cfRule type="containsText" dxfId="3527" priority="12646" stopIfTrue="1" operator="containsText" text="NS">
      <formula>NOT(ISERROR(SEARCH("NS",Y255:Y258)))</formula>
    </cfRule>
  </conditionalFormatting>
  <conditionalFormatting sqref="Y255:Y258">
    <cfRule type="containsText" dxfId="3526" priority="12647" stopIfTrue="1" operator="containsText" text="DW">
      <formula>NOT(ISERROR(SEARCH("DW",Y255:Y258)))</formula>
    </cfRule>
  </conditionalFormatting>
  <conditionalFormatting sqref="Y255:Y258">
    <cfRule type="containsText" dxfId="3525" priority="12648" stopIfTrue="1" operator="containsText" text="NC">
      <formula>NOT(ISERROR(SEARCH("NC",Y255:Y258)))</formula>
    </cfRule>
  </conditionalFormatting>
  <conditionalFormatting sqref="Y281:Y294">
    <cfRule type="containsText" dxfId="3524" priority="12649" stopIfTrue="1" operator="containsText" text="NS">
      <formula>NOT(ISERROR(SEARCH("NS",Y281:Y294)))</formula>
    </cfRule>
  </conditionalFormatting>
  <conditionalFormatting sqref="Y281:Y294">
    <cfRule type="containsText" dxfId="3523" priority="12650" stopIfTrue="1" operator="containsText" text="DW">
      <formula>NOT(ISERROR(SEARCH("DW",Y281:Y294)))</formula>
    </cfRule>
  </conditionalFormatting>
  <conditionalFormatting sqref="Y281:Y294">
    <cfRule type="containsText" dxfId="3522" priority="12651" stopIfTrue="1" operator="containsText" text="NC">
      <formula>NOT(ISERROR(SEARCH("NC",Y281:Y294)))</formula>
    </cfRule>
  </conditionalFormatting>
  <conditionalFormatting sqref="Y269:Y276">
    <cfRule type="containsText" dxfId="3521" priority="12652" stopIfTrue="1" operator="containsText" text="NS">
      <formula>NOT(ISERROR(SEARCH("NS",Y269:Y276)))</formula>
    </cfRule>
  </conditionalFormatting>
  <conditionalFormatting sqref="Y269:Y276">
    <cfRule type="containsText" dxfId="3520" priority="12653" stopIfTrue="1" operator="containsText" text="DW">
      <formula>NOT(ISERROR(SEARCH("DW",Y269:Y276)))</formula>
    </cfRule>
  </conditionalFormatting>
  <conditionalFormatting sqref="Y269:Y276">
    <cfRule type="containsText" dxfId="3519" priority="12654" stopIfTrue="1" operator="containsText" text="NC">
      <formula>NOT(ISERROR(SEARCH("NC",Y269:Y276)))</formula>
    </cfRule>
  </conditionalFormatting>
  <conditionalFormatting sqref="Y278">
    <cfRule type="containsText" dxfId="3518" priority="12655" stopIfTrue="1" operator="containsText" text="NS">
      <formula>NOT(ISERROR(SEARCH("NS",Y278)))</formula>
    </cfRule>
  </conditionalFormatting>
  <conditionalFormatting sqref="Y278">
    <cfRule type="containsText" dxfId="3517" priority="12656" stopIfTrue="1" operator="containsText" text="DW">
      <formula>NOT(ISERROR(SEARCH("DW",Y278)))</formula>
    </cfRule>
  </conditionalFormatting>
  <conditionalFormatting sqref="Y278">
    <cfRule type="containsText" dxfId="3516" priority="12657" stopIfTrue="1" operator="containsText" text="NC">
      <formula>NOT(ISERROR(SEARCH("NC",Y278)))</formula>
    </cfRule>
  </conditionalFormatting>
  <conditionalFormatting sqref="Y279:Y280">
    <cfRule type="containsText" dxfId="3515" priority="12658" stopIfTrue="1" operator="containsText" text="NS">
      <formula>NOT(ISERROR(SEARCH("NS",Y279:Y280)))</formula>
    </cfRule>
  </conditionalFormatting>
  <conditionalFormatting sqref="Y279:Y280">
    <cfRule type="containsText" dxfId="3514" priority="12659" stopIfTrue="1" operator="containsText" text="DW">
      <formula>NOT(ISERROR(SEARCH("DW",Y279:Y280)))</formula>
    </cfRule>
  </conditionalFormatting>
  <conditionalFormatting sqref="Y279:Y280">
    <cfRule type="containsText" dxfId="3513" priority="12660" stopIfTrue="1" operator="containsText" text="NC">
      <formula>NOT(ISERROR(SEARCH("NC",Y279:Y280)))</formula>
    </cfRule>
  </conditionalFormatting>
  <conditionalFormatting sqref="Y259">
    <cfRule type="containsText" dxfId="3512" priority="12661" stopIfTrue="1" operator="containsText" text="NS">
      <formula>NOT(ISERROR(SEARCH("NS",Y259)))</formula>
    </cfRule>
  </conditionalFormatting>
  <conditionalFormatting sqref="Y259">
    <cfRule type="containsText" dxfId="3511" priority="12662" stopIfTrue="1" operator="containsText" text="DW">
      <formula>NOT(ISERROR(SEARCH("DW",Y259)))</formula>
    </cfRule>
  </conditionalFormatting>
  <conditionalFormatting sqref="Y259">
    <cfRule type="containsText" dxfId="3510" priority="12663" stopIfTrue="1" operator="containsText" text="NC">
      <formula>NOT(ISERROR(SEARCH("NC",Y259)))</formula>
    </cfRule>
  </conditionalFormatting>
  <conditionalFormatting sqref="Y266:Y268">
    <cfRule type="containsText" dxfId="3509" priority="12664" stopIfTrue="1" operator="containsText" text="NS">
      <formula>NOT(ISERROR(SEARCH("NS",Y266:Y268)))</formula>
    </cfRule>
  </conditionalFormatting>
  <conditionalFormatting sqref="Y266:Y268">
    <cfRule type="containsText" dxfId="3508" priority="12665" stopIfTrue="1" operator="containsText" text="DW">
      <formula>NOT(ISERROR(SEARCH("DW",Y266:Y268)))</formula>
    </cfRule>
  </conditionalFormatting>
  <conditionalFormatting sqref="Y266:Y268">
    <cfRule type="containsText" dxfId="3507" priority="12666" stopIfTrue="1" operator="containsText" text="NC">
      <formula>NOT(ISERROR(SEARCH("NC",Y266:Y268)))</formula>
    </cfRule>
  </conditionalFormatting>
  <conditionalFormatting sqref="Y262:Y263">
    <cfRule type="containsText" dxfId="3506" priority="12667" stopIfTrue="1" operator="containsText" text="NS">
      <formula>NOT(ISERROR(SEARCH("NS",Y262:Y263)))</formula>
    </cfRule>
  </conditionalFormatting>
  <conditionalFormatting sqref="Y262:Y263">
    <cfRule type="containsText" dxfId="3505" priority="12668" stopIfTrue="1" operator="containsText" text="DW">
      <formula>NOT(ISERROR(SEARCH("DW",Y262:Y263)))</formula>
    </cfRule>
  </conditionalFormatting>
  <conditionalFormatting sqref="Y262:Y263">
    <cfRule type="containsText" dxfId="3504" priority="12669" stopIfTrue="1" operator="containsText" text="NC">
      <formula>NOT(ISERROR(SEARCH("NC",Y262:Y263)))</formula>
    </cfRule>
  </conditionalFormatting>
  <conditionalFormatting sqref="Y260:Y261">
    <cfRule type="containsText" dxfId="3503" priority="12670" stopIfTrue="1" operator="containsText" text="NS">
      <formula>NOT(ISERROR(SEARCH("NS",Y260:Y261)))</formula>
    </cfRule>
  </conditionalFormatting>
  <conditionalFormatting sqref="Y260:Y261">
    <cfRule type="containsText" dxfId="3502" priority="12671" stopIfTrue="1" operator="containsText" text="DW">
      <formula>NOT(ISERROR(SEARCH("DW",Y260:Y261)))</formula>
    </cfRule>
  </conditionalFormatting>
  <conditionalFormatting sqref="Y260:Y261">
    <cfRule type="containsText" dxfId="3501" priority="12672" stopIfTrue="1" operator="containsText" text="NC">
      <formula>NOT(ISERROR(SEARCH("NC",Y260:Y261)))</formula>
    </cfRule>
  </conditionalFormatting>
  <conditionalFormatting sqref="Y264">
    <cfRule type="containsText" dxfId="3500" priority="12673" stopIfTrue="1" operator="containsText" text="NS">
      <formula>NOT(ISERROR(SEARCH("NS",Y264)))</formula>
    </cfRule>
  </conditionalFormatting>
  <conditionalFormatting sqref="Y264">
    <cfRule type="containsText" dxfId="3499" priority="12674" stopIfTrue="1" operator="containsText" text="DW">
      <formula>NOT(ISERROR(SEARCH("DW",Y264)))</formula>
    </cfRule>
  </conditionalFormatting>
  <conditionalFormatting sqref="Y264">
    <cfRule type="containsText" dxfId="3498" priority="12675" stopIfTrue="1" operator="containsText" text="NC">
      <formula>NOT(ISERROR(SEARCH("NC",Y264)))</formula>
    </cfRule>
  </conditionalFormatting>
  <conditionalFormatting sqref="Y265">
    <cfRule type="containsText" dxfId="3497" priority="12676" stopIfTrue="1" operator="containsText" text="NS">
      <formula>NOT(ISERROR(SEARCH("NS",Y265)))</formula>
    </cfRule>
  </conditionalFormatting>
  <conditionalFormatting sqref="Y265">
    <cfRule type="containsText" dxfId="3496" priority="12677" stopIfTrue="1" operator="containsText" text="DW">
      <formula>NOT(ISERROR(SEARCH("DW",Y265)))</formula>
    </cfRule>
  </conditionalFormatting>
  <conditionalFormatting sqref="Y265">
    <cfRule type="containsText" dxfId="3495" priority="12678" stopIfTrue="1" operator="containsText" text="NC">
      <formula>NOT(ISERROR(SEARCH("NC",Y265)))</formula>
    </cfRule>
  </conditionalFormatting>
  <conditionalFormatting sqref="Y277">
    <cfRule type="containsText" dxfId="3494" priority="12679" stopIfTrue="1" operator="containsText" text="NS">
      <formula>NOT(ISERROR(SEARCH("NS",Y277)))</formula>
    </cfRule>
  </conditionalFormatting>
  <conditionalFormatting sqref="Y277">
    <cfRule type="containsText" dxfId="3493" priority="12680" stopIfTrue="1" operator="containsText" text="DW">
      <formula>NOT(ISERROR(SEARCH("DW",Y277)))</formula>
    </cfRule>
  </conditionalFormatting>
  <conditionalFormatting sqref="Y277">
    <cfRule type="containsText" dxfId="3492" priority="12681" stopIfTrue="1" operator="containsText" text="NC">
      <formula>NOT(ISERROR(SEARCH("NC",Y277)))</formula>
    </cfRule>
  </conditionalFormatting>
  <conditionalFormatting sqref="AM255:AM258">
    <cfRule type="containsText" dxfId="3491" priority="12682" stopIfTrue="1" operator="containsText" text="NS">
      <formula>NOT(ISERROR(SEARCH("NS",AM255:AM258)))</formula>
    </cfRule>
  </conditionalFormatting>
  <conditionalFormatting sqref="AM255:AM258">
    <cfRule type="containsText" dxfId="3490" priority="12683" stopIfTrue="1" operator="containsText" text="DW">
      <formula>NOT(ISERROR(SEARCH("DW",AM255:AM258)))</formula>
    </cfRule>
  </conditionalFormatting>
  <conditionalFormatting sqref="AM255:AM258">
    <cfRule type="containsText" dxfId="3489" priority="12684" stopIfTrue="1" operator="containsText" text="NC">
      <formula>NOT(ISERROR(SEARCH("NC",AM255:AM258)))</formula>
    </cfRule>
  </conditionalFormatting>
  <conditionalFormatting sqref="AM281:AM294">
    <cfRule type="containsText" dxfId="3488" priority="12685" stopIfTrue="1" operator="containsText" text="NS">
      <formula>NOT(ISERROR(SEARCH("NS",AM281:AM294)))</formula>
    </cfRule>
  </conditionalFormatting>
  <conditionalFormatting sqref="AM281:AM294">
    <cfRule type="containsText" dxfId="3487" priority="12686" stopIfTrue="1" operator="containsText" text="DW">
      <formula>NOT(ISERROR(SEARCH("DW",AM281:AM294)))</formula>
    </cfRule>
  </conditionalFormatting>
  <conditionalFormatting sqref="AM281:AM294">
    <cfRule type="containsText" dxfId="3486" priority="12687" stopIfTrue="1" operator="containsText" text="NC">
      <formula>NOT(ISERROR(SEARCH("NC",AM281:AM294)))</formula>
    </cfRule>
  </conditionalFormatting>
  <conditionalFormatting sqref="AM269:AM276">
    <cfRule type="containsText" dxfId="3485" priority="12688" stopIfTrue="1" operator="containsText" text="NS">
      <formula>NOT(ISERROR(SEARCH("NS",AM269:AM276)))</formula>
    </cfRule>
  </conditionalFormatting>
  <conditionalFormatting sqref="AM269:AM276">
    <cfRule type="containsText" dxfId="3484" priority="12689" stopIfTrue="1" operator="containsText" text="DW">
      <formula>NOT(ISERROR(SEARCH("DW",AM269:AM276)))</formula>
    </cfRule>
  </conditionalFormatting>
  <conditionalFormatting sqref="AM269:AM276">
    <cfRule type="containsText" dxfId="3483" priority="12690" stopIfTrue="1" operator="containsText" text="NC">
      <formula>NOT(ISERROR(SEARCH("NC",AM269:AM276)))</formula>
    </cfRule>
  </conditionalFormatting>
  <conditionalFormatting sqref="AM278">
    <cfRule type="containsText" dxfId="3482" priority="12691" stopIfTrue="1" operator="containsText" text="NS">
      <formula>NOT(ISERROR(SEARCH("NS",AM278)))</formula>
    </cfRule>
  </conditionalFormatting>
  <conditionalFormatting sqref="AM278">
    <cfRule type="containsText" dxfId="3481" priority="12692" stopIfTrue="1" operator="containsText" text="DW">
      <formula>NOT(ISERROR(SEARCH("DW",AM278)))</formula>
    </cfRule>
  </conditionalFormatting>
  <conditionalFormatting sqref="AM278">
    <cfRule type="containsText" dxfId="3480" priority="12693" stopIfTrue="1" operator="containsText" text="NC">
      <formula>NOT(ISERROR(SEARCH("NC",AM278)))</formula>
    </cfRule>
  </conditionalFormatting>
  <conditionalFormatting sqref="AM279:AM280">
    <cfRule type="containsText" dxfId="3479" priority="12694" stopIfTrue="1" operator="containsText" text="NS">
      <formula>NOT(ISERROR(SEARCH("NS",AM279:AM280)))</formula>
    </cfRule>
  </conditionalFormatting>
  <conditionalFormatting sqref="AM279:AM280">
    <cfRule type="containsText" dxfId="3478" priority="12695" stopIfTrue="1" operator="containsText" text="DW">
      <formula>NOT(ISERROR(SEARCH("DW",AM279:AM280)))</formula>
    </cfRule>
  </conditionalFormatting>
  <conditionalFormatting sqref="AM279:AM280">
    <cfRule type="containsText" dxfId="3477" priority="12696" stopIfTrue="1" operator="containsText" text="NC">
      <formula>NOT(ISERROR(SEARCH("NC",AM279:AM280)))</formula>
    </cfRule>
  </conditionalFormatting>
  <conditionalFormatting sqref="AM259">
    <cfRule type="containsText" dxfId="3476" priority="12697" stopIfTrue="1" operator="containsText" text="NS">
      <formula>NOT(ISERROR(SEARCH("NS",AM259)))</formula>
    </cfRule>
  </conditionalFormatting>
  <conditionalFormatting sqref="AM259">
    <cfRule type="containsText" dxfId="3475" priority="12698" stopIfTrue="1" operator="containsText" text="DW">
      <formula>NOT(ISERROR(SEARCH("DW",AM259)))</formula>
    </cfRule>
  </conditionalFormatting>
  <conditionalFormatting sqref="AM259">
    <cfRule type="containsText" dxfId="3474" priority="12699" stopIfTrue="1" operator="containsText" text="NC">
      <formula>NOT(ISERROR(SEARCH("NC",AM259)))</formula>
    </cfRule>
  </conditionalFormatting>
  <conditionalFormatting sqref="AM266:AM268">
    <cfRule type="containsText" dxfId="3473" priority="12700" stopIfTrue="1" operator="containsText" text="NS">
      <formula>NOT(ISERROR(SEARCH("NS",AM266:AM268)))</formula>
    </cfRule>
  </conditionalFormatting>
  <conditionalFormatting sqref="AM266:AM268">
    <cfRule type="containsText" dxfId="3472" priority="12701" stopIfTrue="1" operator="containsText" text="DW">
      <formula>NOT(ISERROR(SEARCH("DW",AM266:AM268)))</formula>
    </cfRule>
  </conditionalFormatting>
  <conditionalFormatting sqref="AM266:AM268">
    <cfRule type="containsText" dxfId="3471" priority="12702" stopIfTrue="1" operator="containsText" text="NC">
      <formula>NOT(ISERROR(SEARCH("NC",AM266:AM268)))</formula>
    </cfRule>
  </conditionalFormatting>
  <conditionalFormatting sqref="AM262:AM263">
    <cfRule type="containsText" dxfId="3470" priority="12703" stopIfTrue="1" operator="containsText" text="NS">
      <formula>NOT(ISERROR(SEARCH("NS",AM262:AM263)))</formula>
    </cfRule>
  </conditionalFormatting>
  <conditionalFormatting sqref="AM262:AM263">
    <cfRule type="containsText" dxfId="3469" priority="12704" stopIfTrue="1" operator="containsText" text="DW">
      <formula>NOT(ISERROR(SEARCH("DW",AM262:AM263)))</formula>
    </cfRule>
  </conditionalFormatting>
  <conditionalFormatting sqref="AM262:AM263">
    <cfRule type="containsText" dxfId="3468" priority="12705" stopIfTrue="1" operator="containsText" text="NC">
      <formula>NOT(ISERROR(SEARCH("NC",AM262:AM263)))</formula>
    </cfRule>
  </conditionalFormatting>
  <conditionalFormatting sqref="AM260:AM261">
    <cfRule type="containsText" dxfId="3467" priority="12706" stopIfTrue="1" operator="containsText" text="NS">
      <formula>NOT(ISERROR(SEARCH("NS",AM260:AM261)))</formula>
    </cfRule>
  </conditionalFormatting>
  <conditionalFormatting sqref="AM260:AM261">
    <cfRule type="containsText" dxfId="3466" priority="12707" stopIfTrue="1" operator="containsText" text="DW">
      <formula>NOT(ISERROR(SEARCH("DW",AM260:AM261)))</formula>
    </cfRule>
  </conditionalFormatting>
  <conditionalFormatting sqref="AM260:AM261">
    <cfRule type="containsText" dxfId="3465" priority="12708" stopIfTrue="1" operator="containsText" text="NC">
      <formula>NOT(ISERROR(SEARCH("NC",AM260:AM261)))</formula>
    </cfRule>
  </conditionalFormatting>
  <conditionalFormatting sqref="AM264">
    <cfRule type="containsText" dxfId="3464" priority="12709" stopIfTrue="1" operator="containsText" text="NS">
      <formula>NOT(ISERROR(SEARCH("NS",AM264)))</formula>
    </cfRule>
  </conditionalFormatting>
  <conditionalFormatting sqref="AM264">
    <cfRule type="containsText" dxfId="3463" priority="12710" stopIfTrue="1" operator="containsText" text="DW">
      <formula>NOT(ISERROR(SEARCH("DW",AM264)))</formula>
    </cfRule>
  </conditionalFormatting>
  <conditionalFormatting sqref="AM264">
    <cfRule type="containsText" dxfId="3462" priority="12711" stopIfTrue="1" operator="containsText" text="NC">
      <formula>NOT(ISERROR(SEARCH("NC",AM264)))</formula>
    </cfRule>
  </conditionalFormatting>
  <conditionalFormatting sqref="AM265">
    <cfRule type="containsText" dxfId="3461" priority="12712" stopIfTrue="1" operator="containsText" text="NS">
      <formula>NOT(ISERROR(SEARCH("NS",AM265)))</formula>
    </cfRule>
  </conditionalFormatting>
  <conditionalFormatting sqref="AM265">
    <cfRule type="containsText" dxfId="3460" priority="12713" stopIfTrue="1" operator="containsText" text="DW">
      <formula>NOT(ISERROR(SEARCH("DW",AM265)))</formula>
    </cfRule>
  </conditionalFormatting>
  <conditionalFormatting sqref="AM265">
    <cfRule type="containsText" dxfId="3459" priority="12714" stopIfTrue="1" operator="containsText" text="NC">
      <formula>NOT(ISERROR(SEARCH("NC",AM265)))</formula>
    </cfRule>
  </conditionalFormatting>
  <conditionalFormatting sqref="AM277">
    <cfRule type="containsText" dxfId="3458" priority="12715" stopIfTrue="1" operator="containsText" text="NS">
      <formula>NOT(ISERROR(SEARCH("NS",AM277)))</formula>
    </cfRule>
  </conditionalFormatting>
  <conditionalFormatting sqref="AM277">
    <cfRule type="containsText" dxfId="3457" priority="12716" stopIfTrue="1" operator="containsText" text="DW">
      <formula>NOT(ISERROR(SEARCH("DW",AM277)))</formula>
    </cfRule>
  </conditionalFormatting>
  <conditionalFormatting sqref="AM277">
    <cfRule type="containsText" dxfId="3456" priority="12717" stopIfTrue="1" operator="containsText" text="NC">
      <formula>NOT(ISERROR(SEARCH("NC",AM277)))</formula>
    </cfRule>
  </conditionalFormatting>
  <conditionalFormatting sqref="W255:W256">
    <cfRule type="containsText" dxfId="3455" priority="12718" stopIfTrue="1" operator="containsText" text="NS">
      <formula>NOT(ISERROR(SEARCH("NS",W255:W256)))</formula>
    </cfRule>
  </conditionalFormatting>
  <conditionalFormatting sqref="W255:W256">
    <cfRule type="containsText" dxfId="3454" priority="12719" stopIfTrue="1" operator="containsText" text="DW">
      <formula>NOT(ISERROR(SEARCH("DW",W255:W256)))</formula>
    </cfRule>
  </conditionalFormatting>
  <conditionalFormatting sqref="W255:W256">
    <cfRule type="containsText" dxfId="3453" priority="12720" stopIfTrue="1" operator="containsText" text="NC">
      <formula>NOT(ISERROR(SEARCH("NC",W255:W256)))</formula>
    </cfRule>
  </conditionalFormatting>
  <conditionalFormatting sqref="W281:W294">
    <cfRule type="containsText" dxfId="3452" priority="12721" stopIfTrue="1" operator="containsText" text="NS">
      <formula>NOT(ISERROR(SEARCH("NS",W281:W294)))</formula>
    </cfRule>
  </conditionalFormatting>
  <conditionalFormatting sqref="W281:W294">
    <cfRule type="containsText" dxfId="3451" priority="12722" stopIfTrue="1" operator="containsText" text="DW">
      <formula>NOT(ISERROR(SEARCH("DW",W281:W294)))</formula>
    </cfRule>
  </conditionalFormatting>
  <conditionalFormatting sqref="W281:W294">
    <cfRule type="containsText" dxfId="3450" priority="12723" stopIfTrue="1" operator="containsText" text="NC">
      <formula>NOT(ISERROR(SEARCH("NC",W281:W294)))</formula>
    </cfRule>
  </conditionalFormatting>
  <conditionalFormatting sqref="W269:W276">
    <cfRule type="containsText" dxfId="3449" priority="12724" stopIfTrue="1" operator="containsText" text="NS">
      <formula>NOT(ISERROR(SEARCH("NS",W269:W276)))</formula>
    </cfRule>
  </conditionalFormatting>
  <conditionalFormatting sqref="W269:W276">
    <cfRule type="containsText" dxfId="3448" priority="12725" stopIfTrue="1" operator="containsText" text="DW">
      <formula>NOT(ISERROR(SEARCH("DW",W269:W276)))</formula>
    </cfRule>
  </conditionalFormatting>
  <conditionalFormatting sqref="W269:W276">
    <cfRule type="containsText" dxfId="3447" priority="12726" stopIfTrue="1" operator="containsText" text="NC">
      <formula>NOT(ISERROR(SEARCH("NC",W269:W276)))</formula>
    </cfRule>
  </conditionalFormatting>
  <conditionalFormatting sqref="W278">
    <cfRule type="containsText" dxfId="3446" priority="12727" stopIfTrue="1" operator="containsText" text="NS">
      <formula>NOT(ISERROR(SEARCH("NS",W278)))</formula>
    </cfRule>
  </conditionalFormatting>
  <conditionalFormatting sqref="W278">
    <cfRule type="containsText" dxfId="3445" priority="12728" stopIfTrue="1" operator="containsText" text="DW">
      <formula>NOT(ISERROR(SEARCH("DW",W278)))</formula>
    </cfRule>
  </conditionalFormatting>
  <conditionalFormatting sqref="W278">
    <cfRule type="containsText" dxfId="3444" priority="12729" stopIfTrue="1" operator="containsText" text="NC">
      <formula>NOT(ISERROR(SEARCH("NC",W278)))</formula>
    </cfRule>
  </conditionalFormatting>
  <conditionalFormatting sqref="W279:W280">
    <cfRule type="containsText" dxfId="3443" priority="12730" stopIfTrue="1" operator="containsText" text="NS">
      <formula>NOT(ISERROR(SEARCH("NS",W279:W280)))</formula>
    </cfRule>
  </conditionalFormatting>
  <conditionalFormatting sqref="W279:W280">
    <cfRule type="containsText" dxfId="3442" priority="12731" stopIfTrue="1" operator="containsText" text="DW">
      <formula>NOT(ISERROR(SEARCH("DW",W279:W280)))</formula>
    </cfRule>
  </conditionalFormatting>
  <conditionalFormatting sqref="W279:W280">
    <cfRule type="containsText" dxfId="3441" priority="12732" stopIfTrue="1" operator="containsText" text="NC">
      <formula>NOT(ISERROR(SEARCH("NC",W279:W280)))</formula>
    </cfRule>
  </conditionalFormatting>
  <conditionalFormatting sqref="W266:W268">
    <cfRule type="containsText" dxfId="3440" priority="12733" stopIfTrue="1" operator="containsText" text="NS">
      <formula>NOT(ISERROR(SEARCH("NS",W266:W268)))</formula>
    </cfRule>
  </conditionalFormatting>
  <conditionalFormatting sqref="W266:W268">
    <cfRule type="containsText" dxfId="3439" priority="12734" stopIfTrue="1" operator="containsText" text="DW">
      <formula>NOT(ISERROR(SEARCH("DW",W266:W268)))</formula>
    </cfRule>
  </conditionalFormatting>
  <conditionalFormatting sqref="W266:W268">
    <cfRule type="containsText" dxfId="3438" priority="12735" stopIfTrue="1" operator="containsText" text="NC">
      <formula>NOT(ISERROR(SEARCH("NC",W266:W268)))</formula>
    </cfRule>
  </conditionalFormatting>
  <conditionalFormatting sqref="W262:W263">
    <cfRule type="containsText" dxfId="3437" priority="12736" stopIfTrue="1" operator="containsText" text="NS">
      <formula>NOT(ISERROR(SEARCH("NS",W262:W263)))</formula>
    </cfRule>
  </conditionalFormatting>
  <conditionalFormatting sqref="W262:W263">
    <cfRule type="containsText" dxfId="3436" priority="12737" stopIfTrue="1" operator="containsText" text="DW">
      <formula>NOT(ISERROR(SEARCH("DW",W262:W263)))</formula>
    </cfRule>
  </conditionalFormatting>
  <conditionalFormatting sqref="W262:W263">
    <cfRule type="containsText" dxfId="3435" priority="12738" stopIfTrue="1" operator="containsText" text="NC">
      <formula>NOT(ISERROR(SEARCH("NC",W262:W263)))</formula>
    </cfRule>
  </conditionalFormatting>
  <conditionalFormatting sqref="W260:W261">
    <cfRule type="containsText" dxfId="3434" priority="12739" stopIfTrue="1" operator="containsText" text="NS">
      <formula>NOT(ISERROR(SEARCH("NS",W260:W261)))</formula>
    </cfRule>
  </conditionalFormatting>
  <conditionalFormatting sqref="W260:W261">
    <cfRule type="containsText" dxfId="3433" priority="12740" stopIfTrue="1" operator="containsText" text="DW">
      <formula>NOT(ISERROR(SEARCH("DW",W260:W261)))</formula>
    </cfRule>
  </conditionalFormatting>
  <conditionalFormatting sqref="W260:W261">
    <cfRule type="containsText" dxfId="3432" priority="12741" stopIfTrue="1" operator="containsText" text="NC">
      <formula>NOT(ISERROR(SEARCH("NC",W260:W261)))</formula>
    </cfRule>
  </conditionalFormatting>
  <conditionalFormatting sqref="W264">
    <cfRule type="containsText" dxfId="3431" priority="12742" stopIfTrue="1" operator="containsText" text="NS">
      <formula>NOT(ISERROR(SEARCH("NS",W264)))</formula>
    </cfRule>
  </conditionalFormatting>
  <conditionalFormatting sqref="W264">
    <cfRule type="containsText" dxfId="3430" priority="12743" stopIfTrue="1" operator="containsText" text="DW">
      <formula>NOT(ISERROR(SEARCH("DW",W264)))</formula>
    </cfRule>
  </conditionalFormatting>
  <conditionalFormatting sqref="W264">
    <cfRule type="containsText" dxfId="3429" priority="12744" stopIfTrue="1" operator="containsText" text="NC">
      <formula>NOT(ISERROR(SEARCH("NC",W264)))</formula>
    </cfRule>
  </conditionalFormatting>
  <conditionalFormatting sqref="W265">
    <cfRule type="containsText" dxfId="3428" priority="12745" stopIfTrue="1" operator="containsText" text="NS">
      <formula>NOT(ISERROR(SEARCH("NS",W265)))</formula>
    </cfRule>
  </conditionalFormatting>
  <conditionalFormatting sqref="W265">
    <cfRule type="containsText" dxfId="3427" priority="12746" stopIfTrue="1" operator="containsText" text="DW">
      <formula>NOT(ISERROR(SEARCH("DW",W265)))</formula>
    </cfRule>
  </conditionalFormatting>
  <conditionalFormatting sqref="W265">
    <cfRule type="containsText" dxfId="3426" priority="12747" stopIfTrue="1" operator="containsText" text="NC">
      <formula>NOT(ISERROR(SEARCH("NC",W265)))</formula>
    </cfRule>
  </conditionalFormatting>
  <conditionalFormatting sqref="W277">
    <cfRule type="containsText" dxfId="3425" priority="12748" stopIfTrue="1" operator="containsText" text="NS">
      <formula>NOT(ISERROR(SEARCH("NS",W277)))</formula>
    </cfRule>
  </conditionalFormatting>
  <conditionalFormatting sqref="W277">
    <cfRule type="containsText" dxfId="3424" priority="12749" stopIfTrue="1" operator="containsText" text="DW">
      <formula>NOT(ISERROR(SEARCH("DW",W277)))</formula>
    </cfRule>
  </conditionalFormatting>
  <conditionalFormatting sqref="W277">
    <cfRule type="containsText" dxfId="3423" priority="12750" stopIfTrue="1" operator="containsText" text="NC">
      <formula>NOT(ISERROR(SEARCH("NC",W277)))</formula>
    </cfRule>
  </conditionalFormatting>
  <conditionalFormatting sqref="W257:W258">
    <cfRule type="containsText" dxfId="3422" priority="12751" stopIfTrue="1" operator="containsText" text="NS">
      <formula>NOT(ISERROR(SEARCH("NS",W257:W258)))</formula>
    </cfRule>
  </conditionalFormatting>
  <conditionalFormatting sqref="W257:W258">
    <cfRule type="containsText" dxfId="3421" priority="12752" stopIfTrue="1" operator="containsText" text="DW">
      <formula>NOT(ISERROR(SEARCH("DW",W257:W258)))</formula>
    </cfRule>
  </conditionalFormatting>
  <conditionalFormatting sqref="W257:W258">
    <cfRule type="containsText" dxfId="3420" priority="12753" stopIfTrue="1" operator="containsText" text="NC">
      <formula>NOT(ISERROR(SEARCH("NC",W257:W258)))</formula>
    </cfRule>
  </conditionalFormatting>
  <conditionalFormatting sqref="W259">
    <cfRule type="containsText" dxfId="3419" priority="12754" stopIfTrue="1" operator="containsText" text="NS">
      <formula>NOT(ISERROR(SEARCH("NS",W259)))</formula>
    </cfRule>
  </conditionalFormatting>
  <conditionalFormatting sqref="W259">
    <cfRule type="containsText" dxfId="3418" priority="12755" stopIfTrue="1" operator="containsText" text="DW">
      <formula>NOT(ISERROR(SEARCH("DW",W259)))</formula>
    </cfRule>
  </conditionalFormatting>
  <conditionalFormatting sqref="W259">
    <cfRule type="containsText" dxfId="3417" priority="12756" stopIfTrue="1" operator="containsText" text="NC">
      <formula>NOT(ISERROR(SEARCH("NC",W259)))</formula>
    </cfRule>
  </conditionalFormatting>
  <conditionalFormatting sqref="Q255:Q258">
    <cfRule type="containsText" dxfId="3416" priority="12757" stopIfTrue="1" operator="containsText" text="NS">
      <formula>NOT(ISERROR(SEARCH("NS",Q255:Q258)))</formula>
    </cfRule>
  </conditionalFormatting>
  <conditionalFormatting sqref="Q255:Q258">
    <cfRule type="containsText" dxfId="3415" priority="12758" stopIfTrue="1" operator="containsText" text="DW">
      <formula>NOT(ISERROR(SEARCH("DW",Q255:Q258)))</formula>
    </cfRule>
  </conditionalFormatting>
  <conditionalFormatting sqref="Q255:Q258">
    <cfRule type="containsText" dxfId="3414" priority="12759" stopIfTrue="1" operator="containsText" text="NC">
      <formula>NOT(ISERROR(SEARCH("NC",Q255:Q258)))</formula>
    </cfRule>
  </conditionalFormatting>
  <conditionalFormatting sqref="Q281:Q294">
    <cfRule type="containsText" dxfId="3413" priority="12760" stopIfTrue="1" operator="containsText" text="NS">
      <formula>NOT(ISERROR(SEARCH("NS",Q281:Q294)))</formula>
    </cfRule>
  </conditionalFormatting>
  <conditionalFormatting sqref="Q281:Q294">
    <cfRule type="containsText" dxfId="3412" priority="12761" stopIfTrue="1" operator="containsText" text="DW">
      <formula>NOT(ISERROR(SEARCH("DW",Q281:Q294)))</formula>
    </cfRule>
  </conditionalFormatting>
  <conditionalFormatting sqref="Q281:Q294">
    <cfRule type="containsText" dxfId="3411" priority="12762" stopIfTrue="1" operator="containsText" text="NC">
      <formula>NOT(ISERROR(SEARCH("NC",Q281:Q294)))</formula>
    </cfRule>
  </conditionalFormatting>
  <conditionalFormatting sqref="Q269:Q276">
    <cfRule type="containsText" dxfId="3410" priority="12763" stopIfTrue="1" operator="containsText" text="NS">
      <formula>NOT(ISERROR(SEARCH("NS",Q269:Q276)))</formula>
    </cfRule>
  </conditionalFormatting>
  <conditionalFormatting sqref="Q269:Q276">
    <cfRule type="containsText" dxfId="3409" priority="12764" stopIfTrue="1" operator="containsText" text="DW">
      <formula>NOT(ISERROR(SEARCH("DW",Q269:Q276)))</formula>
    </cfRule>
  </conditionalFormatting>
  <conditionalFormatting sqref="Q269:Q276">
    <cfRule type="containsText" dxfId="3408" priority="12765" stopIfTrue="1" operator="containsText" text="NC">
      <formula>NOT(ISERROR(SEARCH("NC",Q269:Q276)))</formula>
    </cfRule>
  </conditionalFormatting>
  <conditionalFormatting sqref="Q278">
    <cfRule type="containsText" dxfId="3407" priority="12766" stopIfTrue="1" operator="containsText" text="NS">
      <formula>NOT(ISERROR(SEARCH("NS",Q278)))</formula>
    </cfRule>
  </conditionalFormatting>
  <conditionalFormatting sqref="Q278">
    <cfRule type="containsText" dxfId="3406" priority="12767" stopIfTrue="1" operator="containsText" text="DW">
      <formula>NOT(ISERROR(SEARCH("DW",Q278)))</formula>
    </cfRule>
  </conditionalFormatting>
  <conditionalFormatting sqref="Q278">
    <cfRule type="containsText" dxfId="3405" priority="12768" stopIfTrue="1" operator="containsText" text="NC">
      <formula>NOT(ISERROR(SEARCH("NC",Q278)))</formula>
    </cfRule>
  </conditionalFormatting>
  <conditionalFormatting sqref="Q279:Q280">
    <cfRule type="containsText" dxfId="3404" priority="12769" stopIfTrue="1" operator="containsText" text="NS">
      <formula>NOT(ISERROR(SEARCH("NS",Q279:Q280)))</formula>
    </cfRule>
  </conditionalFormatting>
  <conditionalFormatting sqref="Q279:Q280">
    <cfRule type="containsText" dxfId="3403" priority="12770" stopIfTrue="1" operator="containsText" text="DW">
      <formula>NOT(ISERROR(SEARCH("DW",Q279:Q280)))</formula>
    </cfRule>
  </conditionalFormatting>
  <conditionalFormatting sqref="Q279:Q280">
    <cfRule type="containsText" dxfId="3402" priority="12771" stopIfTrue="1" operator="containsText" text="NC">
      <formula>NOT(ISERROR(SEARCH("NC",Q279:Q280)))</formula>
    </cfRule>
  </conditionalFormatting>
  <conditionalFormatting sqref="Q259">
    <cfRule type="containsText" dxfId="3401" priority="12772" stopIfTrue="1" operator="containsText" text="NS">
      <formula>NOT(ISERROR(SEARCH("NS",Q259)))</formula>
    </cfRule>
  </conditionalFormatting>
  <conditionalFormatting sqref="Q259">
    <cfRule type="containsText" dxfId="3400" priority="12773" stopIfTrue="1" operator="containsText" text="DW">
      <formula>NOT(ISERROR(SEARCH("DW",Q259)))</formula>
    </cfRule>
  </conditionalFormatting>
  <conditionalFormatting sqref="Q259">
    <cfRule type="containsText" dxfId="3399" priority="12774" stopIfTrue="1" operator="containsText" text="NC">
      <formula>NOT(ISERROR(SEARCH("NC",Q259)))</formula>
    </cfRule>
  </conditionalFormatting>
  <conditionalFormatting sqref="Q266:Q268">
    <cfRule type="containsText" dxfId="3398" priority="12775" stopIfTrue="1" operator="containsText" text="NS">
      <formula>NOT(ISERROR(SEARCH("NS",Q266:Q268)))</formula>
    </cfRule>
  </conditionalFormatting>
  <conditionalFormatting sqref="Q266:Q268">
    <cfRule type="containsText" dxfId="3397" priority="12776" stopIfTrue="1" operator="containsText" text="DW">
      <formula>NOT(ISERROR(SEARCH("DW",Q266:Q268)))</formula>
    </cfRule>
  </conditionalFormatting>
  <conditionalFormatting sqref="Q266:Q268">
    <cfRule type="containsText" dxfId="3396" priority="12777" stopIfTrue="1" operator="containsText" text="NC">
      <formula>NOT(ISERROR(SEARCH("NC",Q266:Q268)))</formula>
    </cfRule>
  </conditionalFormatting>
  <conditionalFormatting sqref="Q262:Q263">
    <cfRule type="containsText" dxfId="3395" priority="12778" stopIfTrue="1" operator="containsText" text="NS">
      <formula>NOT(ISERROR(SEARCH("NS",Q262:Q263)))</formula>
    </cfRule>
  </conditionalFormatting>
  <conditionalFormatting sqref="Q262:Q263">
    <cfRule type="containsText" dxfId="3394" priority="12779" stopIfTrue="1" operator="containsText" text="DW">
      <formula>NOT(ISERROR(SEARCH("DW",Q262:Q263)))</formula>
    </cfRule>
  </conditionalFormatting>
  <conditionalFormatting sqref="Q262:Q263">
    <cfRule type="containsText" dxfId="3393" priority="12780" stopIfTrue="1" operator="containsText" text="NC">
      <formula>NOT(ISERROR(SEARCH("NC",Q262:Q263)))</formula>
    </cfRule>
  </conditionalFormatting>
  <conditionalFormatting sqref="Q260:Q261">
    <cfRule type="containsText" dxfId="3392" priority="12781" stopIfTrue="1" operator="containsText" text="NS">
      <formula>NOT(ISERROR(SEARCH("NS",Q260:Q261)))</formula>
    </cfRule>
  </conditionalFormatting>
  <conditionalFormatting sqref="Q260:Q261">
    <cfRule type="containsText" dxfId="3391" priority="12782" stopIfTrue="1" operator="containsText" text="DW">
      <formula>NOT(ISERROR(SEARCH("DW",Q260:Q261)))</formula>
    </cfRule>
  </conditionalFormatting>
  <conditionalFormatting sqref="Q260:Q261">
    <cfRule type="containsText" dxfId="3390" priority="12783" stopIfTrue="1" operator="containsText" text="NC">
      <formula>NOT(ISERROR(SEARCH("NC",Q260:Q261)))</formula>
    </cfRule>
  </conditionalFormatting>
  <conditionalFormatting sqref="Q264">
    <cfRule type="containsText" dxfId="3389" priority="12784" stopIfTrue="1" operator="containsText" text="NS">
      <formula>NOT(ISERROR(SEARCH("NS",Q264)))</formula>
    </cfRule>
  </conditionalFormatting>
  <conditionalFormatting sqref="Q264">
    <cfRule type="containsText" dxfId="3388" priority="12785" stopIfTrue="1" operator="containsText" text="DW">
      <formula>NOT(ISERROR(SEARCH("DW",Q264)))</formula>
    </cfRule>
  </conditionalFormatting>
  <conditionalFormatting sqref="Q264">
    <cfRule type="containsText" dxfId="3387" priority="12786" stopIfTrue="1" operator="containsText" text="NC">
      <formula>NOT(ISERROR(SEARCH("NC",Q264)))</formula>
    </cfRule>
  </conditionalFormatting>
  <conditionalFormatting sqref="Q265">
    <cfRule type="containsText" dxfId="3386" priority="12787" stopIfTrue="1" operator="containsText" text="NS">
      <formula>NOT(ISERROR(SEARCH("NS",Q265)))</formula>
    </cfRule>
  </conditionalFormatting>
  <conditionalFormatting sqref="Q265">
    <cfRule type="containsText" dxfId="3385" priority="12788" stopIfTrue="1" operator="containsText" text="DW">
      <formula>NOT(ISERROR(SEARCH("DW",Q265)))</formula>
    </cfRule>
  </conditionalFormatting>
  <conditionalFormatting sqref="Q265">
    <cfRule type="containsText" dxfId="3384" priority="12789" stopIfTrue="1" operator="containsText" text="NC">
      <formula>NOT(ISERROR(SEARCH("NC",Q265)))</formula>
    </cfRule>
  </conditionalFormatting>
  <conditionalFormatting sqref="Q277">
    <cfRule type="containsText" dxfId="3383" priority="12790" stopIfTrue="1" operator="containsText" text="NS">
      <formula>NOT(ISERROR(SEARCH("NS",Q277)))</formula>
    </cfRule>
  </conditionalFormatting>
  <conditionalFormatting sqref="Q277">
    <cfRule type="containsText" dxfId="3382" priority="12791" stopIfTrue="1" operator="containsText" text="DW">
      <formula>NOT(ISERROR(SEARCH("DW",Q277)))</formula>
    </cfRule>
  </conditionalFormatting>
  <conditionalFormatting sqref="Q277">
    <cfRule type="containsText" dxfId="3381" priority="12792" stopIfTrue="1" operator="containsText" text="NC">
      <formula>NOT(ISERROR(SEARCH("NC",Q277)))</formula>
    </cfRule>
  </conditionalFormatting>
  <conditionalFormatting sqref="AE255:AE258">
    <cfRule type="containsText" dxfId="3380" priority="12793" stopIfTrue="1" operator="containsText" text="NS">
      <formula>NOT(ISERROR(SEARCH("NS",AE255:AE258)))</formula>
    </cfRule>
  </conditionalFormatting>
  <conditionalFormatting sqref="AE255:AE258">
    <cfRule type="containsText" dxfId="3379" priority="12794" stopIfTrue="1" operator="containsText" text="DW">
      <formula>NOT(ISERROR(SEARCH("DW",AE255:AE258)))</formula>
    </cfRule>
  </conditionalFormatting>
  <conditionalFormatting sqref="AE255:AE258">
    <cfRule type="containsText" dxfId="3378" priority="12795" stopIfTrue="1" operator="containsText" text="NC">
      <formula>NOT(ISERROR(SEARCH("NC",AE255:AE258)))</formula>
    </cfRule>
  </conditionalFormatting>
  <conditionalFormatting sqref="AE281:AE294">
    <cfRule type="containsText" dxfId="3377" priority="12796" stopIfTrue="1" operator="containsText" text="NS">
      <formula>NOT(ISERROR(SEARCH("NS",AE281:AE294)))</formula>
    </cfRule>
  </conditionalFormatting>
  <conditionalFormatting sqref="AE281:AE294">
    <cfRule type="containsText" dxfId="3376" priority="12797" stopIfTrue="1" operator="containsText" text="DW">
      <formula>NOT(ISERROR(SEARCH("DW",AE281:AE294)))</formula>
    </cfRule>
  </conditionalFormatting>
  <conditionalFormatting sqref="AE281:AE294">
    <cfRule type="containsText" dxfId="3375" priority="12798" stopIfTrue="1" operator="containsText" text="NC">
      <formula>NOT(ISERROR(SEARCH("NC",AE281:AE294)))</formula>
    </cfRule>
  </conditionalFormatting>
  <conditionalFormatting sqref="AE269:AE276">
    <cfRule type="containsText" dxfId="3374" priority="12799" stopIfTrue="1" operator="containsText" text="NS">
      <formula>NOT(ISERROR(SEARCH("NS",AE269:AE276)))</formula>
    </cfRule>
  </conditionalFormatting>
  <conditionalFormatting sqref="AE269:AE276">
    <cfRule type="containsText" dxfId="3373" priority="12800" stopIfTrue="1" operator="containsText" text="DW">
      <formula>NOT(ISERROR(SEARCH("DW",AE269:AE276)))</formula>
    </cfRule>
  </conditionalFormatting>
  <conditionalFormatting sqref="AE269:AE276">
    <cfRule type="containsText" dxfId="3372" priority="12801" stopIfTrue="1" operator="containsText" text="NC">
      <formula>NOT(ISERROR(SEARCH("NC",AE269:AE276)))</formula>
    </cfRule>
  </conditionalFormatting>
  <conditionalFormatting sqref="AE278">
    <cfRule type="containsText" dxfId="3371" priority="12802" stopIfTrue="1" operator="containsText" text="NS">
      <formula>NOT(ISERROR(SEARCH("NS",AE278)))</formula>
    </cfRule>
  </conditionalFormatting>
  <conditionalFormatting sqref="AE278">
    <cfRule type="containsText" dxfId="3370" priority="12803" stopIfTrue="1" operator="containsText" text="DW">
      <formula>NOT(ISERROR(SEARCH("DW",AE278)))</formula>
    </cfRule>
  </conditionalFormatting>
  <conditionalFormatting sqref="AE278">
    <cfRule type="containsText" dxfId="3369" priority="12804" stopIfTrue="1" operator="containsText" text="NC">
      <formula>NOT(ISERROR(SEARCH("NC",AE278)))</formula>
    </cfRule>
  </conditionalFormatting>
  <conditionalFormatting sqref="AE279:AE280">
    <cfRule type="containsText" dxfId="3368" priority="12805" stopIfTrue="1" operator="containsText" text="NS">
      <formula>NOT(ISERROR(SEARCH("NS",AE279:AE280)))</formula>
    </cfRule>
  </conditionalFormatting>
  <conditionalFormatting sqref="AE279:AE280">
    <cfRule type="containsText" dxfId="3367" priority="12806" stopIfTrue="1" operator="containsText" text="DW">
      <formula>NOT(ISERROR(SEARCH("DW",AE279:AE280)))</formula>
    </cfRule>
  </conditionalFormatting>
  <conditionalFormatting sqref="AE279:AE280">
    <cfRule type="containsText" dxfId="3366" priority="12807" stopIfTrue="1" operator="containsText" text="NC">
      <formula>NOT(ISERROR(SEARCH("NC",AE279:AE280)))</formula>
    </cfRule>
  </conditionalFormatting>
  <conditionalFormatting sqref="AE259">
    <cfRule type="containsText" dxfId="3365" priority="12808" stopIfTrue="1" operator="containsText" text="NS">
      <formula>NOT(ISERROR(SEARCH("NS",AE259)))</formula>
    </cfRule>
  </conditionalFormatting>
  <conditionalFormatting sqref="AE259">
    <cfRule type="containsText" dxfId="3364" priority="12809" stopIfTrue="1" operator="containsText" text="DW">
      <formula>NOT(ISERROR(SEARCH("DW",AE259)))</formula>
    </cfRule>
  </conditionalFormatting>
  <conditionalFormatting sqref="AE259">
    <cfRule type="containsText" dxfId="3363" priority="12810" stopIfTrue="1" operator="containsText" text="NC">
      <formula>NOT(ISERROR(SEARCH("NC",AE259)))</formula>
    </cfRule>
  </conditionalFormatting>
  <conditionalFormatting sqref="AE266:AE268">
    <cfRule type="containsText" dxfId="3362" priority="12811" stopIfTrue="1" operator="containsText" text="NS">
      <formula>NOT(ISERROR(SEARCH("NS",AE266:AE268)))</formula>
    </cfRule>
  </conditionalFormatting>
  <conditionalFormatting sqref="AE266:AE268">
    <cfRule type="containsText" dxfId="3361" priority="12812" stopIfTrue="1" operator="containsText" text="DW">
      <formula>NOT(ISERROR(SEARCH("DW",AE266:AE268)))</formula>
    </cfRule>
  </conditionalFormatting>
  <conditionalFormatting sqref="AE266:AE268">
    <cfRule type="containsText" dxfId="3360" priority="12813" stopIfTrue="1" operator="containsText" text="NC">
      <formula>NOT(ISERROR(SEARCH("NC",AE266:AE268)))</formula>
    </cfRule>
  </conditionalFormatting>
  <conditionalFormatting sqref="AE262:AE263">
    <cfRule type="containsText" dxfId="3359" priority="12814" stopIfTrue="1" operator="containsText" text="NS">
      <formula>NOT(ISERROR(SEARCH("NS",AE262:AE263)))</formula>
    </cfRule>
  </conditionalFormatting>
  <conditionalFormatting sqref="AE262:AE263">
    <cfRule type="containsText" dxfId="3358" priority="12815" stopIfTrue="1" operator="containsText" text="DW">
      <formula>NOT(ISERROR(SEARCH("DW",AE262:AE263)))</formula>
    </cfRule>
  </conditionalFormatting>
  <conditionalFormatting sqref="AE262:AE263">
    <cfRule type="containsText" dxfId="3357" priority="12816" stopIfTrue="1" operator="containsText" text="NC">
      <formula>NOT(ISERROR(SEARCH("NC",AE262:AE263)))</formula>
    </cfRule>
  </conditionalFormatting>
  <conditionalFormatting sqref="AE260:AE261">
    <cfRule type="containsText" dxfId="3356" priority="12817" stopIfTrue="1" operator="containsText" text="NS">
      <formula>NOT(ISERROR(SEARCH("NS",AE260:AE261)))</formula>
    </cfRule>
  </conditionalFormatting>
  <conditionalFormatting sqref="AE260:AE261">
    <cfRule type="containsText" dxfId="3355" priority="12818" stopIfTrue="1" operator="containsText" text="DW">
      <formula>NOT(ISERROR(SEARCH("DW",AE260:AE261)))</formula>
    </cfRule>
  </conditionalFormatting>
  <conditionalFormatting sqref="AE260:AE261">
    <cfRule type="containsText" dxfId="3354" priority="12819" stopIfTrue="1" operator="containsText" text="NC">
      <formula>NOT(ISERROR(SEARCH("NC",AE260:AE261)))</formula>
    </cfRule>
  </conditionalFormatting>
  <conditionalFormatting sqref="AE264">
    <cfRule type="containsText" dxfId="3353" priority="12820" stopIfTrue="1" operator="containsText" text="NS">
      <formula>NOT(ISERROR(SEARCH("NS",AE264)))</formula>
    </cfRule>
  </conditionalFormatting>
  <conditionalFormatting sqref="AE264">
    <cfRule type="containsText" dxfId="3352" priority="12821" stopIfTrue="1" operator="containsText" text="DW">
      <formula>NOT(ISERROR(SEARCH("DW",AE264)))</formula>
    </cfRule>
  </conditionalFormatting>
  <conditionalFormatting sqref="AE264">
    <cfRule type="containsText" dxfId="3351" priority="12822" stopIfTrue="1" operator="containsText" text="NC">
      <formula>NOT(ISERROR(SEARCH("NC",AE264)))</formula>
    </cfRule>
  </conditionalFormatting>
  <conditionalFormatting sqref="AE265">
    <cfRule type="containsText" dxfId="3350" priority="12823" stopIfTrue="1" operator="containsText" text="NS">
      <formula>NOT(ISERROR(SEARCH("NS",AE265)))</formula>
    </cfRule>
  </conditionalFormatting>
  <conditionalFormatting sqref="AE265">
    <cfRule type="containsText" dxfId="3349" priority="12824" stopIfTrue="1" operator="containsText" text="DW">
      <formula>NOT(ISERROR(SEARCH("DW",AE265)))</formula>
    </cfRule>
  </conditionalFormatting>
  <conditionalFormatting sqref="AE265">
    <cfRule type="containsText" dxfId="3348" priority="12825" stopIfTrue="1" operator="containsText" text="NC">
      <formula>NOT(ISERROR(SEARCH("NC",AE265)))</formula>
    </cfRule>
  </conditionalFormatting>
  <conditionalFormatting sqref="AE277">
    <cfRule type="containsText" dxfId="3347" priority="12826" stopIfTrue="1" operator="containsText" text="NS">
      <formula>NOT(ISERROR(SEARCH("NS",AE277)))</formula>
    </cfRule>
  </conditionalFormatting>
  <conditionalFormatting sqref="AE277">
    <cfRule type="containsText" dxfId="3346" priority="12827" stopIfTrue="1" operator="containsText" text="DW">
      <formula>NOT(ISERROR(SEARCH("DW",AE277)))</formula>
    </cfRule>
  </conditionalFormatting>
  <conditionalFormatting sqref="AE277">
    <cfRule type="containsText" dxfId="3345" priority="12828" stopIfTrue="1" operator="containsText" text="NC">
      <formula>NOT(ISERROR(SEARCH("NC",AE277)))</formula>
    </cfRule>
  </conditionalFormatting>
  <conditionalFormatting sqref="AR255:AR258">
    <cfRule type="containsText" dxfId="3344" priority="12829" stopIfTrue="1" operator="containsText" text="NS">
      <formula>NOT(ISERROR(SEARCH("NS",AR255:AR258)))</formula>
    </cfRule>
  </conditionalFormatting>
  <conditionalFormatting sqref="AR255:AR258">
    <cfRule type="containsText" dxfId="3343" priority="12830" stopIfTrue="1" operator="containsText" text="DW">
      <formula>NOT(ISERROR(SEARCH("DW",AR255:AR258)))</formula>
    </cfRule>
  </conditionalFormatting>
  <conditionalFormatting sqref="AR255:AR258">
    <cfRule type="containsText" dxfId="3342" priority="12831" stopIfTrue="1" operator="containsText" text="NC">
      <formula>NOT(ISERROR(SEARCH("NC",AR255:AR258)))</formula>
    </cfRule>
  </conditionalFormatting>
  <conditionalFormatting sqref="AR281:AR294">
    <cfRule type="containsText" dxfId="3341" priority="12832" stopIfTrue="1" operator="containsText" text="NS">
      <formula>NOT(ISERROR(SEARCH("NS",AR281:AR294)))</formula>
    </cfRule>
  </conditionalFormatting>
  <conditionalFormatting sqref="AR281:AR294">
    <cfRule type="containsText" dxfId="3340" priority="12833" stopIfTrue="1" operator="containsText" text="DW">
      <formula>NOT(ISERROR(SEARCH("DW",AR281:AR294)))</formula>
    </cfRule>
  </conditionalFormatting>
  <conditionalFormatting sqref="AR281:AR294">
    <cfRule type="containsText" dxfId="3339" priority="12834" stopIfTrue="1" operator="containsText" text="NC">
      <formula>NOT(ISERROR(SEARCH("NC",AR281:AR294)))</formula>
    </cfRule>
  </conditionalFormatting>
  <conditionalFormatting sqref="AR269:AR276">
    <cfRule type="containsText" dxfId="3338" priority="12835" stopIfTrue="1" operator="containsText" text="NS">
      <formula>NOT(ISERROR(SEARCH("NS",AR269:AR276)))</formula>
    </cfRule>
  </conditionalFormatting>
  <conditionalFormatting sqref="AR269:AR276">
    <cfRule type="containsText" dxfId="3337" priority="12836" stopIfTrue="1" operator="containsText" text="DW">
      <formula>NOT(ISERROR(SEARCH("DW",AR269:AR276)))</formula>
    </cfRule>
  </conditionalFormatting>
  <conditionalFormatting sqref="AR269:AR276">
    <cfRule type="containsText" dxfId="3336" priority="12837" stopIfTrue="1" operator="containsText" text="NC">
      <formula>NOT(ISERROR(SEARCH("NC",AR269:AR276)))</formula>
    </cfRule>
  </conditionalFormatting>
  <conditionalFormatting sqref="AR278">
    <cfRule type="containsText" dxfId="3335" priority="12838" stopIfTrue="1" operator="containsText" text="NS">
      <formula>NOT(ISERROR(SEARCH("NS",AR278)))</formula>
    </cfRule>
  </conditionalFormatting>
  <conditionalFormatting sqref="AR278">
    <cfRule type="containsText" dxfId="3334" priority="12839" stopIfTrue="1" operator="containsText" text="DW">
      <formula>NOT(ISERROR(SEARCH("DW",AR278)))</formula>
    </cfRule>
  </conditionalFormatting>
  <conditionalFormatting sqref="AR278">
    <cfRule type="containsText" dxfId="3333" priority="12840" stopIfTrue="1" operator="containsText" text="NC">
      <formula>NOT(ISERROR(SEARCH("NC",AR278)))</formula>
    </cfRule>
  </conditionalFormatting>
  <conditionalFormatting sqref="AR279:AR280">
    <cfRule type="containsText" dxfId="3332" priority="12841" stopIfTrue="1" operator="containsText" text="NS">
      <formula>NOT(ISERROR(SEARCH("NS",AR279:AR280)))</formula>
    </cfRule>
  </conditionalFormatting>
  <conditionalFormatting sqref="AR279:AR280">
    <cfRule type="containsText" dxfId="3331" priority="12842" stopIfTrue="1" operator="containsText" text="DW">
      <formula>NOT(ISERROR(SEARCH("DW",AR279:AR280)))</formula>
    </cfRule>
  </conditionalFormatting>
  <conditionalFormatting sqref="AR279:AR280">
    <cfRule type="containsText" dxfId="3330" priority="12843" stopIfTrue="1" operator="containsText" text="NC">
      <formula>NOT(ISERROR(SEARCH("NC",AR279:AR280)))</formula>
    </cfRule>
  </conditionalFormatting>
  <conditionalFormatting sqref="AR259">
    <cfRule type="containsText" dxfId="3329" priority="12844" stopIfTrue="1" operator="containsText" text="NS">
      <formula>NOT(ISERROR(SEARCH("NS",AR259)))</formula>
    </cfRule>
  </conditionalFormatting>
  <conditionalFormatting sqref="AR259">
    <cfRule type="containsText" dxfId="3328" priority="12845" stopIfTrue="1" operator="containsText" text="DW">
      <formula>NOT(ISERROR(SEARCH("DW",AR259)))</formula>
    </cfRule>
  </conditionalFormatting>
  <conditionalFormatting sqref="AR259">
    <cfRule type="containsText" dxfId="3327" priority="12846" stopIfTrue="1" operator="containsText" text="NC">
      <formula>NOT(ISERROR(SEARCH("NC",AR259)))</formula>
    </cfRule>
  </conditionalFormatting>
  <conditionalFormatting sqref="AR266:AR268">
    <cfRule type="containsText" dxfId="3326" priority="12847" stopIfTrue="1" operator="containsText" text="NS">
      <formula>NOT(ISERROR(SEARCH("NS",AR266:AR268)))</formula>
    </cfRule>
  </conditionalFormatting>
  <conditionalFormatting sqref="AR266:AR268">
    <cfRule type="containsText" dxfId="3325" priority="12848" stopIfTrue="1" operator="containsText" text="DW">
      <formula>NOT(ISERROR(SEARCH("DW",AR266:AR268)))</formula>
    </cfRule>
  </conditionalFormatting>
  <conditionalFormatting sqref="AR266:AR268">
    <cfRule type="containsText" dxfId="3324" priority="12849" stopIfTrue="1" operator="containsText" text="NC">
      <formula>NOT(ISERROR(SEARCH("NC",AR266:AR268)))</formula>
    </cfRule>
  </conditionalFormatting>
  <conditionalFormatting sqref="AR262:AR263">
    <cfRule type="containsText" dxfId="3323" priority="12850" stopIfTrue="1" operator="containsText" text="NS">
      <formula>NOT(ISERROR(SEARCH("NS",AR262:AR263)))</formula>
    </cfRule>
  </conditionalFormatting>
  <conditionalFormatting sqref="AR262:AR263">
    <cfRule type="containsText" dxfId="3322" priority="12851" stopIfTrue="1" operator="containsText" text="DW">
      <formula>NOT(ISERROR(SEARCH("DW",AR262:AR263)))</formula>
    </cfRule>
  </conditionalFormatting>
  <conditionalFormatting sqref="AR262:AR263">
    <cfRule type="containsText" dxfId="3321" priority="12852" stopIfTrue="1" operator="containsText" text="NC">
      <formula>NOT(ISERROR(SEARCH("NC",AR262:AR263)))</formula>
    </cfRule>
  </conditionalFormatting>
  <conditionalFormatting sqref="AR260:AR261">
    <cfRule type="containsText" dxfId="3320" priority="12853" stopIfTrue="1" operator="containsText" text="NS">
      <formula>NOT(ISERROR(SEARCH("NS",AR260:AR261)))</formula>
    </cfRule>
  </conditionalFormatting>
  <conditionalFormatting sqref="AR260:AR261">
    <cfRule type="containsText" dxfId="3319" priority="12854" stopIfTrue="1" operator="containsText" text="DW">
      <formula>NOT(ISERROR(SEARCH("DW",AR260:AR261)))</formula>
    </cfRule>
  </conditionalFormatting>
  <conditionalFormatting sqref="AR260:AR261">
    <cfRule type="containsText" dxfId="3318" priority="12855" stopIfTrue="1" operator="containsText" text="NC">
      <formula>NOT(ISERROR(SEARCH("NC",AR260:AR261)))</formula>
    </cfRule>
  </conditionalFormatting>
  <conditionalFormatting sqref="AR264">
    <cfRule type="containsText" dxfId="3317" priority="12856" stopIfTrue="1" operator="containsText" text="NS">
      <formula>NOT(ISERROR(SEARCH("NS",AR264)))</formula>
    </cfRule>
  </conditionalFormatting>
  <conditionalFormatting sqref="AR264">
    <cfRule type="containsText" dxfId="3316" priority="12857" stopIfTrue="1" operator="containsText" text="DW">
      <formula>NOT(ISERROR(SEARCH("DW",AR264)))</formula>
    </cfRule>
  </conditionalFormatting>
  <conditionalFormatting sqref="AR264">
    <cfRule type="containsText" dxfId="3315" priority="12858" stopIfTrue="1" operator="containsText" text="NC">
      <formula>NOT(ISERROR(SEARCH("NC",AR264)))</formula>
    </cfRule>
  </conditionalFormatting>
  <conditionalFormatting sqref="AR265">
    <cfRule type="containsText" dxfId="3314" priority="12859" stopIfTrue="1" operator="containsText" text="NS">
      <formula>NOT(ISERROR(SEARCH("NS",AR265)))</formula>
    </cfRule>
  </conditionalFormatting>
  <conditionalFormatting sqref="AR265">
    <cfRule type="containsText" dxfId="3313" priority="12860" stopIfTrue="1" operator="containsText" text="DW">
      <formula>NOT(ISERROR(SEARCH("DW",AR265)))</formula>
    </cfRule>
  </conditionalFormatting>
  <conditionalFormatting sqref="AR265">
    <cfRule type="containsText" dxfId="3312" priority="12861" stopIfTrue="1" operator="containsText" text="NC">
      <formula>NOT(ISERROR(SEARCH("NC",AR265)))</formula>
    </cfRule>
  </conditionalFormatting>
  <conditionalFormatting sqref="AR277">
    <cfRule type="containsText" dxfId="3311" priority="12862" stopIfTrue="1" operator="containsText" text="NS">
      <formula>NOT(ISERROR(SEARCH("NS",AR277)))</formula>
    </cfRule>
  </conditionalFormatting>
  <conditionalFormatting sqref="AR277">
    <cfRule type="containsText" dxfId="3310" priority="12863" stopIfTrue="1" operator="containsText" text="DW">
      <formula>NOT(ISERROR(SEARCH("DW",AR277)))</formula>
    </cfRule>
  </conditionalFormatting>
  <conditionalFormatting sqref="AR277">
    <cfRule type="containsText" dxfId="3309" priority="12864" stopIfTrue="1" operator="containsText" text="NC">
      <formula>NOT(ISERROR(SEARCH("NC",AR277)))</formula>
    </cfRule>
  </conditionalFormatting>
  <conditionalFormatting sqref="AU255:AU258">
    <cfRule type="containsText" dxfId="3308" priority="12865" stopIfTrue="1" operator="containsText" text="NS">
      <formula>NOT(ISERROR(SEARCH("NS",AU255:AU258)))</formula>
    </cfRule>
  </conditionalFormatting>
  <conditionalFormatting sqref="AU255:AU258">
    <cfRule type="containsText" dxfId="3307" priority="12866" stopIfTrue="1" operator="containsText" text="DW">
      <formula>NOT(ISERROR(SEARCH("DW",AU255:AU258)))</formula>
    </cfRule>
  </conditionalFormatting>
  <conditionalFormatting sqref="AU255:AU258">
    <cfRule type="containsText" dxfId="3306" priority="12867" stopIfTrue="1" operator="containsText" text="NC">
      <formula>NOT(ISERROR(SEARCH("NC",AU255:AU258)))</formula>
    </cfRule>
  </conditionalFormatting>
  <conditionalFormatting sqref="AU281:AU294">
    <cfRule type="containsText" dxfId="3305" priority="12868" stopIfTrue="1" operator="containsText" text="NS">
      <formula>NOT(ISERROR(SEARCH("NS",AU281:AU294)))</formula>
    </cfRule>
  </conditionalFormatting>
  <conditionalFormatting sqref="AU281:AU294">
    <cfRule type="containsText" dxfId="3304" priority="12869" stopIfTrue="1" operator="containsText" text="DW">
      <formula>NOT(ISERROR(SEARCH("DW",AU281:AU294)))</formula>
    </cfRule>
  </conditionalFormatting>
  <conditionalFormatting sqref="AU281:AU294">
    <cfRule type="containsText" dxfId="3303" priority="12870" stopIfTrue="1" operator="containsText" text="NC">
      <formula>NOT(ISERROR(SEARCH("NC",AU281:AU294)))</formula>
    </cfRule>
  </conditionalFormatting>
  <conditionalFormatting sqref="AU269:AU276">
    <cfRule type="containsText" dxfId="3302" priority="12871" stopIfTrue="1" operator="containsText" text="NS">
      <formula>NOT(ISERROR(SEARCH("NS",AU269:AU276)))</formula>
    </cfRule>
  </conditionalFormatting>
  <conditionalFormatting sqref="AU269:AU276">
    <cfRule type="containsText" dxfId="3301" priority="12872" stopIfTrue="1" operator="containsText" text="DW">
      <formula>NOT(ISERROR(SEARCH("DW",AU269:AU276)))</formula>
    </cfRule>
  </conditionalFormatting>
  <conditionalFormatting sqref="AU269:AU276">
    <cfRule type="containsText" dxfId="3300" priority="12873" stopIfTrue="1" operator="containsText" text="NC">
      <formula>NOT(ISERROR(SEARCH("NC",AU269:AU276)))</formula>
    </cfRule>
  </conditionalFormatting>
  <conditionalFormatting sqref="AU278">
    <cfRule type="containsText" dxfId="3299" priority="12874" stopIfTrue="1" operator="containsText" text="NS">
      <formula>NOT(ISERROR(SEARCH("NS",AU278)))</formula>
    </cfRule>
  </conditionalFormatting>
  <conditionalFormatting sqref="AU278">
    <cfRule type="containsText" dxfId="3298" priority="12875" stopIfTrue="1" operator="containsText" text="DW">
      <formula>NOT(ISERROR(SEARCH("DW",AU278)))</formula>
    </cfRule>
  </conditionalFormatting>
  <conditionalFormatting sqref="AU278">
    <cfRule type="containsText" dxfId="3297" priority="12876" stopIfTrue="1" operator="containsText" text="NC">
      <formula>NOT(ISERROR(SEARCH("NC",AU278)))</formula>
    </cfRule>
  </conditionalFormatting>
  <conditionalFormatting sqref="AU279:AU280">
    <cfRule type="containsText" dxfId="3296" priority="12877" stopIfTrue="1" operator="containsText" text="NS">
      <formula>NOT(ISERROR(SEARCH("NS",AU279:AU280)))</formula>
    </cfRule>
  </conditionalFormatting>
  <conditionalFormatting sqref="AU279:AU280">
    <cfRule type="containsText" dxfId="3295" priority="12878" stopIfTrue="1" operator="containsText" text="DW">
      <formula>NOT(ISERROR(SEARCH("DW",AU279:AU280)))</formula>
    </cfRule>
  </conditionalFormatting>
  <conditionalFormatting sqref="AU279:AU280">
    <cfRule type="containsText" dxfId="3294" priority="12879" stopIfTrue="1" operator="containsText" text="NC">
      <formula>NOT(ISERROR(SEARCH("NC",AU279:AU280)))</formula>
    </cfRule>
  </conditionalFormatting>
  <conditionalFormatting sqref="AU259">
    <cfRule type="containsText" dxfId="3293" priority="12880" stopIfTrue="1" operator="containsText" text="NS">
      <formula>NOT(ISERROR(SEARCH("NS",AU259)))</formula>
    </cfRule>
  </conditionalFormatting>
  <conditionalFormatting sqref="AU259">
    <cfRule type="containsText" dxfId="3292" priority="12881" stopIfTrue="1" operator="containsText" text="DW">
      <formula>NOT(ISERROR(SEARCH("DW",AU259)))</formula>
    </cfRule>
  </conditionalFormatting>
  <conditionalFormatting sqref="AU259">
    <cfRule type="containsText" dxfId="3291" priority="12882" stopIfTrue="1" operator="containsText" text="NC">
      <formula>NOT(ISERROR(SEARCH("NC",AU259)))</formula>
    </cfRule>
  </conditionalFormatting>
  <conditionalFormatting sqref="AU266:AU268">
    <cfRule type="containsText" dxfId="3290" priority="12883" stopIfTrue="1" operator="containsText" text="NS">
      <formula>NOT(ISERROR(SEARCH("NS",AU266:AU268)))</formula>
    </cfRule>
  </conditionalFormatting>
  <conditionalFormatting sqref="AU266:AU268">
    <cfRule type="containsText" dxfId="3289" priority="12884" stopIfTrue="1" operator="containsText" text="DW">
      <formula>NOT(ISERROR(SEARCH("DW",AU266:AU268)))</formula>
    </cfRule>
  </conditionalFormatting>
  <conditionalFormatting sqref="AU266:AU268">
    <cfRule type="containsText" dxfId="3288" priority="12885" stopIfTrue="1" operator="containsText" text="NC">
      <formula>NOT(ISERROR(SEARCH("NC",AU266:AU268)))</formula>
    </cfRule>
  </conditionalFormatting>
  <conditionalFormatting sqref="AU262:AU263">
    <cfRule type="containsText" dxfId="3287" priority="12886" stopIfTrue="1" operator="containsText" text="NS">
      <formula>NOT(ISERROR(SEARCH("NS",AU262:AU263)))</formula>
    </cfRule>
  </conditionalFormatting>
  <conditionalFormatting sqref="AU262:AU263">
    <cfRule type="containsText" dxfId="3286" priority="12887" stopIfTrue="1" operator="containsText" text="DW">
      <formula>NOT(ISERROR(SEARCH("DW",AU262:AU263)))</formula>
    </cfRule>
  </conditionalFormatting>
  <conditionalFormatting sqref="AU262:AU263">
    <cfRule type="containsText" dxfId="3285" priority="12888" stopIfTrue="1" operator="containsText" text="NC">
      <formula>NOT(ISERROR(SEARCH("NC",AU262:AU263)))</formula>
    </cfRule>
  </conditionalFormatting>
  <conditionalFormatting sqref="AU260:AU261">
    <cfRule type="containsText" dxfId="3284" priority="12889" stopIfTrue="1" operator="containsText" text="NS">
      <formula>NOT(ISERROR(SEARCH("NS",AU260:AU261)))</formula>
    </cfRule>
  </conditionalFormatting>
  <conditionalFormatting sqref="AU260:AU261">
    <cfRule type="containsText" dxfId="3283" priority="12890" stopIfTrue="1" operator="containsText" text="DW">
      <formula>NOT(ISERROR(SEARCH("DW",AU260:AU261)))</formula>
    </cfRule>
  </conditionalFormatting>
  <conditionalFormatting sqref="AU260:AU261">
    <cfRule type="containsText" dxfId="3282" priority="12891" stopIfTrue="1" operator="containsText" text="NC">
      <formula>NOT(ISERROR(SEARCH("NC",AU260:AU261)))</formula>
    </cfRule>
  </conditionalFormatting>
  <conditionalFormatting sqref="AU264">
    <cfRule type="containsText" dxfId="3281" priority="12892" stopIfTrue="1" operator="containsText" text="NS">
      <formula>NOT(ISERROR(SEARCH("NS",AU264)))</formula>
    </cfRule>
  </conditionalFormatting>
  <conditionalFormatting sqref="AU264">
    <cfRule type="containsText" dxfId="3280" priority="12893" stopIfTrue="1" operator="containsText" text="DW">
      <formula>NOT(ISERROR(SEARCH("DW",AU264)))</formula>
    </cfRule>
  </conditionalFormatting>
  <conditionalFormatting sqref="AU264">
    <cfRule type="containsText" dxfId="3279" priority="12894" stopIfTrue="1" operator="containsText" text="NC">
      <formula>NOT(ISERROR(SEARCH("NC",AU264)))</formula>
    </cfRule>
  </conditionalFormatting>
  <conditionalFormatting sqref="AU265">
    <cfRule type="containsText" dxfId="3278" priority="12895" stopIfTrue="1" operator="containsText" text="NS">
      <formula>NOT(ISERROR(SEARCH("NS",AU265)))</formula>
    </cfRule>
  </conditionalFormatting>
  <conditionalFormatting sqref="AU265">
    <cfRule type="containsText" dxfId="3277" priority="12896" stopIfTrue="1" operator="containsText" text="DW">
      <formula>NOT(ISERROR(SEARCH("DW",AU265)))</formula>
    </cfRule>
  </conditionalFormatting>
  <conditionalFormatting sqref="AU265">
    <cfRule type="containsText" dxfId="3276" priority="12897" stopIfTrue="1" operator="containsText" text="NC">
      <formula>NOT(ISERROR(SEARCH("NC",AU265)))</formula>
    </cfRule>
  </conditionalFormatting>
  <conditionalFormatting sqref="AU277">
    <cfRule type="containsText" dxfId="3275" priority="12898" stopIfTrue="1" operator="containsText" text="NS">
      <formula>NOT(ISERROR(SEARCH("NS",AU277)))</formula>
    </cfRule>
  </conditionalFormatting>
  <conditionalFormatting sqref="AU277">
    <cfRule type="containsText" dxfId="3274" priority="12899" stopIfTrue="1" operator="containsText" text="DW">
      <formula>NOT(ISERROR(SEARCH("DW",AU277)))</formula>
    </cfRule>
  </conditionalFormatting>
  <conditionalFormatting sqref="AU277">
    <cfRule type="containsText" dxfId="3273" priority="12900" stopIfTrue="1" operator="containsText" text="NC">
      <formula>NOT(ISERROR(SEARCH("NC",AU277)))</formula>
    </cfRule>
  </conditionalFormatting>
  <conditionalFormatting sqref="BA306:BA309">
    <cfRule type="containsText" dxfId="3272" priority="12901" stopIfTrue="1" operator="containsText" text="NS">
      <formula>NOT(ISERROR(SEARCH("NS",BA306:BA309)))</formula>
    </cfRule>
  </conditionalFormatting>
  <conditionalFormatting sqref="BA306:BA309">
    <cfRule type="containsText" dxfId="3271" priority="12902" stopIfTrue="1" operator="containsText" text="DW">
      <formula>NOT(ISERROR(SEARCH("DW",BA306:BA309)))</formula>
    </cfRule>
  </conditionalFormatting>
  <conditionalFormatting sqref="BA306:BA309">
    <cfRule type="containsText" dxfId="3270" priority="12903" stopIfTrue="1" operator="containsText" text="NC">
      <formula>NOT(ISERROR(SEARCH("NC",BA306:BA309)))</formula>
    </cfRule>
  </conditionalFormatting>
  <conditionalFormatting sqref="BA320:BA323">
    <cfRule type="containsText" dxfId="3269" priority="12904" stopIfTrue="1" operator="containsText" text="NS">
      <formula>NOT(ISERROR(SEARCH("NS",BA320:BA323)))</formula>
    </cfRule>
  </conditionalFormatting>
  <conditionalFormatting sqref="BA320:BA323">
    <cfRule type="containsText" dxfId="3268" priority="12905" stopIfTrue="1" operator="containsText" text="DW">
      <formula>NOT(ISERROR(SEARCH("DW",BA320:BA323)))</formula>
    </cfRule>
  </conditionalFormatting>
  <conditionalFormatting sqref="BA320:BA323">
    <cfRule type="containsText" dxfId="3267" priority="12906" stopIfTrue="1" operator="containsText" text="NC">
      <formula>NOT(ISERROR(SEARCH("NC",BA320:BA323)))</formula>
    </cfRule>
  </conditionalFormatting>
  <conditionalFormatting sqref="BA325:BA345">
    <cfRule type="containsText" dxfId="3266" priority="12907" stopIfTrue="1" operator="containsText" text="NS">
      <formula>NOT(ISERROR(SEARCH("NS",BA325:BA345)))</formula>
    </cfRule>
  </conditionalFormatting>
  <conditionalFormatting sqref="BA325:BA345">
    <cfRule type="containsText" dxfId="3265" priority="12908" stopIfTrue="1" operator="containsText" text="DW">
      <formula>NOT(ISERROR(SEARCH("DW",BA325:BA345)))</formula>
    </cfRule>
  </conditionalFormatting>
  <conditionalFormatting sqref="BA325:BA345">
    <cfRule type="containsText" dxfId="3264" priority="12909" stopIfTrue="1" operator="containsText" text="NC">
      <formula>NOT(ISERROR(SEARCH("NC",BA325:BA345)))</formula>
    </cfRule>
  </conditionalFormatting>
  <conditionalFormatting sqref="BA310">
    <cfRule type="containsText" dxfId="3263" priority="12910" stopIfTrue="1" operator="containsText" text="NS">
      <formula>NOT(ISERROR(SEARCH("NS",BA310)))</formula>
    </cfRule>
  </conditionalFormatting>
  <conditionalFormatting sqref="BA310">
    <cfRule type="containsText" dxfId="3262" priority="12911" stopIfTrue="1" operator="containsText" text="DW">
      <formula>NOT(ISERROR(SEARCH("DW",BA310)))</formula>
    </cfRule>
  </conditionalFormatting>
  <conditionalFormatting sqref="BA310">
    <cfRule type="containsText" dxfId="3261" priority="12912" stopIfTrue="1" operator="containsText" text="NC">
      <formula>NOT(ISERROR(SEARCH("NC",BA310)))</formula>
    </cfRule>
  </conditionalFormatting>
  <conditionalFormatting sqref="BA317:BA319">
    <cfRule type="containsText" dxfId="3260" priority="12913" stopIfTrue="1" operator="containsText" text="NS">
      <formula>NOT(ISERROR(SEARCH("NS",BA317:BA319)))</formula>
    </cfRule>
  </conditionalFormatting>
  <conditionalFormatting sqref="BA317:BA319">
    <cfRule type="containsText" dxfId="3259" priority="12914" stopIfTrue="1" operator="containsText" text="DW">
      <formula>NOT(ISERROR(SEARCH("DW",BA317:BA319)))</formula>
    </cfRule>
  </conditionalFormatting>
  <conditionalFormatting sqref="BA317:BA319">
    <cfRule type="containsText" dxfId="3258" priority="12915" stopIfTrue="1" operator="containsText" text="NC">
      <formula>NOT(ISERROR(SEARCH("NC",BA317:BA319)))</formula>
    </cfRule>
  </conditionalFormatting>
  <conditionalFormatting sqref="BA313:BA314">
    <cfRule type="containsText" dxfId="3257" priority="12916" stopIfTrue="1" operator="containsText" text="NS">
      <formula>NOT(ISERROR(SEARCH("NS",BA313:BA314)))</formula>
    </cfRule>
  </conditionalFormatting>
  <conditionalFormatting sqref="BA313:BA314">
    <cfRule type="containsText" dxfId="3256" priority="12917" stopIfTrue="1" operator="containsText" text="DW">
      <formula>NOT(ISERROR(SEARCH("DW",BA313:BA314)))</formula>
    </cfRule>
  </conditionalFormatting>
  <conditionalFormatting sqref="BA313:BA314">
    <cfRule type="containsText" dxfId="3255" priority="12918" stopIfTrue="1" operator="containsText" text="NC">
      <formula>NOT(ISERROR(SEARCH("NC",BA313:BA314)))</formula>
    </cfRule>
  </conditionalFormatting>
  <conditionalFormatting sqref="BA311:BA312">
    <cfRule type="containsText" dxfId="3254" priority="12919" stopIfTrue="1" operator="containsText" text="NS">
      <formula>NOT(ISERROR(SEARCH("NS",BA311:BA312)))</formula>
    </cfRule>
  </conditionalFormatting>
  <conditionalFormatting sqref="BA311:BA312">
    <cfRule type="containsText" dxfId="3253" priority="12920" stopIfTrue="1" operator="containsText" text="DW">
      <formula>NOT(ISERROR(SEARCH("DW",BA311:BA312)))</formula>
    </cfRule>
  </conditionalFormatting>
  <conditionalFormatting sqref="BA311:BA312">
    <cfRule type="containsText" dxfId="3252" priority="12921" stopIfTrue="1" operator="containsText" text="NC">
      <formula>NOT(ISERROR(SEARCH("NC",BA311:BA312)))</formula>
    </cfRule>
  </conditionalFormatting>
  <conditionalFormatting sqref="BA315">
    <cfRule type="containsText" dxfId="3251" priority="12922" stopIfTrue="1" operator="containsText" text="NS">
      <formula>NOT(ISERROR(SEARCH("NS",BA315)))</formula>
    </cfRule>
  </conditionalFormatting>
  <conditionalFormatting sqref="BA315">
    <cfRule type="containsText" dxfId="3250" priority="12923" stopIfTrue="1" operator="containsText" text="DW">
      <formula>NOT(ISERROR(SEARCH("DW",BA315)))</formula>
    </cfRule>
  </conditionalFormatting>
  <conditionalFormatting sqref="BA315">
    <cfRule type="containsText" dxfId="3249" priority="12924" stopIfTrue="1" operator="containsText" text="NC">
      <formula>NOT(ISERROR(SEARCH("NC",BA315)))</formula>
    </cfRule>
  </conditionalFormatting>
  <conditionalFormatting sqref="BA316">
    <cfRule type="containsText" dxfId="3248" priority="12925" stopIfTrue="1" operator="containsText" text="NS">
      <formula>NOT(ISERROR(SEARCH("NS",BA316)))</formula>
    </cfRule>
  </conditionalFormatting>
  <conditionalFormatting sqref="BA316">
    <cfRule type="containsText" dxfId="3247" priority="12926" stopIfTrue="1" operator="containsText" text="DW">
      <formula>NOT(ISERROR(SEARCH("DW",BA316)))</formula>
    </cfRule>
  </conditionalFormatting>
  <conditionalFormatting sqref="BA316">
    <cfRule type="containsText" dxfId="3246" priority="12927" stopIfTrue="1" operator="containsText" text="NC">
      <formula>NOT(ISERROR(SEARCH("NC",BA316)))</formula>
    </cfRule>
  </conditionalFormatting>
  <conditionalFormatting sqref="BA324">
    <cfRule type="containsText" dxfId="3245" priority="12928" stopIfTrue="1" operator="containsText" text="NS">
      <formula>NOT(ISERROR(SEARCH("NS",BA324)))</formula>
    </cfRule>
  </conditionalFormatting>
  <conditionalFormatting sqref="BA324">
    <cfRule type="containsText" dxfId="3244" priority="12929" stopIfTrue="1" operator="containsText" text="DW">
      <formula>NOT(ISERROR(SEARCH("DW",BA324)))</formula>
    </cfRule>
  </conditionalFormatting>
  <conditionalFormatting sqref="BA324">
    <cfRule type="containsText" dxfId="3243" priority="12930" stopIfTrue="1" operator="containsText" text="NC">
      <formula>NOT(ISERROR(SEARCH("NC",BA324)))</formula>
    </cfRule>
  </conditionalFormatting>
  <conditionalFormatting sqref="H306:H309">
    <cfRule type="containsText" dxfId="3242" priority="12931" stopIfTrue="1" operator="containsText" text="NS">
      <formula>NOT(ISERROR(SEARCH("NS",H306:H309)))</formula>
    </cfRule>
  </conditionalFormatting>
  <conditionalFormatting sqref="H306:H309">
    <cfRule type="containsText" dxfId="3241" priority="12932" stopIfTrue="1" operator="containsText" text="DW">
      <formula>NOT(ISERROR(SEARCH("DW",H306:H309)))</formula>
    </cfRule>
  </conditionalFormatting>
  <conditionalFormatting sqref="H306:H309">
    <cfRule type="containsText" dxfId="3240" priority="12933" stopIfTrue="1" operator="containsText" text="NC">
      <formula>NOT(ISERROR(SEARCH("NC",H306:H309)))</formula>
    </cfRule>
  </conditionalFormatting>
  <conditionalFormatting sqref="H320:H323">
    <cfRule type="containsText" dxfId="3239" priority="12934" stopIfTrue="1" operator="containsText" text="NS">
      <formula>NOT(ISERROR(SEARCH("NS",H320:H323)))</formula>
    </cfRule>
  </conditionalFormatting>
  <conditionalFormatting sqref="H320:H323">
    <cfRule type="containsText" dxfId="3238" priority="12935" stopIfTrue="1" operator="containsText" text="DW">
      <formula>NOT(ISERROR(SEARCH("DW",H320:H323)))</formula>
    </cfRule>
  </conditionalFormatting>
  <conditionalFormatting sqref="H320:H323">
    <cfRule type="containsText" dxfId="3237" priority="12936" stopIfTrue="1" operator="containsText" text="NC">
      <formula>NOT(ISERROR(SEARCH("NC",H320:H323)))</formula>
    </cfRule>
  </conditionalFormatting>
  <conditionalFormatting sqref="H325:H345">
    <cfRule type="containsText" dxfId="3236" priority="12937" stopIfTrue="1" operator="containsText" text="NS">
      <formula>NOT(ISERROR(SEARCH("NS",H325:H345)))</formula>
    </cfRule>
  </conditionalFormatting>
  <conditionalFormatting sqref="H325:H345">
    <cfRule type="containsText" dxfId="3235" priority="12938" stopIfTrue="1" operator="containsText" text="DW">
      <formula>NOT(ISERROR(SEARCH("DW",H325:H345)))</formula>
    </cfRule>
  </conditionalFormatting>
  <conditionalFormatting sqref="H325:H345">
    <cfRule type="containsText" dxfId="3234" priority="12939" stopIfTrue="1" operator="containsText" text="NC">
      <formula>NOT(ISERROR(SEARCH("NC",H325:H345)))</formula>
    </cfRule>
  </conditionalFormatting>
  <conditionalFormatting sqref="H310">
    <cfRule type="containsText" dxfId="3233" priority="12940" stopIfTrue="1" operator="containsText" text="NS">
      <formula>NOT(ISERROR(SEARCH("NS",H310)))</formula>
    </cfRule>
  </conditionalFormatting>
  <conditionalFormatting sqref="H310">
    <cfRule type="containsText" dxfId="3232" priority="12941" stopIfTrue="1" operator="containsText" text="DW">
      <formula>NOT(ISERROR(SEARCH("DW",H310)))</formula>
    </cfRule>
  </conditionalFormatting>
  <conditionalFormatting sqref="H310">
    <cfRule type="containsText" dxfId="3231" priority="12942" stopIfTrue="1" operator="containsText" text="NC">
      <formula>NOT(ISERROR(SEARCH("NC",H310)))</formula>
    </cfRule>
  </conditionalFormatting>
  <conditionalFormatting sqref="H317:H319">
    <cfRule type="containsText" dxfId="3230" priority="12943" stopIfTrue="1" operator="containsText" text="NS">
      <formula>NOT(ISERROR(SEARCH("NS",H317:H319)))</formula>
    </cfRule>
  </conditionalFormatting>
  <conditionalFormatting sqref="H317:H319">
    <cfRule type="containsText" dxfId="3229" priority="12944" stopIfTrue="1" operator="containsText" text="DW">
      <formula>NOT(ISERROR(SEARCH("DW",H317:H319)))</formula>
    </cfRule>
  </conditionalFormatting>
  <conditionalFormatting sqref="H317:H319">
    <cfRule type="containsText" dxfId="3228" priority="12945" stopIfTrue="1" operator="containsText" text="NC">
      <formula>NOT(ISERROR(SEARCH("NC",H317:H319)))</formula>
    </cfRule>
  </conditionalFormatting>
  <conditionalFormatting sqref="H313:H314">
    <cfRule type="containsText" dxfId="3227" priority="12946" stopIfTrue="1" operator="containsText" text="NS">
      <formula>NOT(ISERROR(SEARCH("NS",H313:H314)))</formula>
    </cfRule>
  </conditionalFormatting>
  <conditionalFormatting sqref="H313:H314">
    <cfRule type="containsText" dxfId="3226" priority="12947" stopIfTrue="1" operator="containsText" text="DW">
      <formula>NOT(ISERROR(SEARCH("DW",H313:H314)))</formula>
    </cfRule>
  </conditionalFormatting>
  <conditionalFormatting sqref="H313:H314">
    <cfRule type="containsText" dxfId="3225" priority="12948" stopIfTrue="1" operator="containsText" text="NC">
      <formula>NOT(ISERROR(SEARCH("NC",H313:H314)))</formula>
    </cfRule>
  </conditionalFormatting>
  <conditionalFormatting sqref="H311:H312">
    <cfRule type="containsText" dxfId="3224" priority="12949" stopIfTrue="1" operator="containsText" text="NS">
      <formula>NOT(ISERROR(SEARCH("NS",H311:H312)))</formula>
    </cfRule>
  </conditionalFormatting>
  <conditionalFormatting sqref="H311:H312">
    <cfRule type="containsText" dxfId="3223" priority="12950" stopIfTrue="1" operator="containsText" text="DW">
      <formula>NOT(ISERROR(SEARCH("DW",H311:H312)))</formula>
    </cfRule>
  </conditionalFormatting>
  <conditionalFormatting sqref="H311:H312">
    <cfRule type="containsText" dxfId="3222" priority="12951" stopIfTrue="1" operator="containsText" text="NC">
      <formula>NOT(ISERROR(SEARCH("NC",H311:H312)))</formula>
    </cfRule>
  </conditionalFormatting>
  <conditionalFormatting sqref="H315">
    <cfRule type="containsText" dxfId="3221" priority="12952" stopIfTrue="1" operator="containsText" text="NS">
      <formula>NOT(ISERROR(SEARCH("NS",H315)))</formula>
    </cfRule>
  </conditionalFormatting>
  <conditionalFormatting sqref="H315">
    <cfRule type="containsText" dxfId="3220" priority="12953" stopIfTrue="1" operator="containsText" text="DW">
      <formula>NOT(ISERROR(SEARCH("DW",H315)))</formula>
    </cfRule>
  </conditionalFormatting>
  <conditionalFormatting sqref="H315">
    <cfRule type="containsText" dxfId="3219" priority="12954" stopIfTrue="1" operator="containsText" text="NC">
      <formula>NOT(ISERROR(SEARCH("NC",H315)))</formula>
    </cfRule>
  </conditionalFormatting>
  <conditionalFormatting sqref="H316">
    <cfRule type="containsText" dxfId="3218" priority="12955" stopIfTrue="1" operator="containsText" text="NS">
      <formula>NOT(ISERROR(SEARCH("NS",H316)))</formula>
    </cfRule>
  </conditionalFormatting>
  <conditionalFormatting sqref="H316">
    <cfRule type="containsText" dxfId="3217" priority="12956" stopIfTrue="1" operator="containsText" text="DW">
      <formula>NOT(ISERROR(SEARCH("DW",H316)))</formula>
    </cfRule>
  </conditionalFormatting>
  <conditionalFormatting sqref="H316">
    <cfRule type="containsText" dxfId="3216" priority="12957" stopIfTrue="1" operator="containsText" text="NC">
      <formula>NOT(ISERROR(SEARCH("NC",H316)))</formula>
    </cfRule>
  </conditionalFormatting>
  <conditionalFormatting sqref="H324">
    <cfRule type="containsText" dxfId="3215" priority="12958" stopIfTrue="1" operator="containsText" text="NS">
      <formula>NOT(ISERROR(SEARCH("NS",H324)))</formula>
    </cfRule>
  </conditionalFormatting>
  <conditionalFormatting sqref="H324">
    <cfRule type="containsText" dxfId="3214" priority="12959" stopIfTrue="1" operator="containsText" text="DW">
      <formula>NOT(ISERROR(SEARCH("DW",H324)))</formula>
    </cfRule>
  </conditionalFormatting>
  <conditionalFormatting sqref="H324">
    <cfRule type="containsText" dxfId="3213" priority="12960" stopIfTrue="1" operator="containsText" text="NC">
      <formula>NOT(ISERROR(SEARCH("NC",H324)))</formula>
    </cfRule>
  </conditionalFormatting>
  <conditionalFormatting sqref="AK306:AK309">
    <cfRule type="containsText" dxfId="3212" priority="12961" stopIfTrue="1" operator="containsText" text="NS">
      <formula>NOT(ISERROR(SEARCH("NS",AK306:AK309)))</formula>
    </cfRule>
  </conditionalFormatting>
  <conditionalFormatting sqref="AK306:AK309">
    <cfRule type="containsText" dxfId="3211" priority="12962" stopIfTrue="1" operator="containsText" text="DW">
      <formula>NOT(ISERROR(SEARCH("DW",AK306:AK309)))</formula>
    </cfRule>
  </conditionalFormatting>
  <conditionalFormatting sqref="AK306:AK309">
    <cfRule type="containsText" dxfId="3210" priority="12963" stopIfTrue="1" operator="containsText" text="NC">
      <formula>NOT(ISERROR(SEARCH("NC",AK306:AK309)))</formula>
    </cfRule>
  </conditionalFormatting>
  <conditionalFormatting sqref="AK320:AK323">
    <cfRule type="containsText" dxfId="3209" priority="12964" stopIfTrue="1" operator="containsText" text="NS">
      <formula>NOT(ISERROR(SEARCH("NS",AK320:AK323)))</formula>
    </cfRule>
  </conditionalFormatting>
  <conditionalFormatting sqref="AK320:AK323">
    <cfRule type="containsText" dxfId="3208" priority="12965" stopIfTrue="1" operator="containsText" text="DW">
      <formula>NOT(ISERROR(SEARCH("DW",AK320:AK323)))</formula>
    </cfRule>
  </conditionalFormatting>
  <conditionalFormatting sqref="AK320:AK323">
    <cfRule type="containsText" dxfId="3207" priority="12966" stopIfTrue="1" operator="containsText" text="NC">
      <formula>NOT(ISERROR(SEARCH("NC",AK320:AK323)))</formula>
    </cfRule>
  </conditionalFormatting>
  <conditionalFormatting sqref="AK325:AK345">
    <cfRule type="containsText" dxfId="3206" priority="12967" stopIfTrue="1" operator="containsText" text="NS">
      <formula>NOT(ISERROR(SEARCH("NS",AK325:AK345)))</formula>
    </cfRule>
  </conditionalFormatting>
  <conditionalFormatting sqref="AK325:AK345">
    <cfRule type="containsText" dxfId="3205" priority="12968" stopIfTrue="1" operator="containsText" text="DW">
      <formula>NOT(ISERROR(SEARCH("DW",AK325:AK345)))</formula>
    </cfRule>
  </conditionalFormatting>
  <conditionalFormatting sqref="AK325:AK345">
    <cfRule type="containsText" dxfId="3204" priority="12969" stopIfTrue="1" operator="containsText" text="NC">
      <formula>NOT(ISERROR(SEARCH("NC",AK325:AK345)))</formula>
    </cfRule>
  </conditionalFormatting>
  <conditionalFormatting sqref="AK310">
    <cfRule type="containsText" dxfId="3203" priority="12970" stopIfTrue="1" operator="containsText" text="NS">
      <formula>NOT(ISERROR(SEARCH("NS",AK310)))</formula>
    </cfRule>
  </conditionalFormatting>
  <conditionalFormatting sqref="AK310">
    <cfRule type="containsText" dxfId="3202" priority="12971" stopIfTrue="1" operator="containsText" text="DW">
      <formula>NOT(ISERROR(SEARCH("DW",AK310)))</formula>
    </cfRule>
  </conditionalFormatting>
  <conditionalFormatting sqref="AK310">
    <cfRule type="containsText" dxfId="3201" priority="12972" stopIfTrue="1" operator="containsText" text="NC">
      <formula>NOT(ISERROR(SEARCH("NC",AK310)))</formula>
    </cfRule>
  </conditionalFormatting>
  <conditionalFormatting sqref="AK317:AK319">
    <cfRule type="containsText" dxfId="3200" priority="12973" stopIfTrue="1" operator="containsText" text="NS">
      <formula>NOT(ISERROR(SEARCH("NS",AK317:AK319)))</formula>
    </cfRule>
  </conditionalFormatting>
  <conditionalFormatting sqref="AK317:AK319">
    <cfRule type="containsText" dxfId="3199" priority="12974" stopIfTrue="1" operator="containsText" text="DW">
      <formula>NOT(ISERROR(SEARCH("DW",AK317:AK319)))</formula>
    </cfRule>
  </conditionalFormatting>
  <conditionalFormatting sqref="AK317:AK319">
    <cfRule type="containsText" dxfId="3198" priority="12975" stopIfTrue="1" operator="containsText" text="NC">
      <formula>NOT(ISERROR(SEARCH("NC",AK317:AK319)))</formula>
    </cfRule>
  </conditionalFormatting>
  <conditionalFormatting sqref="AK313:AK314">
    <cfRule type="containsText" dxfId="3197" priority="12976" stopIfTrue="1" operator="containsText" text="NS">
      <formula>NOT(ISERROR(SEARCH("NS",AK313:AK314)))</formula>
    </cfRule>
  </conditionalFormatting>
  <conditionalFormatting sqref="AK313:AK314">
    <cfRule type="containsText" dxfId="3196" priority="12977" stopIfTrue="1" operator="containsText" text="DW">
      <formula>NOT(ISERROR(SEARCH("DW",AK313:AK314)))</formula>
    </cfRule>
  </conditionalFormatting>
  <conditionalFormatting sqref="AK313:AK314">
    <cfRule type="containsText" dxfId="3195" priority="12978" stopIfTrue="1" operator="containsText" text="NC">
      <formula>NOT(ISERROR(SEARCH("NC",AK313:AK314)))</formula>
    </cfRule>
  </conditionalFormatting>
  <conditionalFormatting sqref="AK311:AK312">
    <cfRule type="containsText" dxfId="3194" priority="12979" stopIfTrue="1" operator="containsText" text="NS">
      <formula>NOT(ISERROR(SEARCH("NS",AK311:AK312)))</formula>
    </cfRule>
  </conditionalFormatting>
  <conditionalFormatting sqref="AK311:AK312">
    <cfRule type="containsText" dxfId="3193" priority="12980" stopIfTrue="1" operator="containsText" text="DW">
      <formula>NOT(ISERROR(SEARCH("DW",AK311:AK312)))</formula>
    </cfRule>
  </conditionalFormatting>
  <conditionalFormatting sqref="AK311:AK312">
    <cfRule type="containsText" dxfId="3192" priority="12981" stopIfTrue="1" operator="containsText" text="NC">
      <formula>NOT(ISERROR(SEARCH("NC",AK311:AK312)))</formula>
    </cfRule>
  </conditionalFormatting>
  <conditionalFormatting sqref="AK315">
    <cfRule type="containsText" dxfId="3191" priority="12982" stopIfTrue="1" operator="containsText" text="NS">
      <formula>NOT(ISERROR(SEARCH("NS",AK315)))</formula>
    </cfRule>
  </conditionalFormatting>
  <conditionalFormatting sqref="AK315">
    <cfRule type="containsText" dxfId="3190" priority="12983" stopIfTrue="1" operator="containsText" text="DW">
      <formula>NOT(ISERROR(SEARCH("DW",AK315)))</formula>
    </cfRule>
  </conditionalFormatting>
  <conditionalFormatting sqref="AK315">
    <cfRule type="containsText" dxfId="3189" priority="12984" stopIfTrue="1" operator="containsText" text="NC">
      <formula>NOT(ISERROR(SEARCH("NC",AK315)))</formula>
    </cfRule>
  </conditionalFormatting>
  <conditionalFormatting sqref="AK316">
    <cfRule type="containsText" dxfId="3188" priority="12985" stopIfTrue="1" operator="containsText" text="NS">
      <formula>NOT(ISERROR(SEARCH("NS",AK316)))</formula>
    </cfRule>
  </conditionalFormatting>
  <conditionalFormatting sqref="AK316">
    <cfRule type="containsText" dxfId="3187" priority="12986" stopIfTrue="1" operator="containsText" text="DW">
      <formula>NOT(ISERROR(SEARCH("DW",AK316)))</formula>
    </cfRule>
  </conditionalFormatting>
  <conditionalFormatting sqref="AK316">
    <cfRule type="containsText" dxfId="3186" priority="12987" stopIfTrue="1" operator="containsText" text="NC">
      <formula>NOT(ISERROR(SEARCH("NC",AK316)))</formula>
    </cfRule>
  </conditionalFormatting>
  <conditionalFormatting sqref="AK324">
    <cfRule type="containsText" dxfId="3185" priority="12988" stopIfTrue="1" operator="containsText" text="NS">
      <formula>NOT(ISERROR(SEARCH("NS",AK324)))</formula>
    </cfRule>
  </conditionalFormatting>
  <conditionalFormatting sqref="AK324">
    <cfRule type="containsText" dxfId="3184" priority="12989" stopIfTrue="1" operator="containsText" text="DW">
      <formula>NOT(ISERROR(SEARCH("DW",AK324)))</formula>
    </cfRule>
  </conditionalFormatting>
  <conditionalFormatting sqref="AK324">
    <cfRule type="containsText" dxfId="3183" priority="12990" stopIfTrue="1" operator="containsText" text="NC">
      <formula>NOT(ISERROR(SEARCH("NC",AK324)))</formula>
    </cfRule>
  </conditionalFormatting>
  <conditionalFormatting sqref="AT306:AT309">
    <cfRule type="containsText" dxfId="3182" priority="12991" stopIfTrue="1" operator="containsText" text="NS">
      <formula>NOT(ISERROR(SEARCH("NS",AT306:AT309)))</formula>
    </cfRule>
  </conditionalFormatting>
  <conditionalFormatting sqref="AT306:AT309">
    <cfRule type="containsText" dxfId="3181" priority="12992" stopIfTrue="1" operator="containsText" text="DW">
      <formula>NOT(ISERROR(SEARCH("DW",AT306:AT309)))</formula>
    </cfRule>
  </conditionalFormatting>
  <conditionalFormatting sqref="AT306:AT309">
    <cfRule type="containsText" dxfId="3180" priority="12993" stopIfTrue="1" operator="containsText" text="NC">
      <formula>NOT(ISERROR(SEARCH("NC",AT306:AT309)))</formula>
    </cfRule>
  </conditionalFormatting>
  <conditionalFormatting sqref="AT320:AT323">
    <cfRule type="containsText" dxfId="3179" priority="12994" stopIfTrue="1" operator="containsText" text="NS">
      <formula>NOT(ISERROR(SEARCH("NS",AT320:AT323)))</formula>
    </cfRule>
  </conditionalFormatting>
  <conditionalFormatting sqref="AT320:AT323">
    <cfRule type="containsText" dxfId="3178" priority="12995" stopIfTrue="1" operator="containsText" text="DW">
      <formula>NOT(ISERROR(SEARCH("DW",AT320:AT323)))</formula>
    </cfRule>
  </conditionalFormatting>
  <conditionalFormatting sqref="AT320:AT323">
    <cfRule type="containsText" dxfId="3177" priority="12996" stopIfTrue="1" operator="containsText" text="NC">
      <formula>NOT(ISERROR(SEARCH("NC",AT320:AT323)))</formula>
    </cfRule>
  </conditionalFormatting>
  <conditionalFormatting sqref="AT325:AT345">
    <cfRule type="containsText" dxfId="3176" priority="12997" stopIfTrue="1" operator="containsText" text="NS">
      <formula>NOT(ISERROR(SEARCH("NS",AT325:AT345)))</formula>
    </cfRule>
  </conditionalFormatting>
  <conditionalFormatting sqref="AT325:AT345">
    <cfRule type="containsText" dxfId="3175" priority="12998" stopIfTrue="1" operator="containsText" text="DW">
      <formula>NOT(ISERROR(SEARCH("DW",AT325:AT345)))</formula>
    </cfRule>
  </conditionalFormatting>
  <conditionalFormatting sqref="AT325:AT345">
    <cfRule type="containsText" dxfId="3174" priority="12999" stopIfTrue="1" operator="containsText" text="NC">
      <formula>NOT(ISERROR(SEARCH("NC",AT325:AT345)))</formula>
    </cfRule>
  </conditionalFormatting>
  <conditionalFormatting sqref="AT310">
    <cfRule type="containsText" dxfId="3173" priority="13000" stopIfTrue="1" operator="containsText" text="NS">
      <formula>NOT(ISERROR(SEARCH("NS",AT310)))</formula>
    </cfRule>
  </conditionalFormatting>
  <conditionalFormatting sqref="AT310">
    <cfRule type="containsText" dxfId="3172" priority="13001" stopIfTrue="1" operator="containsText" text="DW">
      <formula>NOT(ISERROR(SEARCH("DW",AT310)))</formula>
    </cfRule>
  </conditionalFormatting>
  <conditionalFormatting sqref="AT310">
    <cfRule type="containsText" dxfId="3171" priority="13002" stopIfTrue="1" operator="containsText" text="NC">
      <formula>NOT(ISERROR(SEARCH("NC",AT310)))</formula>
    </cfRule>
  </conditionalFormatting>
  <conditionalFormatting sqref="AT317:AT319">
    <cfRule type="containsText" dxfId="3170" priority="13003" stopIfTrue="1" operator="containsText" text="NS">
      <formula>NOT(ISERROR(SEARCH("NS",AT317:AT319)))</formula>
    </cfRule>
  </conditionalFormatting>
  <conditionalFormatting sqref="AT317:AT319">
    <cfRule type="containsText" dxfId="3169" priority="13004" stopIfTrue="1" operator="containsText" text="DW">
      <formula>NOT(ISERROR(SEARCH("DW",AT317:AT319)))</formula>
    </cfRule>
  </conditionalFormatting>
  <conditionalFormatting sqref="AT317:AT319">
    <cfRule type="containsText" dxfId="3168" priority="13005" stopIfTrue="1" operator="containsText" text="NC">
      <formula>NOT(ISERROR(SEARCH("NC",AT317:AT319)))</formula>
    </cfRule>
  </conditionalFormatting>
  <conditionalFormatting sqref="AT313:AT314">
    <cfRule type="containsText" dxfId="3167" priority="13006" stopIfTrue="1" operator="containsText" text="NS">
      <formula>NOT(ISERROR(SEARCH("NS",AT313:AT314)))</formula>
    </cfRule>
  </conditionalFormatting>
  <conditionalFormatting sqref="AT313:AT314">
    <cfRule type="containsText" dxfId="3166" priority="13007" stopIfTrue="1" operator="containsText" text="DW">
      <formula>NOT(ISERROR(SEARCH("DW",AT313:AT314)))</formula>
    </cfRule>
  </conditionalFormatting>
  <conditionalFormatting sqref="AT313:AT314">
    <cfRule type="containsText" dxfId="3165" priority="13008" stopIfTrue="1" operator="containsText" text="NC">
      <formula>NOT(ISERROR(SEARCH("NC",AT313:AT314)))</formula>
    </cfRule>
  </conditionalFormatting>
  <conditionalFormatting sqref="AT311:AT312">
    <cfRule type="containsText" dxfId="3164" priority="13009" stopIfTrue="1" operator="containsText" text="NS">
      <formula>NOT(ISERROR(SEARCH("NS",AT311:AT312)))</formula>
    </cfRule>
  </conditionalFormatting>
  <conditionalFormatting sqref="AT311:AT312">
    <cfRule type="containsText" dxfId="3163" priority="13010" stopIfTrue="1" operator="containsText" text="DW">
      <formula>NOT(ISERROR(SEARCH("DW",AT311:AT312)))</formula>
    </cfRule>
  </conditionalFormatting>
  <conditionalFormatting sqref="AT311:AT312">
    <cfRule type="containsText" dxfId="3162" priority="13011" stopIfTrue="1" operator="containsText" text="NC">
      <formula>NOT(ISERROR(SEARCH("NC",AT311:AT312)))</formula>
    </cfRule>
  </conditionalFormatting>
  <conditionalFormatting sqref="AT315">
    <cfRule type="containsText" dxfId="3161" priority="13012" stopIfTrue="1" operator="containsText" text="NS">
      <formula>NOT(ISERROR(SEARCH("NS",AT315)))</formula>
    </cfRule>
  </conditionalFormatting>
  <conditionalFormatting sqref="AT315">
    <cfRule type="containsText" dxfId="3160" priority="13013" stopIfTrue="1" operator="containsText" text="DW">
      <formula>NOT(ISERROR(SEARCH("DW",AT315)))</formula>
    </cfRule>
  </conditionalFormatting>
  <conditionalFormatting sqref="AT315">
    <cfRule type="containsText" dxfId="3159" priority="13014" stopIfTrue="1" operator="containsText" text="NC">
      <formula>NOT(ISERROR(SEARCH("NC",AT315)))</formula>
    </cfRule>
  </conditionalFormatting>
  <conditionalFormatting sqref="AT316">
    <cfRule type="containsText" dxfId="3158" priority="13015" stopIfTrue="1" operator="containsText" text="NS">
      <formula>NOT(ISERROR(SEARCH("NS",AT316)))</formula>
    </cfRule>
  </conditionalFormatting>
  <conditionalFormatting sqref="AT316">
    <cfRule type="containsText" dxfId="3157" priority="13016" stopIfTrue="1" operator="containsText" text="DW">
      <formula>NOT(ISERROR(SEARCH("DW",AT316)))</formula>
    </cfRule>
  </conditionalFormatting>
  <conditionalFormatting sqref="AT316">
    <cfRule type="containsText" dxfId="3156" priority="13017" stopIfTrue="1" operator="containsText" text="NC">
      <formula>NOT(ISERROR(SEARCH("NC",AT316)))</formula>
    </cfRule>
  </conditionalFormatting>
  <conditionalFormatting sqref="AT324">
    <cfRule type="containsText" dxfId="3155" priority="13018" stopIfTrue="1" operator="containsText" text="NS">
      <formula>NOT(ISERROR(SEARCH("NS",AT324)))</formula>
    </cfRule>
  </conditionalFormatting>
  <conditionalFormatting sqref="AT324">
    <cfRule type="containsText" dxfId="3154" priority="13019" stopIfTrue="1" operator="containsText" text="DW">
      <formula>NOT(ISERROR(SEARCH("DW",AT324)))</formula>
    </cfRule>
  </conditionalFormatting>
  <conditionalFormatting sqref="AT324">
    <cfRule type="containsText" dxfId="3153" priority="13020" stopIfTrue="1" operator="containsText" text="NC">
      <formula>NOT(ISERROR(SEARCH("NC",AT324)))</formula>
    </cfRule>
  </conditionalFormatting>
  <conditionalFormatting sqref="AN306:AN309">
    <cfRule type="containsText" dxfId="3152" priority="13021" stopIfTrue="1" operator="containsText" text="NS">
      <formula>NOT(ISERROR(SEARCH("NS",AN306:AN309)))</formula>
    </cfRule>
  </conditionalFormatting>
  <conditionalFormatting sqref="AN306:AN309">
    <cfRule type="containsText" dxfId="3151" priority="13022" stopIfTrue="1" operator="containsText" text="DW">
      <formula>NOT(ISERROR(SEARCH("DW",AN306:AN309)))</formula>
    </cfRule>
  </conditionalFormatting>
  <conditionalFormatting sqref="AN306:AN309">
    <cfRule type="containsText" dxfId="3150" priority="13023" stopIfTrue="1" operator="containsText" text="NC">
      <formula>NOT(ISERROR(SEARCH("NC",AN306:AN309)))</formula>
    </cfRule>
  </conditionalFormatting>
  <conditionalFormatting sqref="AN320:AN323">
    <cfRule type="containsText" dxfId="3149" priority="13024" stopIfTrue="1" operator="containsText" text="NS">
      <formula>NOT(ISERROR(SEARCH("NS",AN320:AN323)))</formula>
    </cfRule>
  </conditionalFormatting>
  <conditionalFormatting sqref="AN320:AN323">
    <cfRule type="containsText" dxfId="3148" priority="13025" stopIfTrue="1" operator="containsText" text="DW">
      <formula>NOT(ISERROR(SEARCH("DW",AN320:AN323)))</formula>
    </cfRule>
  </conditionalFormatting>
  <conditionalFormatting sqref="AN320:AN323">
    <cfRule type="containsText" dxfId="3147" priority="13026" stopIfTrue="1" operator="containsText" text="NC">
      <formula>NOT(ISERROR(SEARCH("NC",AN320:AN323)))</formula>
    </cfRule>
  </conditionalFormatting>
  <conditionalFormatting sqref="AN325:AN345">
    <cfRule type="containsText" dxfId="3146" priority="13027" stopIfTrue="1" operator="containsText" text="NS">
      <formula>NOT(ISERROR(SEARCH("NS",AN325:AN345)))</formula>
    </cfRule>
  </conditionalFormatting>
  <conditionalFormatting sqref="AN325:AN345">
    <cfRule type="containsText" dxfId="3145" priority="13028" stopIfTrue="1" operator="containsText" text="DW">
      <formula>NOT(ISERROR(SEARCH("DW",AN325:AN345)))</formula>
    </cfRule>
  </conditionalFormatting>
  <conditionalFormatting sqref="AN325:AN345">
    <cfRule type="containsText" dxfId="3144" priority="13029" stopIfTrue="1" operator="containsText" text="NC">
      <formula>NOT(ISERROR(SEARCH("NC",AN325:AN345)))</formula>
    </cfRule>
  </conditionalFormatting>
  <conditionalFormatting sqref="AN310">
    <cfRule type="containsText" dxfId="3143" priority="13030" stopIfTrue="1" operator="containsText" text="NS">
      <formula>NOT(ISERROR(SEARCH("NS",AN310)))</formula>
    </cfRule>
  </conditionalFormatting>
  <conditionalFormatting sqref="AN310">
    <cfRule type="containsText" dxfId="3142" priority="13031" stopIfTrue="1" operator="containsText" text="DW">
      <formula>NOT(ISERROR(SEARCH("DW",AN310)))</formula>
    </cfRule>
  </conditionalFormatting>
  <conditionalFormatting sqref="AN310">
    <cfRule type="containsText" dxfId="3141" priority="13032" stopIfTrue="1" operator="containsText" text="NC">
      <formula>NOT(ISERROR(SEARCH("NC",AN310)))</formula>
    </cfRule>
  </conditionalFormatting>
  <conditionalFormatting sqref="AN317:AN319">
    <cfRule type="containsText" dxfId="3140" priority="13033" stopIfTrue="1" operator="containsText" text="NS">
      <formula>NOT(ISERROR(SEARCH("NS",AN317:AN319)))</formula>
    </cfRule>
  </conditionalFormatting>
  <conditionalFormatting sqref="AN317:AN319">
    <cfRule type="containsText" dxfId="3139" priority="13034" stopIfTrue="1" operator="containsText" text="DW">
      <formula>NOT(ISERROR(SEARCH("DW",AN317:AN319)))</formula>
    </cfRule>
  </conditionalFormatting>
  <conditionalFormatting sqref="AN317:AN319">
    <cfRule type="containsText" dxfId="3138" priority="13035" stopIfTrue="1" operator="containsText" text="NC">
      <formula>NOT(ISERROR(SEARCH("NC",AN317:AN319)))</formula>
    </cfRule>
  </conditionalFormatting>
  <conditionalFormatting sqref="AN313:AN314">
    <cfRule type="containsText" dxfId="3137" priority="13036" stopIfTrue="1" operator="containsText" text="NS">
      <formula>NOT(ISERROR(SEARCH("NS",AN313:AN314)))</formula>
    </cfRule>
  </conditionalFormatting>
  <conditionalFormatting sqref="AN313:AN314">
    <cfRule type="containsText" dxfId="3136" priority="13037" stopIfTrue="1" operator="containsText" text="DW">
      <formula>NOT(ISERROR(SEARCH("DW",AN313:AN314)))</formula>
    </cfRule>
  </conditionalFormatting>
  <conditionalFormatting sqref="AN313:AN314">
    <cfRule type="containsText" dxfId="3135" priority="13038" stopIfTrue="1" operator="containsText" text="NC">
      <formula>NOT(ISERROR(SEARCH("NC",AN313:AN314)))</formula>
    </cfRule>
  </conditionalFormatting>
  <conditionalFormatting sqref="AN311:AN312">
    <cfRule type="containsText" dxfId="3134" priority="13039" stopIfTrue="1" operator="containsText" text="NS">
      <formula>NOT(ISERROR(SEARCH("NS",AN311:AN312)))</formula>
    </cfRule>
  </conditionalFormatting>
  <conditionalFormatting sqref="AN311:AN312">
    <cfRule type="containsText" dxfId="3133" priority="13040" stopIfTrue="1" operator="containsText" text="DW">
      <formula>NOT(ISERROR(SEARCH("DW",AN311:AN312)))</formula>
    </cfRule>
  </conditionalFormatting>
  <conditionalFormatting sqref="AN311:AN312">
    <cfRule type="containsText" dxfId="3132" priority="13041" stopIfTrue="1" operator="containsText" text="NC">
      <formula>NOT(ISERROR(SEARCH("NC",AN311:AN312)))</formula>
    </cfRule>
  </conditionalFormatting>
  <conditionalFormatting sqref="AN315">
    <cfRule type="containsText" dxfId="3131" priority="13042" stopIfTrue="1" operator="containsText" text="NS">
      <formula>NOT(ISERROR(SEARCH("NS",AN315)))</formula>
    </cfRule>
  </conditionalFormatting>
  <conditionalFormatting sqref="AN315">
    <cfRule type="containsText" dxfId="3130" priority="13043" stopIfTrue="1" operator="containsText" text="DW">
      <formula>NOT(ISERROR(SEARCH("DW",AN315)))</formula>
    </cfRule>
  </conditionalFormatting>
  <conditionalFormatting sqref="AN315">
    <cfRule type="containsText" dxfId="3129" priority="13044" stopIfTrue="1" operator="containsText" text="NC">
      <formula>NOT(ISERROR(SEARCH("NC",AN315)))</formula>
    </cfRule>
  </conditionalFormatting>
  <conditionalFormatting sqref="AN316">
    <cfRule type="containsText" dxfId="3128" priority="13045" stopIfTrue="1" operator="containsText" text="NS">
      <formula>NOT(ISERROR(SEARCH("NS",AN316)))</formula>
    </cfRule>
  </conditionalFormatting>
  <conditionalFormatting sqref="AN316">
    <cfRule type="containsText" dxfId="3127" priority="13046" stopIfTrue="1" operator="containsText" text="DW">
      <formula>NOT(ISERROR(SEARCH("DW",AN316)))</formula>
    </cfRule>
  </conditionalFormatting>
  <conditionalFormatting sqref="AN316">
    <cfRule type="containsText" dxfId="3126" priority="13047" stopIfTrue="1" operator="containsText" text="NC">
      <formula>NOT(ISERROR(SEARCH("NC",AN316)))</formula>
    </cfRule>
  </conditionalFormatting>
  <conditionalFormatting sqref="AN324">
    <cfRule type="containsText" dxfId="3125" priority="13048" stopIfTrue="1" operator="containsText" text="NS">
      <formula>NOT(ISERROR(SEARCH("NS",AN324)))</formula>
    </cfRule>
  </conditionalFormatting>
  <conditionalFormatting sqref="AN324">
    <cfRule type="containsText" dxfId="3124" priority="13049" stopIfTrue="1" operator="containsText" text="DW">
      <formula>NOT(ISERROR(SEARCH("DW",AN324)))</formula>
    </cfRule>
  </conditionalFormatting>
  <conditionalFormatting sqref="AN324">
    <cfRule type="containsText" dxfId="3123" priority="13050" stopIfTrue="1" operator="containsText" text="NC">
      <formula>NOT(ISERROR(SEARCH("NC",AN324)))</formula>
    </cfRule>
  </conditionalFormatting>
  <conditionalFormatting sqref="S306:S309">
    <cfRule type="containsText" dxfId="3122" priority="13051" stopIfTrue="1" operator="containsText" text="NS">
      <formula>NOT(ISERROR(SEARCH("NS",S306:S309)))</formula>
    </cfRule>
  </conditionalFormatting>
  <conditionalFormatting sqref="S306:S309">
    <cfRule type="containsText" dxfId="3121" priority="13052" stopIfTrue="1" operator="containsText" text="DW">
      <formula>NOT(ISERROR(SEARCH("DW",S306:S309)))</formula>
    </cfRule>
  </conditionalFormatting>
  <conditionalFormatting sqref="S306:S309">
    <cfRule type="containsText" dxfId="3120" priority="13053" stopIfTrue="1" operator="containsText" text="NC">
      <formula>NOT(ISERROR(SEARCH("NC",S306:S309)))</formula>
    </cfRule>
  </conditionalFormatting>
  <conditionalFormatting sqref="S320:S323">
    <cfRule type="containsText" dxfId="3119" priority="13054" stopIfTrue="1" operator="containsText" text="NS">
      <formula>NOT(ISERROR(SEARCH("NS",S320:S323)))</formula>
    </cfRule>
  </conditionalFormatting>
  <conditionalFormatting sqref="S320:S323">
    <cfRule type="containsText" dxfId="3118" priority="13055" stopIfTrue="1" operator="containsText" text="DW">
      <formula>NOT(ISERROR(SEARCH("DW",S320:S323)))</formula>
    </cfRule>
  </conditionalFormatting>
  <conditionalFormatting sqref="S320:S323">
    <cfRule type="containsText" dxfId="3117" priority="13056" stopIfTrue="1" operator="containsText" text="NC">
      <formula>NOT(ISERROR(SEARCH("NC",S320:S323)))</formula>
    </cfRule>
  </conditionalFormatting>
  <conditionalFormatting sqref="S325:S345">
    <cfRule type="containsText" dxfId="3116" priority="13057" stopIfTrue="1" operator="containsText" text="NS">
      <formula>NOT(ISERROR(SEARCH("NS",S325:S345)))</formula>
    </cfRule>
  </conditionalFormatting>
  <conditionalFormatting sqref="S325:S345">
    <cfRule type="containsText" dxfId="3115" priority="13058" stopIfTrue="1" operator="containsText" text="DW">
      <formula>NOT(ISERROR(SEARCH("DW",S325:S345)))</formula>
    </cfRule>
  </conditionalFormatting>
  <conditionalFormatting sqref="S325:S345">
    <cfRule type="containsText" dxfId="3114" priority="13059" stopIfTrue="1" operator="containsText" text="NC">
      <formula>NOT(ISERROR(SEARCH("NC",S325:S345)))</formula>
    </cfRule>
  </conditionalFormatting>
  <conditionalFormatting sqref="S310">
    <cfRule type="containsText" dxfId="3113" priority="13060" stopIfTrue="1" operator="containsText" text="NS">
      <formula>NOT(ISERROR(SEARCH("NS",S310)))</formula>
    </cfRule>
  </conditionalFormatting>
  <conditionalFormatting sqref="S310">
    <cfRule type="containsText" dxfId="3112" priority="13061" stopIfTrue="1" operator="containsText" text="DW">
      <formula>NOT(ISERROR(SEARCH("DW",S310)))</formula>
    </cfRule>
  </conditionalFormatting>
  <conditionalFormatting sqref="S310">
    <cfRule type="containsText" dxfId="3111" priority="13062" stopIfTrue="1" operator="containsText" text="NC">
      <formula>NOT(ISERROR(SEARCH("NC",S310)))</formula>
    </cfRule>
  </conditionalFormatting>
  <conditionalFormatting sqref="S317:S319">
    <cfRule type="containsText" dxfId="3110" priority="13063" stopIfTrue="1" operator="containsText" text="NS">
      <formula>NOT(ISERROR(SEARCH("NS",S317:S319)))</formula>
    </cfRule>
  </conditionalFormatting>
  <conditionalFormatting sqref="S317:S319">
    <cfRule type="containsText" dxfId="3109" priority="13064" stopIfTrue="1" operator="containsText" text="DW">
      <formula>NOT(ISERROR(SEARCH("DW",S317:S319)))</formula>
    </cfRule>
  </conditionalFormatting>
  <conditionalFormatting sqref="S317:S319">
    <cfRule type="containsText" dxfId="3108" priority="13065" stopIfTrue="1" operator="containsText" text="NC">
      <formula>NOT(ISERROR(SEARCH("NC",S317:S319)))</formula>
    </cfRule>
  </conditionalFormatting>
  <conditionalFormatting sqref="S313:S314">
    <cfRule type="containsText" dxfId="3107" priority="13066" stopIfTrue="1" operator="containsText" text="NS">
      <formula>NOT(ISERROR(SEARCH("NS",S313:S314)))</formula>
    </cfRule>
  </conditionalFormatting>
  <conditionalFormatting sqref="S313:S314">
    <cfRule type="containsText" dxfId="3106" priority="13067" stopIfTrue="1" operator="containsText" text="DW">
      <formula>NOT(ISERROR(SEARCH("DW",S313:S314)))</formula>
    </cfRule>
  </conditionalFormatting>
  <conditionalFormatting sqref="S313:S314">
    <cfRule type="containsText" dxfId="3105" priority="13068" stopIfTrue="1" operator="containsText" text="NC">
      <formula>NOT(ISERROR(SEARCH("NC",S313:S314)))</formula>
    </cfRule>
  </conditionalFormatting>
  <conditionalFormatting sqref="S311:S312">
    <cfRule type="containsText" dxfId="3104" priority="13069" stopIfTrue="1" operator="containsText" text="NS">
      <formula>NOT(ISERROR(SEARCH("NS",S311:S312)))</formula>
    </cfRule>
  </conditionalFormatting>
  <conditionalFormatting sqref="S311:S312">
    <cfRule type="containsText" dxfId="3103" priority="13070" stopIfTrue="1" operator="containsText" text="DW">
      <formula>NOT(ISERROR(SEARCH("DW",S311:S312)))</formula>
    </cfRule>
  </conditionalFormatting>
  <conditionalFormatting sqref="S311:S312">
    <cfRule type="containsText" dxfId="3102" priority="13071" stopIfTrue="1" operator="containsText" text="NC">
      <formula>NOT(ISERROR(SEARCH("NC",S311:S312)))</formula>
    </cfRule>
  </conditionalFormatting>
  <conditionalFormatting sqref="S315">
    <cfRule type="containsText" dxfId="3101" priority="13072" stopIfTrue="1" operator="containsText" text="NS">
      <formula>NOT(ISERROR(SEARCH("NS",S315)))</formula>
    </cfRule>
  </conditionalFormatting>
  <conditionalFormatting sqref="S315">
    <cfRule type="containsText" dxfId="3100" priority="13073" stopIfTrue="1" operator="containsText" text="DW">
      <formula>NOT(ISERROR(SEARCH("DW",S315)))</formula>
    </cfRule>
  </conditionalFormatting>
  <conditionalFormatting sqref="S315">
    <cfRule type="containsText" dxfId="3099" priority="13074" stopIfTrue="1" operator="containsText" text="NC">
      <formula>NOT(ISERROR(SEARCH("NC",S315)))</formula>
    </cfRule>
  </conditionalFormatting>
  <conditionalFormatting sqref="S316">
    <cfRule type="containsText" dxfId="3098" priority="13075" stopIfTrue="1" operator="containsText" text="NS">
      <formula>NOT(ISERROR(SEARCH("NS",S316)))</formula>
    </cfRule>
  </conditionalFormatting>
  <conditionalFormatting sqref="S316">
    <cfRule type="containsText" dxfId="3097" priority="13076" stopIfTrue="1" operator="containsText" text="DW">
      <formula>NOT(ISERROR(SEARCH("DW",S316)))</formula>
    </cfRule>
  </conditionalFormatting>
  <conditionalFormatting sqref="S316">
    <cfRule type="containsText" dxfId="3096" priority="13077" stopIfTrue="1" operator="containsText" text="NC">
      <formula>NOT(ISERROR(SEARCH("NC",S316)))</formula>
    </cfRule>
  </conditionalFormatting>
  <conditionalFormatting sqref="S324">
    <cfRule type="containsText" dxfId="3095" priority="13078" stopIfTrue="1" operator="containsText" text="NS">
      <formula>NOT(ISERROR(SEARCH("NS",S324)))</formula>
    </cfRule>
  </conditionalFormatting>
  <conditionalFormatting sqref="S324">
    <cfRule type="containsText" dxfId="3094" priority="13079" stopIfTrue="1" operator="containsText" text="DW">
      <formula>NOT(ISERROR(SEARCH("DW",S324)))</formula>
    </cfRule>
  </conditionalFormatting>
  <conditionalFormatting sqref="S324">
    <cfRule type="containsText" dxfId="3093" priority="13080" stopIfTrue="1" operator="containsText" text="NC">
      <formula>NOT(ISERROR(SEARCH("NC",S324)))</formula>
    </cfRule>
  </conditionalFormatting>
  <conditionalFormatting sqref="X306:X309">
    <cfRule type="containsText" dxfId="3092" priority="13081" stopIfTrue="1" operator="containsText" text="NS">
      <formula>NOT(ISERROR(SEARCH("NS",X306:X309)))</formula>
    </cfRule>
  </conditionalFormatting>
  <conditionalFormatting sqref="X306:X309">
    <cfRule type="containsText" dxfId="3091" priority="13082" stopIfTrue="1" operator="containsText" text="DW">
      <formula>NOT(ISERROR(SEARCH("DW",X306:X309)))</formula>
    </cfRule>
  </conditionalFormatting>
  <conditionalFormatting sqref="X306:X309">
    <cfRule type="containsText" dxfId="3090" priority="13083" stopIfTrue="1" operator="containsText" text="NC">
      <formula>NOT(ISERROR(SEARCH("NC",X306:X309)))</formula>
    </cfRule>
  </conditionalFormatting>
  <conditionalFormatting sqref="X320:X323">
    <cfRule type="containsText" dxfId="3089" priority="13084" stopIfTrue="1" operator="containsText" text="NS">
      <formula>NOT(ISERROR(SEARCH("NS",X320:X323)))</formula>
    </cfRule>
  </conditionalFormatting>
  <conditionalFormatting sqref="X320:X323">
    <cfRule type="containsText" dxfId="3088" priority="13085" stopIfTrue="1" operator="containsText" text="DW">
      <formula>NOT(ISERROR(SEARCH("DW",X320:X323)))</formula>
    </cfRule>
  </conditionalFormatting>
  <conditionalFormatting sqref="X320:X323">
    <cfRule type="containsText" dxfId="3087" priority="13086" stopIfTrue="1" operator="containsText" text="NC">
      <formula>NOT(ISERROR(SEARCH("NC",X320:X323)))</formula>
    </cfRule>
  </conditionalFormatting>
  <conditionalFormatting sqref="X325:X345">
    <cfRule type="containsText" dxfId="3086" priority="13087" stopIfTrue="1" operator="containsText" text="NS">
      <formula>NOT(ISERROR(SEARCH("NS",X325:X345)))</formula>
    </cfRule>
  </conditionalFormatting>
  <conditionalFormatting sqref="X325:X345">
    <cfRule type="containsText" dxfId="3085" priority="13088" stopIfTrue="1" operator="containsText" text="DW">
      <formula>NOT(ISERROR(SEARCH("DW",X325:X345)))</formula>
    </cfRule>
  </conditionalFormatting>
  <conditionalFormatting sqref="X325:X345">
    <cfRule type="containsText" dxfId="3084" priority="13089" stopIfTrue="1" operator="containsText" text="NC">
      <formula>NOT(ISERROR(SEARCH("NC",X325:X345)))</formula>
    </cfRule>
  </conditionalFormatting>
  <conditionalFormatting sqref="X310">
    <cfRule type="containsText" dxfId="3083" priority="13090" stopIfTrue="1" operator="containsText" text="NS">
      <formula>NOT(ISERROR(SEARCH("NS",X310)))</formula>
    </cfRule>
  </conditionalFormatting>
  <conditionalFormatting sqref="X310">
    <cfRule type="containsText" dxfId="3082" priority="13091" stopIfTrue="1" operator="containsText" text="DW">
      <formula>NOT(ISERROR(SEARCH("DW",X310)))</formula>
    </cfRule>
  </conditionalFormatting>
  <conditionalFormatting sqref="X310">
    <cfRule type="containsText" dxfId="3081" priority="13092" stopIfTrue="1" operator="containsText" text="NC">
      <formula>NOT(ISERROR(SEARCH("NC",X310)))</formula>
    </cfRule>
  </conditionalFormatting>
  <conditionalFormatting sqref="X317:X319">
    <cfRule type="containsText" dxfId="3080" priority="13093" stopIfTrue="1" operator="containsText" text="NS">
      <formula>NOT(ISERROR(SEARCH("NS",X317:X319)))</formula>
    </cfRule>
  </conditionalFormatting>
  <conditionalFormatting sqref="X317:X319">
    <cfRule type="containsText" dxfId="3079" priority="13094" stopIfTrue="1" operator="containsText" text="DW">
      <formula>NOT(ISERROR(SEARCH("DW",X317:X319)))</formula>
    </cfRule>
  </conditionalFormatting>
  <conditionalFormatting sqref="X317:X319">
    <cfRule type="containsText" dxfId="3078" priority="13095" stopIfTrue="1" operator="containsText" text="NC">
      <formula>NOT(ISERROR(SEARCH("NC",X317:X319)))</formula>
    </cfRule>
  </conditionalFormatting>
  <conditionalFormatting sqref="X313:X314">
    <cfRule type="containsText" dxfId="3077" priority="13096" stopIfTrue="1" operator="containsText" text="NS">
      <formula>NOT(ISERROR(SEARCH("NS",X313:X314)))</formula>
    </cfRule>
  </conditionalFormatting>
  <conditionalFormatting sqref="X313:X314">
    <cfRule type="containsText" dxfId="3076" priority="13097" stopIfTrue="1" operator="containsText" text="DW">
      <formula>NOT(ISERROR(SEARCH("DW",X313:X314)))</formula>
    </cfRule>
  </conditionalFormatting>
  <conditionalFormatting sqref="X313:X314">
    <cfRule type="containsText" dxfId="3075" priority="13098" stopIfTrue="1" operator="containsText" text="NC">
      <formula>NOT(ISERROR(SEARCH("NC",X313:X314)))</formula>
    </cfRule>
  </conditionalFormatting>
  <conditionalFormatting sqref="X311:X312">
    <cfRule type="containsText" dxfId="3074" priority="13099" stopIfTrue="1" operator="containsText" text="NS">
      <formula>NOT(ISERROR(SEARCH("NS",X311:X312)))</formula>
    </cfRule>
  </conditionalFormatting>
  <conditionalFormatting sqref="X311:X312">
    <cfRule type="containsText" dxfId="3073" priority="13100" stopIfTrue="1" operator="containsText" text="DW">
      <formula>NOT(ISERROR(SEARCH("DW",X311:X312)))</formula>
    </cfRule>
  </conditionalFormatting>
  <conditionalFormatting sqref="X311:X312">
    <cfRule type="containsText" dxfId="3072" priority="13101" stopIfTrue="1" operator="containsText" text="NC">
      <formula>NOT(ISERROR(SEARCH("NC",X311:X312)))</formula>
    </cfRule>
  </conditionalFormatting>
  <conditionalFormatting sqref="X315">
    <cfRule type="containsText" dxfId="3071" priority="13102" stopIfTrue="1" operator="containsText" text="NS">
      <formula>NOT(ISERROR(SEARCH("NS",X315)))</formula>
    </cfRule>
  </conditionalFormatting>
  <conditionalFormatting sqref="X315">
    <cfRule type="containsText" dxfId="3070" priority="13103" stopIfTrue="1" operator="containsText" text="DW">
      <formula>NOT(ISERROR(SEARCH("DW",X315)))</formula>
    </cfRule>
  </conditionalFormatting>
  <conditionalFormatting sqref="X315">
    <cfRule type="containsText" dxfId="3069" priority="13104" stopIfTrue="1" operator="containsText" text="NC">
      <formula>NOT(ISERROR(SEARCH("NC",X315)))</formula>
    </cfRule>
  </conditionalFormatting>
  <conditionalFormatting sqref="X316">
    <cfRule type="containsText" dxfId="3068" priority="13105" stopIfTrue="1" operator="containsText" text="NS">
      <formula>NOT(ISERROR(SEARCH("NS",X316)))</formula>
    </cfRule>
  </conditionalFormatting>
  <conditionalFormatting sqref="X316">
    <cfRule type="containsText" dxfId="3067" priority="13106" stopIfTrue="1" operator="containsText" text="DW">
      <formula>NOT(ISERROR(SEARCH("DW",X316)))</formula>
    </cfRule>
  </conditionalFormatting>
  <conditionalFormatting sqref="X316">
    <cfRule type="containsText" dxfId="3066" priority="13107" stopIfTrue="1" operator="containsText" text="NC">
      <formula>NOT(ISERROR(SEARCH("NC",X316)))</formula>
    </cfRule>
  </conditionalFormatting>
  <conditionalFormatting sqref="X324">
    <cfRule type="containsText" dxfId="3065" priority="13108" stopIfTrue="1" operator="containsText" text="NS">
      <formula>NOT(ISERROR(SEARCH("NS",X324)))</formula>
    </cfRule>
  </conditionalFormatting>
  <conditionalFormatting sqref="X324">
    <cfRule type="containsText" dxfId="3064" priority="13109" stopIfTrue="1" operator="containsText" text="DW">
      <formula>NOT(ISERROR(SEARCH("DW",X324)))</formula>
    </cfRule>
  </conditionalFormatting>
  <conditionalFormatting sqref="X324">
    <cfRule type="containsText" dxfId="3063" priority="13110" stopIfTrue="1" operator="containsText" text="NC">
      <formula>NOT(ISERROR(SEARCH("NC",X324)))</formula>
    </cfRule>
  </conditionalFormatting>
  <conditionalFormatting sqref="AE306:AE309">
    <cfRule type="containsText" dxfId="3062" priority="13111" stopIfTrue="1" operator="containsText" text="NS">
      <formula>NOT(ISERROR(SEARCH("NS",AE306:AE309)))</formula>
    </cfRule>
  </conditionalFormatting>
  <conditionalFormatting sqref="AE306:AE309">
    <cfRule type="containsText" dxfId="3061" priority="13112" stopIfTrue="1" operator="containsText" text="DW">
      <formula>NOT(ISERROR(SEARCH("DW",AE306:AE309)))</formula>
    </cfRule>
  </conditionalFormatting>
  <conditionalFormatting sqref="AE306:AE309">
    <cfRule type="containsText" dxfId="3060" priority="13113" stopIfTrue="1" operator="containsText" text="NC">
      <formula>NOT(ISERROR(SEARCH("NC",AE306:AE309)))</formula>
    </cfRule>
  </conditionalFormatting>
  <conditionalFormatting sqref="AE320:AE323">
    <cfRule type="containsText" dxfId="3059" priority="13114" stopIfTrue="1" operator="containsText" text="NS">
      <formula>NOT(ISERROR(SEARCH("NS",AE320:AE323)))</formula>
    </cfRule>
  </conditionalFormatting>
  <conditionalFormatting sqref="AE320:AE323">
    <cfRule type="containsText" dxfId="3058" priority="13115" stopIfTrue="1" operator="containsText" text="DW">
      <formula>NOT(ISERROR(SEARCH("DW",AE320:AE323)))</formula>
    </cfRule>
  </conditionalFormatting>
  <conditionalFormatting sqref="AE320:AE323">
    <cfRule type="containsText" dxfId="3057" priority="13116" stopIfTrue="1" operator="containsText" text="NC">
      <formula>NOT(ISERROR(SEARCH("NC",AE320:AE323)))</formula>
    </cfRule>
  </conditionalFormatting>
  <conditionalFormatting sqref="AE325:AE345">
    <cfRule type="containsText" dxfId="3056" priority="13117" stopIfTrue="1" operator="containsText" text="NS">
      <formula>NOT(ISERROR(SEARCH("NS",AE325:AE345)))</formula>
    </cfRule>
  </conditionalFormatting>
  <conditionalFormatting sqref="AE325:AE345">
    <cfRule type="containsText" dxfId="3055" priority="13118" stopIfTrue="1" operator="containsText" text="DW">
      <formula>NOT(ISERROR(SEARCH("DW",AE325:AE345)))</formula>
    </cfRule>
  </conditionalFormatting>
  <conditionalFormatting sqref="AE325:AE345">
    <cfRule type="containsText" dxfId="3054" priority="13119" stopIfTrue="1" operator="containsText" text="NC">
      <formula>NOT(ISERROR(SEARCH("NC",AE325:AE345)))</formula>
    </cfRule>
  </conditionalFormatting>
  <conditionalFormatting sqref="AE310">
    <cfRule type="containsText" dxfId="3053" priority="13120" stopIfTrue="1" operator="containsText" text="NS">
      <formula>NOT(ISERROR(SEARCH("NS",AE310)))</formula>
    </cfRule>
  </conditionalFormatting>
  <conditionalFormatting sqref="AE310">
    <cfRule type="containsText" dxfId="3052" priority="13121" stopIfTrue="1" operator="containsText" text="DW">
      <formula>NOT(ISERROR(SEARCH("DW",AE310)))</formula>
    </cfRule>
  </conditionalFormatting>
  <conditionalFormatting sqref="AE310">
    <cfRule type="containsText" dxfId="3051" priority="13122" stopIfTrue="1" operator="containsText" text="NC">
      <formula>NOT(ISERROR(SEARCH("NC",AE310)))</formula>
    </cfRule>
  </conditionalFormatting>
  <conditionalFormatting sqref="AE317:AE319">
    <cfRule type="containsText" dxfId="3050" priority="13123" stopIfTrue="1" operator="containsText" text="NS">
      <formula>NOT(ISERROR(SEARCH("NS",AE317:AE319)))</formula>
    </cfRule>
  </conditionalFormatting>
  <conditionalFormatting sqref="AE317:AE319">
    <cfRule type="containsText" dxfId="3049" priority="13124" stopIfTrue="1" operator="containsText" text="DW">
      <formula>NOT(ISERROR(SEARCH("DW",AE317:AE319)))</formula>
    </cfRule>
  </conditionalFormatting>
  <conditionalFormatting sqref="AE317:AE319">
    <cfRule type="containsText" dxfId="3048" priority="13125" stopIfTrue="1" operator="containsText" text="NC">
      <formula>NOT(ISERROR(SEARCH("NC",AE317:AE319)))</formula>
    </cfRule>
  </conditionalFormatting>
  <conditionalFormatting sqref="AE313:AE314">
    <cfRule type="containsText" dxfId="3047" priority="13126" stopIfTrue="1" operator="containsText" text="NS">
      <formula>NOT(ISERROR(SEARCH("NS",AE313:AE314)))</formula>
    </cfRule>
  </conditionalFormatting>
  <conditionalFormatting sqref="AE313:AE314">
    <cfRule type="containsText" dxfId="3046" priority="13127" stopIfTrue="1" operator="containsText" text="DW">
      <formula>NOT(ISERROR(SEARCH("DW",AE313:AE314)))</formula>
    </cfRule>
  </conditionalFormatting>
  <conditionalFormatting sqref="AE313:AE314">
    <cfRule type="containsText" dxfId="3045" priority="13128" stopIfTrue="1" operator="containsText" text="NC">
      <formula>NOT(ISERROR(SEARCH("NC",AE313:AE314)))</formula>
    </cfRule>
  </conditionalFormatting>
  <conditionalFormatting sqref="AE311:AE312">
    <cfRule type="containsText" dxfId="3044" priority="13129" stopIfTrue="1" operator="containsText" text="NS">
      <formula>NOT(ISERROR(SEARCH("NS",AE311:AE312)))</formula>
    </cfRule>
  </conditionalFormatting>
  <conditionalFormatting sqref="AE311:AE312">
    <cfRule type="containsText" dxfId="3043" priority="13130" stopIfTrue="1" operator="containsText" text="DW">
      <formula>NOT(ISERROR(SEARCH("DW",AE311:AE312)))</formula>
    </cfRule>
  </conditionalFormatting>
  <conditionalFormatting sqref="AE311:AE312">
    <cfRule type="containsText" dxfId="3042" priority="13131" stopIfTrue="1" operator="containsText" text="NC">
      <formula>NOT(ISERROR(SEARCH("NC",AE311:AE312)))</formula>
    </cfRule>
  </conditionalFormatting>
  <conditionalFormatting sqref="AE315">
    <cfRule type="containsText" dxfId="3041" priority="13132" stopIfTrue="1" operator="containsText" text="NS">
      <formula>NOT(ISERROR(SEARCH("NS",AE315)))</formula>
    </cfRule>
  </conditionalFormatting>
  <conditionalFormatting sqref="AE315">
    <cfRule type="containsText" dxfId="3040" priority="13133" stopIfTrue="1" operator="containsText" text="DW">
      <formula>NOT(ISERROR(SEARCH("DW",AE315)))</formula>
    </cfRule>
  </conditionalFormatting>
  <conditionalFormatting sqref="AE315">
    <cfRule type="containsText" dxfId="3039" priority="13134" stopIfTrue="1" operator="containsText" text="NC">
      <formula>NOT(ISERROR(SEARCH("NC",AE315)))</formula>
    </cfRule>
  </conditionalFormatting>
  <conditionalFormatting sqref="AE316">
    <cfRule type="containsText" dxfId="3038" priority="13135" stopIfTrue="1" operator="containsText" text="NS">
      <formula>NOT(ISERROR(SEARCH("NS",AE316)))</formula>
    </cfRule>
  </conditionalFormatting>
  <conditionalFormatting sqref="AE316">
    <cfRule type="containsText" dxfId="3037" priority="13136" stopIfTrue="1" operator="containsText" text="DW">
      <formula>NOT(ISERROR(SEARCH("DW",AE316)))</formula>
    </cfRule>
  </conditionalFormatting>
  <conditionalFormatting sqref="AE316">
    <cfRule type="containsText" dxfId="3036" priority="13137" stopIfTrue="1" operator="containsText" text="NC">
      <formula>NOT(ISERROR(SEARCH("NC",AE316)))</formula>
    </cfRule>
  </conditionalFormatting>
  <conditionalFormatting sqref="AE324">
    <cfRule type="containsText" dxfId="3035" priority="13138" stopIfTrue="1" operator="containsText" text="NS">
      <formula>NOT(ISERROR(SEARCH("NS",AE324)))</formula>
    </cfRule>
  </conditionalFormatting>
  <conditionalFormatting sqref="AE324">
    <cfRule type="containsText" dxfId="3034" priority="13139" stopIfTrue="1" operator="containsText" text="DW">
      <formula>NOT(ISERROR(SEARCH("DW",AE324)))</formula>
    </cfRule>
  </conditionalFormatting>
  <conditionalFormatting sqref="AE324">
    <cfRule type="containsText" dxfId="3033" priority="13140" stopIfTrue="1" operator="containsText" text="NC">
      <formula>NOT(ISERROR(SEARCH("NC",AE324)))</formula>
    </cfRule>
  </conditionalFormatting>
  <conditionalFormatting sqref="Q306:Q309">
    <cfRule type="containsText" dxfId="3032" priority="13141" stopIfTrue="1" operator="containsText" text="NS">
      <formula>NOT(ISERROR(SEARCH("NS",Q306:Q309)))</formula>
    </cfRule>
  </conditionalFormatting>
  <conditionalFormatting sqref="Q306:Q309">
    <cfRule type="containsText" dxfId="3031" priority="13142" stopIfTrue="1" operator="containsText" text="DW">
      <formula>NOT(ISERROR(SEARCH("DW",Q306:Q309)))</formula>
    </cfRule>
  </conditionalFormatting>
  <conditionalFormatting sqref="Q306:Q309">
    <cfRule type="containsText" dxfId="3030" priority="13143" stopIfTrue="1" operator="containsText" text="NC">
      <formula>NOT(ISERROR(SEARCH("NC",Q306:Q309)))</formula>
    </cfRule>
  </conditionalFormatting>
  <conditionalFormatting sqref="Q320:Q323">
    <cfRule type="containsText" dxfId="3029" priority="13144" stopIfTrue="1" operator="containsText" text="NS">
      <formula>NOT(ISERROR(SEARCH("NS",Q320:Q323)))</formula>
    </cfRule>
  </conditionalFormatting>
  <conditionalFormatting sqref="Q320:Q323">
    <cfRule type="containsText" dxfId="3028" priority="13145" stopIfTrue="1" operator="containsText" text="DW">
      <formula>NOT(ISERROR(SEARCH("DW",Q320:Q323)))</formula>
    </cfRule>
  </conditionalFormatting>
  <conditionalFormatting sqref="Q320:Q323">
    <cfRule type="containsText" dxfId="3027" priority="13146" stopIfTrue="1" operator="containsText" text="NC">
      <formula>NOT(ISERROR(SEARCH("NC",Q320:Q323)))</formula>
    </cfRule>
  </conditionalFormatting>
  <conditionalFormatting sqref="Q325:Q345">
    <cfRule type="containsText" dxfId="3026" priority="13147" stopIfTrue="1" operator="containsText" text="NS">
      <formula>NOT(ISERROR(SEARCH("NS",Q325:Q345)))</formula>
    </cfRule>
  </conditionalFormatting>
  <conditionalFormatting sqref="Q325:Q345">
    <cfRule type="containsText" dxfId="3025" priority="13148" stopIfTrue="1" operator="containsText" text="DW">
      <formula>NOT(ISERROR(SEARCH("DW",Q325:Q345)))</formula>
    </cfRule>
  </conditionalFormatting>
  <conditionalFormatting sqref="Q325:Q345">
    <cfRule type="containsText" dxfId="3024" priority="13149" stopIfTrue="1" operator="containsText" text="NC">
      <formula>NOT(ISERROR(SEARCH("NC",Q325:Q345)))</formula>
    </cfRule>
  </conditionalFormatting>
  <conditionalFormatting sqref="Q310">
    <cfRule type="containsText" dxfId="3023" priority="13150" stopIfTrue="1" operator="containsText" text="NS">
      <formula>NOT(ISERROR(SEARCH("NS",Q310)))</formula>
    </cfRule>
  </conditionalFormatting>
  <conditionalFormatting sqref="Q310">
    <cfRule type="containsText" dxfId="3022" priority="13151" stopIfTrue="1" operator="containsText" text="DW">
      <formula>NOT(ISERROR(SEARCH("DW",Q310)))</formula>
    </cfRule>
  </conditionalFormatting>
  <conditionalFormatting sqref="Q310">
    <cfRule type="containsText" dxfId="3021" priority="13152" stopIfTrue="1" operator="containsText" text="NC">
      <formula>NOT(ISERROR(SEARCH("NC",Q310)))</formula>
    </cfRule>
  </conditionalFormatting>
  <conditionalFormatting sqref="Q317:Q319">
    <cfRule type="containsText" dxfId="3020" priority="13153" stopIfTrue="1" operator="containsText" text="NS">
      <formula>NOT(ISERROR(SEARCH("NS",Q317:Q319)))</formula>
    </cfRule>
  </conditionalFormatting>
  <conditionalFormatting sqref="Q317:Q319">
    <cfRule type="containsText" dxfId="3019" priority="13154" stopIfTrue="1" operator="containsText" text="DW">
      <formula>NOT(ISERROR(SEARCH("DW",Q317:Q319)))</formula>
    </cfRule>
  </conditionalFormatting>
  <conditionalFormatting sqref="Q317:Q319">
    <cfRule type="containsText" dxfId="3018" priority="13155" stopIfTrue="1" operator="containsText" text="NC">
      <formula>NOT(ISERROR(SEARCH("NC",Q317:Q319)))</formula>
    </cfRule>
  </conditionalFormatting>
  <conditionalFormatting sqref="Q313:Q314">
    <cfRule type="containsText" dxfId="3017" priority="13156" stopIfTrue="1" operator="containsText" text="NS">
      <formula>NOT(ISERROR(SEARCH("NS",Q313:Q314)))</formula>
    </cfRule>
  </conditionalFormatting>
  <conditionalFormatting sqref="Q313:Q314">
    <cfRule type="containsText" dxfId="3016" priority="13157" stopIfTrue="1" operator="containsText" text="DW">
      <formula>NOT(ISERROR(SEARCH("DW",Q313:Q314)))</formula>
    </cfRule>
  </conditionalFormatting>
  <conditionalFormatting sqref="Q313:Q314">
    <cfRule type="containsText" dxfId="3015" priority="13158" stopIfTrue="1" operator="containsText" text="NC">
      <formula>NOT(ISERROR(SEARCH("NC",Q313:Q314)))</formula>
    </cfRule>
  </conditionalFormatting>
  <conditionalFormatting sqref="Q311:Q312">
    <cfRule type="containsText" dxfId="3014" priority="13159" stopIfTrue="1" operator="containsText" text="NS">
      <formula>NOT(ISERROR(SEARCH("NS",Q311:Q312)))</formula>
    </cfRule>
  </conditionalFormatting>
  <conditionalFormatting sqref="Q311:Q312">
    <cfRule type="containsText" dxfId="3013" priority="13160" stopIfTrue="1" operator="containsText" text="DW">
      <formula>NOT(ISERROR(SEARCH("DW",Q311:Q312)))</formula>
    </cfRule>
  </conditionalFormatting>
  <conditionalFormatting sqref="Q311:Q312">
    <cfRule type="containsText" dxfId="3012" priority="13161" stopIfTrue="1" operator="containsText" text="NC">
      <formula>NOT(ISERROR(SEARCH("NC",Q311:Q312)))</formula>
    </cfRule>
  </conditionalFormatting>
  <conditionalFormatting sqref="Q315">
    <cfRule type="containsText" dxfId="3011" priority="13162" stopIfTrue="1" operator="containsText" text="NS">
      <formula>NOT(ISERROR(SEARCH("NS",Q315)))</formula>
    </cfRule>
  </conditionalFormatting>
  <conditionalFormatting sqref="Q315">
    <cfRule type="containsText" dxfId="3010" priority="13163" stopIfTrue="1" operator="containsText" text="DW">
      <formula>NOT(ISERROR(SEARCH("DW",Q315)))</formula>
    </cfRule>
  </conditionalFormatting>
  <conditionalFormatting sqref="Q315">
    <cfRule type="containsText" dxfId="3009" priority="13164" stopIfTrue="1" operator="containsText" text="NC">
      <formula>NOT(ISERROR(SEARCH("NC",Q315)))</formula>
    </cfRule>
  </conditionalFormatting>
  <conditionalFormatting sqref="Q316">
    <cfRule type="containsText" dxfId="3008" priority="13165" stopIfTrue="1" operator="containsText" text="NS">
      <formula>NOT(ISERROR(SEARCH("NS",Q316)))</formula>
    </cfRule>
  </conditionalFormatting>
  <conditionalFormatting sqref="Q316">
    <cfRule type="containsText" dxfId="3007" priority="13166" stopIfTrue="1" operator="containsText" text="DW">
      <formula>NOT(ISERROR(SEARCH("DW",Q316)))</formula>
    </cfRule>
  </conditionalFormatting>
  <conditionalFormatting sqref="Q316">
    <cfRule type="containsText" dxfId="3006" priority="13167" stopIfTrue="1" operator="containsText" text="NC">
      <formula>NOT(ISERROR(SEARCH("NC",Q316)))</formula>
    </cfRule>
  </conditionalFormatting>
  <conditionalFormatting sqref="Q324">
    <cfRule type="containsText" dxfId="3005" priority="13168" stopIfTrue="1" operator="containsText" text="NS">
      <formula>NOT(ISERROR(SEARCH("NS",Q324)))</formula>
    </cfRule>
  </conditionalFormatting>
  <conditionalFormatting sqref="Q324">
    <cfRule type="containsText" dxfId="3004" priority="13169" stopIfTrue="1" operator="containsText" text="DW">
      <formula>NOT(ISERROR(SEARCH("DW",Q324)))</formula>
    </cfRule>
  </conditionalFormatting>
  <conditionalFormatting sqref="Q324">
    <cfRule type="containsText" dxfId="3003" priority="13170" stopIfTrue="1" operator="containsText" text="NC">
      <formula>NOT(ISERROR(SEARCH("NC",Q324)))</formula>
    </cfRule>
  </conditionalFormatting>
  <conditionalFormatting sqref="M306:M309">
    <cfRule type="containsText" dxfId="3002" priority="13171" stopIfTrue="1" operator="containsText" text="NS">
      <formula>NOT(ISERROR(SEARCH("NS",M306:M309)))</formula>
    </cfRule>
  </conditionalFormatting>
  <conditionalFormatting sqref="M306:M309">
    <cfRule type="containsText" dxfId="3001" priority="13172" stopIfTrue="1" operator="containsText" text="DW">
      <formula>NOT(ISERROR(SEARCH("DW",M306:M309)))</formula>
    </cfRule>
  </conditionalFormatting>
  <conditionalFormatting sqref="M306:M309">
    <cfRule type="containsText" dxfId="3000" priority="13173" stopIfTrue="1" operator="containsText" text="NC">
      <formula>NOT(ISERROR(SEARCH("NC",M306:M309)))</formula>
    </cfRule>
  </conditionalFormatting>
  <conditionalFormatting sqref="M320:M323">
    <cfRule type="containsText" dxfId="2999" priority="13174" stopIfTrue="1" operator="containsText" text="NS">
      <formula>NOT(ISERROR(SEARCH("NS",M320:M323)))</formula>
    </cfRule>
  </conditionalFormatting>
  <conditionalFormatting sqref="M320:M323">
    <cfRule type="containsText" dxfId="2998" priority="13175" stopIfTrue="1" operator="containsText" text="DW">
      <formula>NOT(ISERROR(SEARCH("DW",M320:M323)))</formula>
    </cfRule>
  </conditionalFormatting>
  <conditionalFormatting sqref="M320:M323">
    <cfRule type="containsText" dxfId="2997" priority="13176" stopIfTrue="1" operator="containsText" text="NC">
      <formula>NOT(ISERROR(SEARCH("NC",M320:M323)))</formula>
    </cfRule>
  </conditionalFormatting>
  <conditionalFormatting sqref="M325:M345">
    <cfRule type="containsText" dxfId="2996" priority="13177" stopIfTrue="1" operator="containsText" text="NS">
      <formula>NOT(ISERROR(SEARCH("NS",M325:M345)))</formula>
    </cfRule>
  </conditionalFormatting>
  <conditionalFormatting sqref="M325:M345">
    <cfRule type="containsText" dxfId="2995" priority="13178" stopIfTrue="1" operator="containsText" text="DW">
      <formula>NOT(ISERROR(SEARCH("DW",M325:M345)))</formula>
    </cfRule>
  </conditionalFormatting>
  <conditionalFormatting sqref="M325:M345">
    <cfRule type="containsText" dxfId="2994" priority="13179" stopIfTrue="1" operator="containsText" text="NC">
      <formula>NOT(ISERROR(SEARCH("NC",M325:M345)))</formula>
    </cfRule>
  </conditionalFormatting>
  <conditionalFormatting sqref="M310">
    <cfRule type="containsText" dxfId="2993" priority="13180" stopIfTrue="1" operator="containsText" text="NS">
      <formula>NOT(ISERROR(SEARCH("NS",M310)))</formula>
    </cfRule>
  </conditionalFormatting>
  <conditionalFormatting sqref="M310">
    <cfRule type="containsText" dxfId="2992" priority="13181" stopIfTrue="1" operator="containsText" text="DW">
      <formula>NOT(ISERROR(SEARCH("DW",M310)))</formula>
    </cfRule>
  </conditionalFormatting>
  <conditionalFormatting sqref="M310">
    <cfRule type="containsText" dxfId="2991" priority="13182" stopIfTrue="1" operator="containsText" text="NC">
      <formula>NOT(ISERROR(SEARCH("NC",M310)))</formula>
    </cfRule>
  </conditionalFormatting>
  <conditionalFormatting sqref="M317:M319">
    <cfRule type="containsText" dxfId="2990" priority="13183" stopIfTrue="1" operator="containsText" text="NS">
      <formula>NOT(ISERROR(SEARCH("NS",M317:M319)))</formula>
    </cfRule>
  </conditionalFormatting>
  <conditionalFormatting sqref="M317:M319">
    <cfRule type="containsText" dxfId="2989" priority="13184" stopIfTrue="1" operator="containsText" text="DW">
      <formula>NOT(ISERROR(SEARCH("DW",M317:M319)))</formula>
    </cfRule>
  </conditionalFormatting>
  <conditionalFormatting sqref="M317:M319">
    <cfRule type="containsText" dxfId="2988" priority="13185" stopIfTrue="1" operator="containsText" text="NC">
      <formula>NOT(ISERROR(SEARCH("NC",M317:M319)))</formula>
    </cfRule>
  </conditionalFormatting>
  <conditionalFormatting sqref="M313:M314">
    <cfRule type="containsText" dxfId="2987" priority="13186" stopIfTrue="1" operator="containsText" text="NS">
      <formula>NOT(ISERROR(SEARCH("NS",M313:M314)))</formula>
    </cfRule>
  </conditionalFormatting>
  <conditionalFormatting sqref="M313:M314">
    <cfRule type="containsText" dxfId="2986" priority="13187" stopIfTrue="1" operator="containsText" text="DW">
      <formula>NOT(ISERROR(SEARCH("DW",M313:M314)))</formula>
    </cfRule>
  </conditionalFormatting>
  <conditionalFormatting sqref="M313:M314">
    <cfRule type="containsText" dxfId="2985" priority="13188" stopIfTrue="1" operator="containsText" text="NC">
      <formula>NOT(ISERROR(SEARCH("NC",M313:M314)))</formula>
    </cfRule>
  </conditionalFormatting>
  <conditionalFormatting sqref="M311:M312">
    <cfRule type="containsText" dxfId="2984" priority="13189" stopIfTrue="1" operator="containsText" text="NS">
      <formula>NOT(ISERROR(SEARCH("NS",M311:M312)))</formula>
    </cfRule>
  </conditionalFormatting>
  <conditionalFormatting sqref="M311:M312">
    <cfRule type="containsText" dxfId="2983" priority="13190" stopIfTrue="1" operator="containsText" text="DW">
      <formula>NOT(ISERROR(SEARCH("DW",M311:M312)))</formula>
    </cfRule>
  </conditionalFormatting>
  <conditionalFormatting sqref="M311:M312">
    <cfRule type="containsText" dxfId="2982" priority="13191" stopIfTrue="1" operator="containsText" text="NC">
      <formula>NOT(ISERROR(SEARCH("NC",M311:M312)))</formula>
    </cfRule>
  </conditionalFormatting>
  <conditionalFormatting sqref="M315">
    <cfRule type="containsText" dxfId="2981" priority="13192" stopIfTrue="1" operator="containsText" text="NS">
      <formula>NOT(ISERROR(SEARCH("NS",M315)))</formula>
    </cfRule>
  </conditionalFormatting>
  <conditionalFormatting sqref="M315">
    <cfRule type="containsText" dxfId="2980" priority="13193" stopIfTrue="1" operator="containsText" text="DW">
      <formula>NOT(ISERROR(SEARCH("DW",M315)))</formula>
    </cfRule>
  </conditionalFormatting>
  <conditionalFormatting sqref="M315">
    <cfRule type="containsText" dxfId="2979" priority="13194" stopIfTrue="1" operator="containsText" text="NC">
      <formula>NOT(ISERROR(SEARCH("NC",M315)))</formula>
    </cfRule>
  </conditionalFormatting>
  <conditionalFormatting sqref="M316">
    <cfRule type="containsText" dxfId="2978" priority="13195" stopIfTrue="1" operator="containsText" text="NS">
      <formula>NOT(ISERROR(SEARCH("NS",M316)))</formula>
    </cfRule>
  </conditionalFormatting>
  <conditionalFormatting sqref="M316">
    <cfRule type="containsText" dxfId="2977" priority="13196" stopIfTrue="1" operator="containsText" text="DW">
      <formula>NOT(ISERROR(SEARCH("DW",M316)))</formula>
    </cfRule>
  </conditionalFormatting>
  <conditionalFormatting sqref="M316">
    <cfRule type="containsText" dxfId="2976" priority="13197" stopIfTrue="1" operator="containsText" text="NC">
      <formula>NOT(ISERROR(SEARCH("NC",M316)))</formula>
    </cfRule>
  </conditionalFormatting>
  <conditionalFormatting sqref="M324">
    <cfRule type="containsText" dxfId="2975" priority="13198" stopIfTrue="1" operator="containsText" text="NS">
      <formula>NOT(ISERROR(SEARCH("NS",M324)))</formula>
    </cfRule>
  </conditionalFormatting>
  <conditionalFormatting sqref="M324">
    <cfRule type="containsText" dxfId="2974" priority="13199" stopIfTrue="1" operator="containsText" text="DW">
      <formula>NOT(ISERROR(SEARCH("DW",M324)))</formula>
    </cfRule>
  </conditionalFormatting>
  <conditionalFormatting sqref="M324">
    <cfRule type="containsText" dxfId="2973" priority="13200" stopIfTrue="1" operator="containsText" text="NC">
      <formula>NOT(ISERROR(SEARCH("NC",M324)))</formula>
    </cfRule>
  </conditionalFormatting>
  <conditionalFormatting sqref="K306:K309">
    <cfRule type="containsText" dxfId="2972" priority="13201" stopIfTrue="1" operator="containsText" text="NS">
      <formula>NOT(ISERROR(SEARCH("NS",K306:K309)))</formula>
    </cfRule>
  </conditionalFormatting>
  <conditionalFormatting sqref="K306:K309">
    <cfRule type="containsText" dxfId="2971" priority="13202" stopIfTrue="1" operator="containsText" text="DW">
      <formula>NOT(ISERROR(SEARCH("DW",K306:K309)))</formula>
    </cfRule>
  </conditionalFormatting>
  <conditionalFormatting sqref="K306:K309">
    <cfRule type="containsText" dxfId="2970" priority="13203" stopIfTrue="1" operator="containsText" text="NC">
      <formula>NOT(ISERROR(SEARCH("NC",K306:K309)))</formula>
    </cfRule>
  </conditionalFormatting>
  <conditionalFormatting sqref="K320:K323">
    <cfRule type="containsText" dxfId="2969" priority="13204" stopIfTrue="1" operator="containsText" text="NS">
      <formula>NOT(ISERROR(SEARCH("NS",K320:K323)))</formula>
    </cfRule>
  </conditionalFormatting>
  <conditionalFormatting sqref="K320:K323">
    <cfRule type="containsText" dxfId="2968" priority="13205" stopIfTrue="1" operator="containsText" text="DW">
      <formula>NOT(ISERROR(SEARCH("DW",K320:K323)))</formula>
    </cfRule>
  </conditionalFormatting>
  <conditionalFormatting sqref="K320:K323">
    <cfRule type="containsText" dxfId="2967" priority="13206" stopIfTrue="1" operator="containsText" text="NC">
      <formula>NOT(ISERROR(SEARCH("NC",K320:K323)))</formula>
    </cfRule>
  </conditionalFormatting>
  <conditionalFormatting sqref="K325:K345">
    <cfRule type="containsText" dxfId="2966" priority="13207" stopIfTrue="1" operator="containsText" text="NS">
      <formula>NOT(ISERROR(SEARCH("NS",K325:K345)))</formula>
    </cfRule>
  </conditionalFormatting>
  <conditionalFormatting sqref="K325:K345">
    <cfRule type="containsText" dxfId="2965" priority="13208" stopIfTrue="1" operator="containsText" text="DW">
      <formula>NOT(ISERROR(SEARCH("DW",K325:K345)))</formula>
    </cfRule>
  </conditionalFormatting>
  <conditionalFormatting sqref="K325:K345">
    <cfRule type="containsText" dxfId="2964" priority="13209" stopIfTrue="1" operator="containsText" text="NC">
      <formula>NOT(ISERROR(SEARCH("NC",K325:K345)))</formula>
    </cfRule>
  </conditionalFormatting>
  <conditionalFormatting sqref="K310">
    <cfRule type="containsText" dxfId="2963" priority="13210" stopIfTrue="1" operator="containsText" text="NS">
      <formula>NOT(ISERROR(SEARCH("NS",K310)))</formula>
    </cfRule>
  </conditionalFormatting>
  <conditionalFormatting sqref="K310">
    <cfRule type="containsText" dxfId="2962" priority="13211" stopIfTrue="1" operator="containsText" text="DW">
      <formula>NOT(ISERROR(SEARCH("DW",K310)))</formula>
    </cfRule>
  </conditionalFormatting>
  <conditionalFormatting sqref="K310">
    <cfRule type="containsText" dxfId="2961" priority="13212" stopIfTrue="1" operator="containsText" text="NC">
      <formula>NOT(ISERROR(SEARCH("NC",K310)))</formula>
    </cfRule>
  </conditionalFormatting>
  <conditionalFormatting sqref="K317:K319">
    <cfRule type="containsText" dxfId="2960" priority="13213" stopIfTrue="1" operator="containsText" text="NS">
      <formula>NOT(ISERROR(SEARCH("NS",K317:K319)))</formula>
    </cfRule>
  </conditionalFormatting>
  <conditionalFormatting sqref="K317:K319">
    <cfRule type="containsText" dxfId="2959" priority="13214" stopIfTrue="1" operator="containsText" text="DW">
      <formula>NOT(ISERROR(SEARCH("DW",K317:K319)))</formula>
    </cfRule>
  </conditionalFormatting>
  <conditionalFormatting sqref="K317:K319">
    <cfRule type="containsText" dxfId="2958" priority="13215" stopIfTrue="1" operator="containsText" text="NC">
      <formula>NOT(ISERROR(SEARCH("NC",K317:K319)))</formula>
    </cfRule>
  </conditionalFormatting>
  <conditionalFormatting sqref="K313:K314">
    <cfRule type="containsText" dxfId="2957" priority="13216" stopIfTrue="1" operator="containsText" text="NS">
      <formula>NOT(ISERROR(SEARCH("NS",K313:K314)))</formula>
    </cfRule>
  </conditionalFormatting>
  <conditionalFormatting sqref="K313:K314">
    <cfRule type="containsText" dxfId="2956" priority="13217" stopIfTrue="1" operator="containsText" text="DW">
      <formula>NOT(ISERROR(SEARCH("DW",K313:K314)))</formula>
    </cfRule>
  </conditionalFormatting>
  <conditionalFormatting sqref="K313:K314">
    <cfRule type="containsText" dxfId="2955" priority="13218" stopIfTrue="1" operator="containsText" text="NC">
      <formula>NOT(ISERROR(SEARCH("NC",K313:K314)))</formula>
    </cfRule>
  </conditionalFormatting>
  <conditionalFormatting sqref="K311:K312">
    <cfRule type="containsText" dxfId="2954" priority="13219" stopIfTrue="1" operator="containsText" text="NS">
      <formula>NOT(ISERROR(SEARCH("NS",K311:K312)))</formula>
    </cfRule>
  </conditionalFormatting>
  <conditionalFormatting sqref="K311:K312">
    <cfRule type="containsText" dxfId="2953" priority="13220" stopIfTrue="1" operator="containsText" text="DW">
      <formula>NOT(ISERROR(SEARCH("DW",K311:K312)))</formula>
    </cfRule>
  </conditionalFormatting>
  <conditionalFormatting sqref="K311:K312">
    <cfRule type="containsText" dxfId="2952" priority="13221" stopIfTrue="1" operator="containsText" text="NC">
      <formula>NOT(ISERROR(SEARCH("NC",K311:K312)))</formula>
    </cfRule>
  </conditionalFormatting>
  <conditionalFormatting sqref="K315">
    <cfRule type="containsText" dxfId="2951" priority="13222" stopIfTrue="1" operator="containsText" text="NS">
      <formula>NOT(ISERROR(SEARCH("NS",K315)))</formula>
    </cfRule>
  </conditionalFormatting>
  <conditionalFormatting sqref="K315">
    <cfRule type="containsText" dxfId="2950" priority="13223" stopIfTrue="1" operator="containsText" text="DW">
      <formula>NOT(ISERROR(SEARCH("DW",K315)))</formula>
    </cfRule>
  </conditionalFormatting>
  <conditionalFormatting sqref="K315">
    <cfRule type="containsText" dxfId="2949" priority="13224" stopIfTrue="1" operator="containsText" text="NC">
      <formula>NOT(ISERROR(SEARCH("NC",K315)))</formula>
    </cfRule>
  </conditionalFormatting>
  <conditionalFormatting sqref="K316">
    <cfRule type="containsText" dxfId="2948" priority="13225" stopIfTrue="1" operator="containsText" text="NS">
      <formula>NOT(ISERROR(SEARCH("NS",K316)))</formula>
    </cfRule>
  </conditionalFormatting>
  <conditionalFormatting sqref="K316">
    <cfRule type="containsText" dxfId="2947" priority="13226" stopIfTrue="1" operator="containsText" text="DW">
      <formula>NOT(ISERROR(SEARCH("DW",K316)))</formula>
    </cfRule>
  </conditionalFormatting>
  <conditionalFormatting sqref="K316">
    <cfRule type="containsText" dxfId="2946" priority="13227" stopIfTrue="1" operator="containsText" text="NC">
      <formula>NOT(ISERROR(SEARCH("NC",K316)))</formula>
    </cfRule>
  </conditionalFormatting>
  <conditionalFormatting sqref="K324">
    <cfRule type="containsText" dxfId="2945" priority="13228" stopIfTrue="1" operator="containsText" text="NS">
      <formula>NOT(ISERROR(SEARCH("NS",K324)))</formula>
    </cfRule>
  </conditionalFormatting>
  <conditionalFormatting sqref="K324">
    <cfRule type="containsText" dxfId="2944" priority="13229" stopIfTrue="1" operator="containsText" text="DW">
      <formula>NOT(ISERROR(SEARCH("DW",K324)))</formula>
    </cfRule>
  </conditionalFormatting>
  <conditionalFormatting sqref="K324">
    <cfRule type="containsText" dxfId="2943" priority="13230" stopIfTrue="1" operator="containsText" text="NC">
      <formula>NOT(ISERROR(SEARCH("NC",K324)))</formula>
    </cfRule>
  </conditionalFormatting>
  <conditionalFormatting sqref="AX306:AX309">
    <cfRule type="containsText" dxfId="2942" priority="13231" stopIfTrue="1" operator="containsText" text="NS">
      <formula>NOT(ISERROR(SEARCH("NS",AX306:AX309)))</formula>
    </cfRule>
  </conditionalFormatting>
  <conditionalFormatting sqref="AX306:AX309">
    <cfRule type="containsText" dxfId="2941" priority="13232" stopIfTrue="1" operator="containsText" text="DW">
      <formula>NOT(ISERROR(SEARCH("DW",AX306:AX309)))</formula>
    </cfRule>
  </conditionalFormatting>
  <conditionalFormatting sqref="AX306:AX309">
    <cfRule type="containsText" dxfId="2940" priority="13233" stopIfTrue="1" operator="containsText" text="NC">
      <formula>NOT(ISERROR(SEARCH("NC",AX306:AX309)))</formula>
    </cfRule>
  </conditionalFormatting>
  <conditionalFormatting sqref="AX320:AX323">
    <cfRule type="containsText" dxfId="2939" priority="13234" stopIfTrue="1" operator="containsText" text="NS">
      <formula>NOT(ISERROR(SEARCH("NS",AX320:AX323)))</formula>
    </cfRule>
  </conditionalFormatting>
  <conditionalFormatting sqref="AX320:AX323">
    <cfRule type="containsText" dxfId="2938" priority="13235" stopIfTrue="1" operator="containsText" text="DW">
      <formula>NOT(ISERROR(SEARCH("DW",AX320:AX323)))</formula>
    </cfRule>
  </conditionalFormatting>
  <conditionalFormatting sqref="AX320:AX323">
    <cfRule type="containsText" dxfId="2937" priority="13236" stopIfTrue="1" operator="containsText" text="NC">
      <formula>NOT(ISERROR(SEARCH("NC",AX320:AX323)))</formula>
    </cfRule>
  </conditionalFormatting>
  <conditionalFormatting sqref="AX325:AX345">
    <cfRule type="containsText" dxfId="2936" priority="13237" stopIfTrue="1" operator="containsText" text="NS">
      <formula>NOT(ISERROR(SEARCH("NS",AX325:AX345)))</formula>
    </cfRule>
  </conditionalFormatting>
  <conditionalFormatting sqref="AX325:AX345">
    <cfRule type="containsText" dxfId="2935" priority="13238" stopIfTrue="1" operator="containsText" text="DW">
      <formula>NOT(ISERROR(SEARCH("DW",AX325:AX345)))</formula>
    </cfRule>
  </conditionalFormatting>
  <conditionalFormatting sqref="AX325:AX345">
    <cfRule type="containsText" dxfId="2934" priority="13239" stopIfTrue="1" operator="containsText" text="NC">
      <formula>NOT(ISERROR(SEARCH("NC",AX325:AX345)))</formula>
    </cfRule>
  </conditionalFormatting>
  <conditionalFormatting sqref="AX310">
    <cfRule type="containsText" dxfId="2933" priority="13240" stopIfTrue="1" operator="containsText" text="NS">
      <formula>NOT(ISERROR(SEARCH("NS",AX310)))</formula>
    </cfRule>
  </conditionalFormatting>
  <conditionalFormatting sqref="AX310">
    <cfRule type="containsText" dxfId="2932" priority="13241" stopIfTrue="1" operator="containsText" text="DW">
      <formula>NOT(ISERROR(SEARCH("DW",AX310)))</formula>
    </cfRule>
  </conditionalFormatting>
  <conditionalFormatting sqref="AX310">
    <cfRule type="containsText" dxfId="2931" priority="13242" stopIfTrue="1" operator="containsText" text="NC">
      <formula>NOT(ISERROR(SEARCH("NC",AX310)))</formula>
    </cfRule>
  </conditionalFormatting>
  <conditionalFormatting sqref="AX317:AX319">
    <cfRule type="containsText" dxfId="2930" priority="13243" stopIfTrue="1" operator="containsText" text="NS">
      <formula>NOT(ISERROR(SEARCH("NS",AX317:AX319)))</formula>
    </cfRule>
  </conditionalFormatting>
  <conditionalFormatting sqref="AX317:AX319">
    <cfRule type="containsText" dxfId="2929" priority="13244" stopIfTrue="1" operator="containsText" text="DW">
      <formula>NOT(ISERROR(SEARCH("DW",AX317:AX319)))</formula>
    </cfRule>
  </conditionalFormatting>
  <conditionalFormatting sqref="AX317:AX319">
    <cfRule type="containsText" dxfId="2928" priority="13245" stopIfTrue="1" operator="containsText" text="NC">
      <formula>NOT(ISERROR(SEARCH("NC",AX317:AX319)))</formula>
    </cfRule>
  </conditionalFormatting>
  <conditionalFormatting sqref="AX313:AX314">
    <cfRule type="containsText" dxfId="2927" priority="13246" stopIfTrue="1" operator="containsText" text="NS">
      <formula>NOT(ISERROR(SEARCH("NS",AX313:AX314)))</formula>
    </cfRule>
  </conditionalFormatting>
  <conditionalFormatting sqref="AX313:AX314">
    <cfRule type="containsText" dxfId="2926" priority="13247" stopIfTrue="1" operator="containsText" text="DW">
      <formula>NOT(ISERROR(SEARCH("DW",AX313:AX314)))</formula>
    </cfRule>
  </conditionalFormatting>
  <conditionalFormatting sqref="AX313:AX314">
    <cfRule type="containsText" dxfId="2925" priority="13248" stopIfTrue="1" operator="containsText" text="NC">
      <formula>NOT(ISERROR(SEARCH("NC",AX313:AX314)))</formula>
    </cfRule>
  </conditionalFormatting>
  <conditionalFormatting sqref="AX311:AX312">
    <cfRule type="containsText" dxfId="2924" priority="13249" stopIfTrue="1" operator="containsText" text="NS">
      <formula>NOT(ISERROR(SEARCH("NS",AX311:AX312)))</formula>
    </cfRule>
  </conditionalFormatting>
  <conditionalFormatting sqref="AX311:AX312">
    <cfRule type="containsText" dxfId="2923" priority="13250" stopIfTrue="1" operator="containsText" text="DW">
      <formula>NOT(ISERROR(SEARCH("DW",AX311:AX312)))</formula>
    </cfRule>
  </conditionalFormatting>
  <conditionalFormatting sqref="AX311:AX312">
    <cfRule type="containsText" dxfId="2922" priority="13251" stopIfTrue="1" operator="containsText" text="NC">
      <formula>NOT(ISERROR(SEARCH("NC",AX311:AX312)))</formula>
    </cfRule>
  </conditionalFormatting>
  <conditionalFormatting sqref="AX315">
    <cfRule type="containsText" dxfId="2921" priority="13252" stopIfTrue="1" operator="containsText" text="NS">
      <formula>NOT(ISERROR(SEARCH("NS",AX315)))</formula>
    </cfRule>
  </conditionalFormatting>
  <conditionalFormatting sqref="AX315">
    <cfRule type="containsText" dxfId="2920" priority="13253" stopIfTrue="1" operator="containsText" text="DW">
      <formula>NOT(ISERROR(SEARCH("DW",AX315)))</formula>
    </cfRule>
  </conditionalFormatting>
  <conditionalFormatting sqref="AX315">
    <cfRule type="containsText" dxfId="2919" priority="13254" stopIfTrue="1" operator="containsText" text="NC">
      <formula>NOT(ISERROR(SEARCH("NC",AX315)))</formula>
    </cfRule>
  </conditionalFormatting>
  <conditionalFormatting sqref="AX316">
    <cfRule type="containsText" dxfId="2918" priority="13255" stopIfTrue="1" operator="containsText" text="NS">
      <formula>NOT(ISERROR(SEARCH("NS",AX316)))</formula>
    </cfRule>
  </conditionalFormatting>
  <conditionalFormatting sqref="AX316">
    <cfRule type="containsText" dxfId="2917" priority="13256" stopIfTrue="1" operator="containsText" text="DW">
      <formula>NOT(ISERROR(SEARCH("DW",AX316)))</formula>
    </cfRule>
  </conditionalFormatting>
  <conditionalFormatting sqref="AX316">
    <cfRule type="containsText" dxfId="2916" priority="13257" stopIfTrue="1" operator="containsText" text="NC">
      <formula>NOT(ISERROR(SEARCH("NC",AX316)))</formula>
    </cfRule>
  </conditionalFormatting>
  <conditionalFormatting sqref="AX324">
    <cfRule type="containsText" dxfId="2915" priority="13258" stopIfTrue="1" operator="containsText" text="NS">
      <formula>NOT(ISERROR(SEARCH("NS",AX324)))</formula>
    </cfRule>
  </conditionalFormatting>
  <conditionalFormatting sqref="AX324">
    <cfRule type="containsText" dxfId="2914" priority="13259" stopIfTrue="1" operator="containsText" text="DW">
      <formula>NOT(ISERROR(SEARCH("DW",AX324)))</formula>
    </cfRule>
  </conditionalFormatting>
  <conditionalFormatting sqref="AX324">
    <cfRule type="containsText" dxfId="2913" priority="13260" stopIfTrue="1" operator="containsText" text="NC">
      <formula>NOT(ISERROR(SEARCH("NC",AX324)))</formula>
    </cfRule>
  </conditionalFormatting>
  <conditionalFormatting sqref="AH306:AH309">
    <cfRule type="containsText" dxfId="2912" priority="13261" stopIfTrue="1" operator="containsText" text="NS">
      <formula>NOT(ISERROR(SEARCH("NS",AH306:AH309)))</formula>
    </cfRule>
  </conditionalFormatting>
  <conditionalFormatting sqref="AH306:AH309">
    <cfRule type="containsText" dxfId="2911" priority="13262" stopIfTrue="1" operator="containsText" text="DW">
      <formula>NOT(ISERROR(SEARCH("DW",AH306:AH309)))</formula>
    </cfRule>
  </conditionalFormatting>
  <conditionalFormatting sqref="AH306:AH309">
    <cfRule type="containsText" dxfId="2910" priority="13263" stopIfTrue="1" operator="containsText" text="NC">
      <formula>NOT(ISERROR(SEARCH("NC",AH306:AH309)))</formula>
    </cfRule>
  </conditionalFormatting>
  <conditionalFormatting sqref="AH320:AH323">
    <cfRule type="containsText" dxfId="2909" priority="13264" stopIfTrue="1" operator="containsText" text="NS">
      <formula>NOT(ISERROR(SEARCH("NS",AH320:AH323)))</formula>
    </cfRule>
  </conditionalFormatting>
  <conditionalFormatting sqref="AH320:AH323">
    <cfRule type="containsText" dxfId="2908" priority="13265" stopIfTrue="1" operator="containsText" text="DW">
      <formula>NOT(ISERROR(SEARCH("DW",AH320:AH323)))</formula>
    </cfRule>
  </conditionalFormatting>
  <conditionalFormatting sqref="AH320:AH323">
    <cfRule type="containsText" dxfId="2907" priority="13266" stopIfTrue="1" operator="containsText" text="NC">
      <formula>NOT(ISERROR(SEARCH("NC",AH320:AH323)))</formula>
    </cfRule>
  </conditionalFormatting>
  <conditionalFormatting sqref="AH325:AH345">
    <cfRule type="containsText" dxfId="2906" priority="13267" stopIfTrue="1" operator="containsText" text="NS">
      <formula>NOT(ISERROR(SEARCH("NS",AH325:AH345)))</formula>
    </cfRule>
  </conditionalFormatting>
  <conditionalFormatting sqref="AH325:AH345">
    <cfRule type="containsText" dxfId="2905" priority="13268" stopIfTrue="1" operator="containsText" text="DW">
      <formula>NOT(ISERROR(SEARCH("DW",AH325:AH345)))</formula>
    </cfRule>
  </conditionalFormatting>
  <conditionalFormatting sqref="AH325:AH345">
    <cfRule type="containsText" dxfId="2904" priority="13269" stopIfTrue="1" operator="containsText" text="NC">
      <formula>NOT(ISERROR(SEARCH("NC",AH325:AH345)))</formula>
    </cfRule>
  </conditionalFormatting>
  <conditionalFormatting sqref="AH310">
    <cfRule type="containsText" dxfId="2903" priority="13270" stopIfTrue="1" operator="containsText" text="NS">
      <formula>NOT(ISERROR(SEARCH("NS",AH310)))</formula>
    </cfRule>
  </conditionalFormatting>
  <conditionalFormatting sqref="AH310">
    <cfRule type="containsText" dxfId="2902" priority="13271" stopIfTrue="1" operator="containsText" text="DW">
      <formula>NOT(ISERROR(SEARCH("DW",AH310)))</formula>
    </cfRule>
  </conditionalFormatting>
  <conditionalFormatting sqref="AH310">
    <cfRule type="containsText" dxfId="2901" priority="13272" stopIfTrue="1" operator="containsText" text="NC">
      <formula>NOT(ISERROR(SEARCH("NC",AH310)))</formula>
    </cfRule>
  </conditionalFormatting>
  <conditionalFormatting sqref="AH317:AH319">
    <cfRule type="containsText" dxfId="2900" priority="13273" stopIfTrue="1" operator="containsText" text="NS">
      <formula>NOT(ISERROR(SEARCH("NS",AH317:AH319)))</formula>
    </cfRule>
  </conditionalFormatting>
  <conditionalFormatting sqref="AH317:AH319">
    <cfRule type="containsText" dxfId="2899" priority="13274" stopIfTrue="1" operator="containsText" text="DW">
      <formula>NOT(ISERROR(SEARCH("DW",AH317:AH319)))</formula>
    </cfRule>
  </conditionalFormatting>
  <conditionalFormatting sqref="AH317:AH319">
    <cfRule type="containsText" dxfId="2898" priority="13275" stopIfTrue="1" operator="containsText" text="NC">
      <formula>NOT(ISERROR(SEARCH("NC",AH317:AH319)))</formula>
    </cfRule>
  </conditionalFormatting>
  <conditionalFormatting sqref="AH313:AH314">
    <cfRule type="containsText" dxfId="2897" priority="13276" stopIfTrue="1" operator="containsText" text="NS">
      <formula>NOT(ISERROR(SEARCH("NS",AH313:AH314)))</formula>
    </cfRule>
  </conditionalFormatting>
  <conditionalFormatting sqref="AH313:AH314">
    <cfRule type="containsText" dxfId="2896" priority="13277" stopIfTrue="1" operator="containsText" text="DW">
      <formula>NOT(ISERROR(SEARCH("DW",AH313:AH314)))</formula>
    </cfRule>
  </conditionalFormatting>
  <conditionalFormatting sqref="AH313:AH314">
    <cfRule type="containsText" dxfId="2895" priority="13278" stopIfTrue="1" operator="containsText" text="NC">
      <formula>NOT(ISERROR(SEARCH("NC",AH313:AH314)))</formula>
    </cfRule>
  </conditionalFormatting>
  <conditionalFormatting sqref="AH311:AH312">
    <cfRule type="containsText" dxfId="2894" priority="13279" stopIfTrue="1" operator="containsText" text="NS">
      <formula>NOT(ISERROR(SEARCH("NS",AH311:AH312)))</formula>
    </cfRule>
  </conditionalFormatting>
  <conditionalFormatting sqref="AH311:AH312">
    <cfRule type="containsText" dxfId="2893" priority="13280" stopIfTrue="1" operator="containsText" text="DW">
      <formula>NOT(ISERROR(SEARCH("DW",AH311:AH312)))</formula>
    </cfRule>
  </conditionalFormatting>
  <conditionalFormatting sqref="AH311:AH312">
    <cfRule type="containsText" dxfId="2892" priority="13281" stopIfTrue="1" operator="containsText" text="NC">
      <formula>NOT(ISERROR(SEARCH("NC",AH311:AH312)))</formula>
    </cfRule>
  </conditionalFormatting>
  <conditionalFormatting sqref="AH315">
    <cfRule type="containsText" dxfId="2891" priority="13282" stopIfTrue="1" operator="containsText" text="NS">
      <formula>NOT(ISERROR(SEARCH("NS",AH315)))</formula>
    </cfRule>
  </conditionalFormatting>
  <conditionalFormatting sqref="AH315">
    <cfRule type="containsText" dxfId="2890" priority="13283" stopIfTrue="1" operator="containsText" text="DW">
      <formula>NOT(ISERROR(SEARCH("DW",AH315)))</formula>
    </cfRule>
  </conditionalFormatting>
  <conditionalFormatting sqref="AH315">
    <cfRule type="containsText" dxfId="2889" priority="13284" stopIfTrue="1" operator="containsText" text="NC">
      <formula>NOT(ISERROR(SEARCH("NC",AH315)))</formula>
    </cfRule>
  </conditionalFormatting>
  <conditionalFormatting sqref="AH316">
    <cfRule type="containsText" dxfId="2888" priority="13285" stopIfTrue="1" operator="containsText" text="NS">
      <formula>NOT(ISERROR(SEARCH("NS",AH316)))</formula>
    </cfRule>
  </conditionalFormatting>
  <conditionalFormatting sqref="AH316">
    <cfRule type="containsText" dxfId="2887" priority="13286" stopIfTrue="1" operator="containsText" text="DW">
      <formula>NOT(ISERROR(SEARCH("DW",AH316)))</formula>
    </cfRule>
  </conditionalFormatting>
  <conditionalFormatting sqref="AH316">
    <cfRule type="containsText" dxfId="2886" priority="13287" stopIfTrue="1" operator="containsText" text="NC">
      <formula>NOT(ISERROR(SEARCH("NC",AH316)))</formula>
    </cfRule>
  </conditionalFormatting>
  <conditionalFormatting sqref="AH324">
    <cfRule type="containsText" dxfId="2885" priority="13288" stopIfTrue="1" operator="containsText" text="NS">
      <formula>NOT(ISERROR(SEARCH("NS",AH324)))</formula>
    </cfRule>
  </conditionalFormatting>
  <conditionalFormatting sqref="AH324">
    <cfRule type="containsText" dxfId="2884" priority="13289" stopIfTrue="1" operator="containsText" text="DW">
      <formula>NOT(ISERROR(SEARCH("DW",AH324)))</formula>
    </cfRule>
  </conditionalFormatting>
  <conditionalFormatting sqref="AH324">
    <cfRule type="containsText" dxfId="2883" priority="13290" stopIfTrue="1" operator="containsText" text="NC">
      <formula>NOT(ISERROR(SEARCH("NC",AH324)))</formula>
    </cfRule>
  </conditionalFormatting>
  <conditionalFormatting sqref="U306:U309">
    <cfRule type="containsText" dxfId="2882" priority="13291" stopIfTrue="1" operator="containsText" text="NS">
      <formula>NOT(ISERROR(SEARCH("NS",U306:U309)))</formula>
    </cfRule>
  </conditionalFormatting>
  <conditionalFormatting sqref="U306:U309">
    <cfRule type="containsText" dxfId="2881" priority="13292" stopIfTrue="1" operator="containsText" text="DW">
      <formula>NOT(ISERROR(SEARCH("DW",U306:U309)))</formula>
    </cfRule>
  </conditionalFormatting>
  <conditionalFormatting sqref="U306:U309">
    <cfRule type="containsText" dxfId="2880" priority="13293" stopIfTrue="1" operator="containsText" text="NC">
      <formula>NOT(ISERROR(SEARCH("NC",U306:U309)))</formula>
    </cfRule>
  </conditionalFormatting>
  <conditionalFormatting sqref="U320:U323">
    <cfRule type="containsText" dxfId="2879" priority="13294" stopIfTrue="1" operator="containsText" text="NS">
      <formula>NOT(ISERROR(SEARCH("NS",U320:U323)))</formula>
    </cfRule>
  </conditionalFormatting>
  <conditionalFormatting sqref="U320:U323">
    <cfRule type="containsText" dxfId="2878" priority="13295" stopIfTrue="1" operator="containsText" text="DW">
      <formula>NOT(ISERROR(SEARCH("DW",U320:U323)))</formula>
    </cfRule>
  </conditionalFormatting>
  <conditionalFormatting sqref="U320:U323">
    <cfRule type="containsText" dxfId="2877" priority="13296" stopIfTrue="1" operator="containsText" text="NC">
      <formula>NOT(ISERROR(SEARCH("NC",U320:U323)))</formula>
    </cfRule>
  </conditionalFormatting>
  <conditionalFormatting sqref="U325:U345">
    <cfRule type="containsText" dxfId="2876" priority="13297" stopIfTrue="1" operator="containsText" text="NS">
      <formula>NOT(ISERROR(SEARCH("NS",U325:U345)))</formula>
    </cfRule>
  </conditionalFormatting>
  <conditionalFormatting sqref="U325:U345">
    <cfRule type="containsText" dxfId="2875" priority="13298" stopIfTrue="1" operator="containsText" text="DW">
      <formula>NOT(ISERROR(SEARCH("DW",U325:U345)))</formula>
    </cfRule>
  </conditionalFormatting>
  <conditionalFormatting sqref="U325:U345">
    <cfRule type="containsText" dxfId="2874" priority="13299" stopIfTrue="1" operator="containsText" text="NC">
      <formula>NOT(ISERROR(SEARCH("NC",U325:U345)))</formula>
    </cfRule>
  </conditionalFormatting>
  <conditionalFormatting sqref="U310">
    <cfRule type="containsText" dxfId="2873" priority="13300" stopIfTrue="1" operator="containsText" text="NS">
      <formula>NOT(ISERROR(SEARCH("NS",U310)))</formula>
    </cfRule>
  </conditionalFormatting>
  <conditionalFormatting sqref="U310">
    <cfRule type="containsText" dxfId="2872" priority="13301" stopIfTrue="1" operator="containsText" text="DW">
      <formula>NOT(ISERROR(SEARCH("DW",U310)))</formula>
    </cfRule>
  </conditionalFormatting>
  <conditionalFormatting sqref="U310">
    <cfRule type="containsText" dxfId="2871" priority="13302" stopIfTrue="1" operator="containsText" text="NC">
      <formula>NOT(ISERROR(SEARCH("NC",U310)))</formula>
    </cfRule>
  </conditionalFormatting>
  <conditionalFormatting sqref="U317:U319">
    <cfRule type="containsText" dxfId="2870" priority="13303" stopIfTrue="1" operator="containsText" text="NS">
      <formula>NOT(ISERROR(SEARCH("NS",U317:U319)))</formula>
    </cfRule>
  </conditionalFormatting>
  <conditionalFormatting sqref="U317:U319">
    <cfRule type="containsText" dxfId="2869" priority="13304" stopIfTrue="1" operator="containsText" text="DW">
      <formula>NOT(ISERROR(SEARCH("DW",U317:U319)))</formula>
    </cfRule>
  </conditionalFormatting>
  <conditionalFormatting sqref="U317:U319">
    <cfRule type="containsText" dxfId="2868" priority="13305" stopIfTrue="1" operator="containsText" text="NC">
      <formula>NOT(ISERROR(SEARCH("NC",U317:U319)))</formula>
    </cfRule>
  </conditionalFormatting>
  <conditionalFormatting sqref="U313:U314">
    <cfRule type="containsText" dxfId="2867" priority="13306" stopIfTrue="1" operator="containsText" text="NS">
      <formula>NOT(ISERROR(SEARCH("NS",U313:U314)))</formula>
    </cfRule>
  </conditionalFormatting>
  <conditionalFormatting sqref="U313:U314">
    <cfRule type="containsText" dxfId="2866" priority="13307" stopIfTrue="1" operator="containsText" text="DW">
      <formula>NOT(ISERROR(SEARCH("DW",U313:U314)))</formula>
    </cfRule>
  </conditionalFormatting>
  <conditionalFormatting sqref="U313:U314">
    <cfRule type="containsText" dxfId="2865" priority="13308" stopIfTrue="1" operator="containsText" text="NC">
      <formula>NOT(ISERROR(SEARCH("NC",U313:U314)))</formula>
    </cfRule>
  </conditionalFormatting>
  <conditionalFormatting sqref="U311:U312">
    <cfRule type="containsText" dxfId="2864" priority="13309" stopIfTrue="1" operator="containsText" text="NS">
      <formula>NOT(ISERROR(SEARCH("NS",U311:U312)))</formula>
    </cfRule>
  </conditionalFormatting>
  <conditionalFormatting sqref="U311:U312">
    <cfRule type="containsText" dxfId="2863" priority="13310" stopIfTrue="1" operator="containsText" text="DW">
      <formula>NOT(ISERROR(SEARCH("DW",U311:U312)))</formula>
    </cfRule>
  </conditionalFormatting>
  <conditionalFormatting sqref="U311:U312">
    <cfRule type="containsText" dxfId="2862" priority="13311" stopIfTrue="1" operator="containsText" text="NC">
      <formula>NOT(ISERROR(SEARCH("NC",U311:U312)))</formula>
    </cfRule>
  </conditionalFormatting>
  <conditionalFormatting sqref="U315">
    <cfRule type="containsText" dxfId="2861" priority="13312" stopIfTrue="1" operator="containsText" text="NS">
      <formula>NOT(ISERROR(SEARCH("NS",U315)))</formula>
    </cfRule>
  </conditionalFormatting>
  <conditionalFormatting sqref="U315">
    <cfRule type="containsText" dxfId="2860" priority="13313" stopIfTrue="1" operator="containsText" text="DW">
      <formula>NOT(ISERROR(SEARCH("DW",U315)))</formula>
    </cfRule>
  </conditionalFormatting>
  <conditionalFormatting sqref="U315">
    <cfRule type="containsText" dxfId="2859" priority="13314" stopIfTrue="1" operator="containsText" text="NC">
      <formula>NOT(ISERROR(SEARCH("NC",U315)))</formula>
    </cfRule>
  </conditionalFormatting>
  <conditionalFormatting sqref="U316">
    <cfRule type="containsText" dxfId="2858" priority="13315" stopIfTrue="1" operator="containsText" text="NS">
      <formula>NOT(ISERROR(SEARCH("NS",U316)))</formula>
    </cfRule>
  </conditionalFormatting>
  <conditionalFormatting sqref="U316">
    <cfRule type="containsText" dxfId="2857" priority="13316" stopIfTrue="1" operator="containsText" text="DW">
      <formula>NOT(ISERROR(SEARCH("DW",U316)))</formula>
    </cfRule>
  </conditionalFormatting>
  <conditionalFormatting sqref="U316">
    <cfRule type="containsText" dxfId="2856" priority="13317" stopIfTrue="1" operator="containsText" text="NC">
      <formula>NOT(ISERROR(SEARCH("NC",U316)))</formula>
    </cfRule>
  </conditionalFormatting>
  <conditionalFormatting sqref="U324">
    <cfRule type="containsText" dxfId="2855" priority="13318" stopIfTrue="1" operator="containsText" text="NS">
      <formula>NOT(ISERROR(SEARCH("NS",U324)))</formula>
    </cfRule>
  </conditionalFormatting>
  <conditionalFormatting sqref="U324">
    <cfRule type="containsText" dxfId="2854" priority="13319" stopIfTrue="1" operator="containsText" text="DW">
      <formula>NOT(ISERROR(SEARCH("DW",U324)))</formula>
    </cfRule>
  </conditionalFormatting>
  <conditionalFormatting sqref="U324">
    <cfRule type="containsText" dxfId="2853" priority="13320" stopIfTrue="1" operator="containsText" text="NC">
      <formula>NOT(ISERROR(SEARCH("NC",U324)))</formula>
    </cfRule>
  </conditionalFormatting>
  <conditionalFormatting sqref="O306:O309">
    <cfRule type="containsText" dxfId="2852" priority="13321" stopIfTrue="1" operator="containsText" text="NS">
      <formula>NOT(ISERROR(SEARCH("NS",O306:O309)))</formula>
    </cfRule>
  </conditionalFormatting>
  <conditionalFormatting sqref="O306:O309">
    <cfRule type="containsText" dxfId="2851" priority="13322" stopIfTrue="1" operator="containsText" text="DW">
      <formula>NOT(ISERROR(SEARCH("DW",O306:O309)))</formula>
    </cfRule>
  </conditionalFormatting>
  <conditionalFormatting sqref="O306:O309">
    <cfRule type="containsText" dxfId="2850" priority="13323" stopIfTrue="1" operator="containsText" text="NC">
      <formula>NOT(ISERROR(SEARCH("NC",O306:O309)))</formula>
    </cfRule>
  </conditionalFormatting>
  <conditionalFormatting sqref="O320:O323">
    <cfRule type="containsText" dxfId="2849" priority="13324" stopIfTrue="1" operator="containsText" text="NS">
      <formula>NOT(ISERROR(SEARCH("NS",O320:O323)))</formula>
    </cfRule>
  </conditionalFormatting>
  <conditionalFormatting sqref="O320:O323">
    <cfRule type="containsText" dxfId="2848" priority="13325" stopIfTrue="1" operator="containsText" text="DW">
      <formula>NOT(ISERROR(SEARCH("DW",O320:O323)))</formula>
    </cfRule>
  </conditionalFormatting>
  <conditionalFormatting sqref="O320:O323">
    <cfRule type="containsText" dxfId="2847" priority="13326" stopIfTrue="1" operator="containsText" text="NC">
      <formula>NOT(ISERROR(SEARCH("NC",O320:O323)))</formula>
    </cfRule>
  </conditionalFormatting>
  <conditionalFormatting sqref="O325:O345">
    <cfRule type="containsText" dxfId="2846" priority="13327" stopIfTrue="1" operator="containsText" text="NS">
      <formula>NOT(ISERROR(SEARCH("NS",O325:O345)))</formula>
    </cfRule>
  </conditionalFormatting>
  <conditionalFormatting sqref="O325:O345">
    <cfRule type="containsText" dxfId="2845" priority="13328" stopIfTrue="1" operator="containsText" text="DW">
      <formula>NOT(ISERROR(SEARCH("DW",O325:O345)))</formula>
    </cfRule>
  </conditionalFormatting>
  <conditionalFormatting sqref="O325:O345">
    <cfRule type="containsText" dxfId="2844" priority="13329" stopIfTrue="1" operator="containsText" text="NC">
      <formula>NOT(ISERROR(SEARCH("NC",O325:O345)))</formula>
    </cfRule>
  </conditionalFormatting>
  <conditionalFormatting sqref="O310">
    <cfRule type="containsText" dxfId="2843" priority="13330" stopIfTrue="1" operator="containsText" text="NS">
      <formula>NOT(ISERROR(SEARCH("NS",O310)))</formula>
    </cfRule>
  </conditionalFormatting>
  <conditionalFormatting sqref="O310">
    <cfRule type="containsText" dxfId="2842" priority="13331" stopIfTrue="1" operator="containsText" text="DW">
      <formula>NOT(ISERROR(SEARCH("DW",O310)))</formula>
    </cfRule>
  </conditionalFormatting>
  <conditionalFormatting sqref="O310">
    <cfRule type="containsText" dxfId="2841" priority="13332" stopIfTrue="1" operator="containsText" text="NC">
      <formula>NOT(ISERROR(SEARCH("NC",O310)))</formula>
    </cfRule>
  </conditionalFormatting>
  <conditionalFormatting sqref="O317:O319">
    <cfRule type="containsText" dxfId="2840" priority="13333" stopIfTrue="1" operator="containsText" text="NS">
      <formula>NOT(ISERROR(SEARCH("NS",O317:O319)))</formula>
    </cfRule>
  </conditionalFormatting>
  <conditionalFormatting sqref="O317:O319">
    <cfRule type="containsText" dxfId="2839" priority="13334" stopIfTrue="1" operator="containsText" text="DW">
      <formula>NOT(ISERROR(SEARCH("DW",O317:O319)))</formula>
    </cfRule>
  </conditionalFormatting>
  <conditionalFormatting sqref="O317:O319">
    <cfRule type="containsText" dxfId="2838" priority="13335" stopIfTrue="1" operator="containsText" text="NC">
      <formula>NOT(ISERROR(SEARCH("NC",O317:O319)))</formula>
    </cfRule>
  </conditionalFormatting>
  <conditionalFormatting sqref="O313:O314">
    <cfRule type="containsText" dxfId="2837" priority="13336" stopIfTrue="1" operator="containsText" text="NS">
      <formula>NOT(ISERROR(SEARCH("NS",O313:O314)))</formula>
    </cfRule>
  </conditionalFormatting>
  <conditionalFormatting sqref="O313:O314">
    <cfRule type="containsText" dxfId="2836" priority="13337" stopIfTrue="1" operator="containsText" text="DW">
      <formula>NOT(ISERROR(SEARCH("DW",O313:O314)))</formula>
    </cfRule>
  </conditionalFormatting>
  <conditionalFormatting sqref="O313:O314">
    <cfRule type="containsText" dxfId="2835" priority="13338" stopIfTrue="1" operator="containsText" text="NC">
      <formula>NOT(ISERROR(SEARCH("NC",O313:O314)))</formula>
    </cfRule>
  </conditionalFormatting>
  <conditionalFormatting sqref="O311:O312">
    <cfRule type="containsText" dxfId="2834" priority="13339" stopIfTrue="1" operator="containsText" text="NS">
      <formula>NOT(ISERROR(SEARCH("NS",O311:O312)))</formula>
    </cfRule>
  </conditionalFormatting>
  <conditionalFormatting sqref="O311:O312">
    <cfRule type="containsText" dxfId="2833" priority="13340" stopIfTrue="1" operator="containsText" text="DW">
      <formula>NOT(ISERROR(SEARCH("DW",O311:O312)))</formula>
    </cfRule>
  </conditionalFormatting>
  <conditionalFormatting sqref="O311:O312">
    <cfRule type="containsText" dxfId="2832" priority="13341" stopIfTrue="1" operator="containsText" text="NC">
      <formula>NOT(ISERROR(SEARCH("NC",O311:O312)))</formula>
    </cfRule>
  </conditionalFormatting>
  <conditionalFormatting sqref="O315">
    <cfRule type="containsText" dxfId="2831" priority="13342" stopIfTrue="1" operator="containsText" text="NS">
      <formula>NOT(ISERROR(SEARCH("NS",O315)))</formula>
    </cfRule>
  </conditionalFormatting>
  <conditionalFormatting sqref="O315">
    <cfRule type="containsText" dxfId="2830" priority="13343" stopIfTrue="1" operator="containsText" text="DW">
      <formula>NOT(ISERROR(SEARCH("DW",O315)))</formula>
    </cfRule>
  </conditionalFormatting>
  <conditionalFormatting sqref="O315">
    <cfRule type="containsText" dxfId="2829" priority="13344" stopIfTrue="1" operator="containsText" text="NC">
      <formula>NOT(ISERROR(SEARCH("NC",O315)))</formula>
    </cfRule>
  </conditionalFormatting>
  <conditionalFormatting sqref="O316">
    <cfRule type="containsText" dxfId="2828" priority="13345" stopIfTrue="1" operator="containsText" text="NS">
      <formula>NOT(ISERROR(SEARCH("NS",O316)))</formula>
    </cfRule>
  </conditionalFormatting>
  <conditionalFormatting sqref="O316">
    <cfRule type="containsText" dxfId="2827" priority="13346" stopIfTrue="1" operator="containsText" text="DW">
      <formula>NOT(ISERROR(SEARCH("DW",O316)))</formula>
    </cfRule>
  </conditionalFormatting>
  <conditionalFormatting sqref="O316">
    <cfRule type="containsText" dxfId="2826" priority="13347" stopIfTrue="1" operator="containsText" text="NC">
      <formula>NOT(ISERROR(SEARCH("NC",O316)))</formula>
    </cfRule>
  </conditionalFormatting>
  <conditionalFormatting sqref="O324">
    <cfRule type="containsText" dxfId="2825" priority="13348" stopIfTrue="1" operator="containsText" text="NS">
      <formula>NOT(ISERROR(SEARCH("NS",O324)))</formula>
    </cfRule>
  </conditionalFormatting>
  <conditionalFormatting sqref="O324">
    <cfRule type="containsText" dxfId="2824" priority="13349" stopIfTrue="1" operator="containsText" text="DW">
      <formula>NOT(ISERROR(SEARCH("DW",O324)))</formula>
    </cfRule>
  </conditionalFormatting>
  <conditionalFormatting sqref="O324">
    <cfRule type="containsText" dxfId="2823" priority="13350" stopIfTrue="1" operator="containsText" text="NC">
      <formula>NOT(ISERROR(SEARCH("NC",O324)))</formula>
    </cfRule>
  </conditionalFormatting>
  <conditionalFormatting sqref="AL306:AL309">
    <cfRule type="containsText" dxfId="2822" priority="13351" stopIfTrue="1" operator="containsText" text="NS">
      <formula>NOT(ISERROR(SEARCH("NS",AL306:AL309)))</formula>
    </cfRule>
  </conditionalFormatting>
  <conditionalFormatting sqref="AL306:AL309">
    <cfRule type="containsText" dxfId="2821" priority="13352" stopIfTrue="1" operator="containsText" text="DW">
      <formula>NOT(ISERROR(SEARCH("DW",AL306:AL309)))</formula>
    </cfRule>
  </conditionalFormatting>
  <conditionalFormatting sqref="AL306:AL309">
    <cfRule type="containsText" dxfId="2820" priority="13353" stopIfTrue="1" operator="containsText" text="NC">
      <formula>NOT(ISERROR(SEARCH("NC",AL306:AL309)))</formula>
    </cfRule>
  </conditionalFormatting>
  <conditionalFormatting sqref="AL320:AL323">
    <cfRule type="containsText" dxfId="2819" priority="13354" stopIfTrue="1" operator="containsText" text="NS">
      <formula>NOT(ISERROR(SEARCH("NS",AL320:AL323)))</formula>
    </cfRule>
  </conditionalFormatting>
  <conditionalFormatting sqref="AL320:AL323">
    <cfRule type="containsText" dxfId="2818" priority="13355" stopIfTrue="1" operator="containsText" text="DW">
      <formula>NOT(ISERROR(SEARCH("DW",AL320:AL323)))</formula>
    </cfRule>
  </conditionalFormatting>
  <conditionalFormatting sqref="AL320:AL323">
    <cfRule type="containsText" dxfId="2817" priority="13356" stopIfTrue="1" operator="containsText" text="NC">
      <formula>NOT(ISERROR(SEARCH("NC",AL320:AL323)))</formula>
    </cfRule>
  </conditionalFormatting>
  <conditionalFormatting sqref="AL325:AL345">
    <cfRule type="containsText" dxfId="2816" priority="13357" stopIfTrue="1" operator="containsText" text="NS">
      <formula>NOT(ISERROR(SEARCH("NS",AL325:AL345)))</formula>
    </cfRule>
  </conditionalFormatting>
  <conditionalFormatting sqref="AL325:AL345">
    <cfRule type="containsText" dxfId="2815" priority="13358" stopIfTrue="1" operator="containsText" text="DW">
      <formula>NOT(ISERROR(SEARCH("DW",AL325:AL345)))</formula>
    </cfRule>
  </conditionalFormatting>
  <conditionalFormatting sqref="AL325:AL345">
    <cfRule type="containsText" dxfId="2814" priority="13359" stopIfTrue="1" operator="containsText" text="NC">
      <formula>NOT(ISERROR(SEARCH("NC",AL325:AL345)))</formula>
    </cfRule>
  </conditionalFormatting>
  <conditionalFormatting sqref="AL310">
    <cfRule type="containsText" dxfId="2813" priority="13360" stopIfTrue="1" operator="containsText" text="NS">
      <formula>NOT(ISERROR(SEARCH("NS",AL310)))</formula>
    </cfRule>
  </conditionalFormatting>
  <conditionalFormatting sqref="AL310">
    <cfRule type="containsText" dxfId="2812" priority="13361" stopIfTrue="1" operator="containsText" text="DW">
      <formula>NOT(ISERROR(SEARCH("DW",AL310)))</formula>
    </cfRule>
  </conditionalFormatting>
  <conditionalFormatting sqref="AL310">
    <cfRule type="containsText" dxfId="2811" priority="13362" stopIfTrue="1" operator="containsText" text="NC">
      <formula>NOT(ISERROR(SEARCH("NC",AL310)))</formula>
    </cfRule>
  </conditionalFormatting>
  <conditionalFormatting sqref="AL317:AL319">
    <cfRule type="containsText" dxfId="2810" priority="13363" stopIfTrue="1" operator="containsText" text="NS">
      <formula>NOT(ISERROR(SEARCH("NS",AL317:AL319)))</formula>
    </cfRule>
  </conditionalFormatting>
  <conditionalFormatting sqref="AL317:AL319">
    <cfRule type="containsText" dxfId="2809" priority="13364" stopIfTrue="1" operator="containsText" text="DW">
      <formula>NOT(ISERROR(SEARCH("DW",AL317:AL319)))</formula>
    </cfRule>
  </conditionalFormatting>
  <conditionalFormatting sqref="AL317:AL319">
    <cfRule type="containsText" dxfId="2808" priority="13365" stopIfTrue="1" operator="containsText" text="NC">
      <formula>NOT(ISERROR(SEARCH("NC",AL317:AL319)))</formula>
    </cfRule>
  </conditionalFormatting>
  <conditionalFormatting sqref="AL313:AL314">
    <cfRule type="containsText" dxfId="2807" priority="13366" stopIfTrue="1" operator="containsText" text="NS">
      <formula>NOT(ISERROR(SEARCH("NS",AL313:AL314)))</formula>
    </cfRule>
  </conditionalFormatting>
  <conditionalFormatting sqref="AL313:AL314">
    <cfRule type="containsText" dxfId="2806" priority="13367" stopIfTrue="1" operator="containsText" text="DW">
      <formula>NOT(ISERROR(SEARCH("DW",AL313:AL314)))</formula>
    </cfRule>
  </conditionalFormatting>
  <conditionalFormatting sqref="AL313:AL314">
    <cfRule type="containsText" dxfId="2805" priority="13368" stopIfTrue="1" operator="containsText" text="NC">
      <formula>NOT(ISERROR(SEARCH("NC",AL313:AL314)))</formula>
    </cfRule>
  </conditionalFormatting>
  <conditionalFormatting sqref="AL311:AL312">
    <cfRule type="containsText" dxfId="2804" priority="13369" stopIfTrue="1" operator="containsText" text="NS">
      <formula>NOT(ISERROR(SEARCH("NS",AL311:AL312)))</formula>
    </cfRule>
  </conditionalFormatting>
  <conditionalFormatting sqref="AL311:AL312">
    <cfRule type="containsText" dxfId="2803" priority="13370" stopIfTrue="1" operator="containsText" text="DW">
      <formula>NOT(ISERROR(SEARCH("DW",AL311:AL312)))</formula>
    </cfRule>
  </conditionalFormatting>
  <conditionalFormatting sqref="AL311:AL312">
    <cfRule type="containsText" dxfId="2802" priority="13371" stopIfTrue="1" operator="containsText" text="NC">
      <formula>NOT(ISERROR(SEARCH("NC",AL311:AL312)))</formula>
    </cfRule>
  </conditionalFormatting>
  <conditionalFormatting sqref="AL315">
    <cfRule type="containsText" dxfId="2801" priority="13372" stopIfTrue="1" operator="containsText" text="NS">
      <formula>NOT(ISERROR(SEARCH("NS",AL315)))</formula>
    </cfRule>
  </conditionalFormatting>
  <conditionalFormatting sqref="AL315">
    <cfRule type="containsText" dxfId="2800" priority="13373" stopIfTrue="1" operator="containsText" text="DW">
      <formula>NOT(ISERROR(SEARCH("DW",AL315)))</formula>
    </cfRule>
  </conditionalFormatting>
  <conditionalFormatting sqref="AL315">
    <cfRule type="containsText" dxfId="2799" priority="13374" stopIfTrue="1" operator="containsText" text="NC">
      <formula>NOT(ISERROR(SEARCH("NC",AL315)))</formula>
    </cfRule>
  </conditionalFormatting>
  <conditionalFormatting sqref="AL316">
    <cfRule type="containsText" dxfId="2798" priority="13375" stopIfTrue="1" operator="containsText" text="NS">
      <formula>NOT(ISERROR(SEARCH("NS",AL316)))</formula>
    </cfRule>
  </conditionalFormatting>
  <conditionalFormatting sqref="AL316">
    <cfRule type="containsText" dxfId="2797" priority="13376" stopIfTrue="1" operator="containsText" text="DW">
      <formula>NOT(ISERROR(SEARCH("DW",AL316)))</formula>
    </cfRule>
  </conditionalFormatting>
  <conditionalFormatting sqref="AL316">
    <cfRule type="containsText" dxfId="2796" priority="13377" stopIfTrue="1" operator="containsText" text="NC">
      <formula>NOT(ISERROR(SEARCH("NC",AL316)))</formula>
    </cfRule>
  </conditionalFormatting>
  <conditionalFormatting sqref="AL324">
    <cfRule type="containsText" dxfId="2795" priority="13378" stopIfTrue="1" operator="containsText" text="NS">
      <formula>NOT(ISERROR(SEARCH("NS",AL324)))</formula>
    </cfRule>
  </conditionalFormatting>
  <conditionalFormatting sqref="AL324">
    <cfRule type="containsText" dxfId="2794" priority="13379" stopIfTrue="1" operator="containsText" text="DW">
      <formula>NOT(ISERROR(SEARCH("DW",AL324)))</formula>
    </cfRule>
  </conditionalFormatting>
  <conditionalFormatting sqref="AL324">
    <cfRule type="containsText" dxfId="2793" priority="13380" stopIfTrue="1" operator="containsText" text="NC">
      <formula>NOT(ISERROR(SEARCH("NC",AL324)))</formula>
    </cfRule>
  </conditionalFormatting>
  <conditionalFormatting sqref="AG306:AG309">
    <cfRule type="containsText" dxfId="2792" priority="13381" stopIfTrue="1" operator="containsText" text="NS">
      <formula>NOT(ISERROR(SEARCH("NS",AG306:AG309)))</formula>
    </cfRule>
  </conditionalFormatting>
  <conditionalFormatting sqref="AG306:AG309">
    <cfRule type="containsText" dxfId="2791" priority="13382" stopIfTrue="1" operator="containsText" text="DW">
      <formula>NOT(ISERROR(SEARCH("DW",AG306:AG309)))</formula>
    </cfRule>
  </conditionalFormatting>
  <conditionalFormatting sqref="AG306:AG309">
    <cfRule type="containsText" dxfId="2790" priority="13383" stopIfTrue="1" operator="containsText" text="NC">
      <formula>NOT(ISERROR(SEARCH("NC",AG306:AG309)))</formula>
    </cfRule>
  </conditionalFormatting>
  <conditionalFormatting sqref="AG320:AG323">
    <cfRule type="containsText" dxfId="2789" priority="13384" stopIfTrue="1" operator="containsText" text="NS">
      <formula>NOT(ISERROR(SEARCH("NS",AG320:AG323)))</formula>
    </cfRule>
  </conditionalFormatting>
  <conditionalFormatting sqref="AG320:AG323">
    <cfRule type="containsText" dxfId="2788" priority="13385" stopIfTrue="1" operator="containsText" text="DW">
      <formula>NOT(ISERROR(SEARCH("DW",AG320:AG323)))</formula>
    </cfRule>
  </conditionalFormatting>
  <conditionalFormatting sqref="AG320:AG323">
    <cfRule type="containsText" dxfId="2787" priority="13386" stopIfTrue="1" operator="containsText" text="NC">
      <formula>NOT(ISERROR(SEARCH("NC",AG320:AG323)))</formula>
    </cfRule>
  </conditionalFormatting>
  <conditionalFormatting sqref="AG325:AG345">
    <cfRule type="containsText" dxfId="2786" priority="13387" stopIfTrue="1" operator="containsText" text="NS">
      <formula>NOT(ISERROR(SEARCH("NS",AG325:AG345)))</formula>
    </cfRule>
  </conditionalFormatting>
  <conditionalFormatting sqref="AG325:AG345">
    <cfRule type="containsText" dxfId="2785" priority="13388" stopIfTrue="1" operator="containsText" text="DW">
      <formula>NOT(ISERROR(SEARCH("DW",AG325:AG345)))</formula>
    </cfRule>
  </conditionalFormatting>
  <conditionalFormatting sqref="AG325:AG345">
    <cfRule type="containsText" dxfId="2784" priority="13389" stopIfTrue="1" operator="containsText" text="NC">
      <formula>NOT(ISERROR(SEARCH("NC",AG325:AG345)))</formula>
    </cfRule>
  </conditionalFormatting>
  <conditionalFormatting sqref="AG310">
    <cfRule type="containsText" dxfId="2783" priority="13390" stopIfTrue="1" operator="containsText" text="NS">
      <formula>NOT(ISERROR(SEARCH("NS",AG310)))</formula>
    </cfRule>
  </conditionalFormatting>
  <conditionalFormatting sqref="AG310">
    <cfRule type="containsText" dxfId="2782" priority="13391" stopIfTrue="1" operator="containsText" text="DW">
      <formula>NOT(ISERROR(SEARCH("DW",AG310)))</formula>
    </cfRule>
  </conditionalFormatting>
  <conditionalFormatting sqref="AG310">
    <cfRule type="containsText" dxfId="2781" priority="13392" stopIfTrue="1" operator="containsText" text="NC">
      <formula>NOT(ISERROR(SEARCH("NC",AG310)))</formula>
    </cfRule>
  </conditionalFormatting>
  <conditionalFormatting sqref="AG317:AG319">
    <cfRule type="containsText" dxfId="2780" priority="13393" stopIfTrue="1" operator="containsText" text="NS">
      <formula>NOT(ISERROR(SEARCH("NS",AG317:AG319)))</formula>
    </cfRule>
  </conditionalFormatting>
  <conditionalFormatting sqref="AG317:AG319">
    <cfRule type="containsText" dxfId="2779" priority="13394" stopIfTrue="1" operator="containsText" text="DW">
      <formula>NOT(ISERROR(SEARCH("DW",AG317:AG319)))</formula>
    </cfRule>
  </conditionalFormatting>
  <conditionalFormatting sqref="AG317:AG319">
    <cfRule type="containsText" dxfId="2778" priority="13395" stopIfTrue="1" operator="containsText" text="NC">
      <formula>NOT(ISERROR(SEARCH("NC",AG317:AG319)))</formula>
    </cfRule>
  </conditionalFormatting>
  <conditionalFormatting sqref="AG313:AG314">
    <cfRule type="containsText" dxfId="2777" priority="13396" stopIfTrue="1" operator="containsText" text="NS">
      <formula>NOT(ISERROR(SEARCH("NS",AG313:AG314)))</formula>
    </cfRule>
  </conditionalFormatting>
  <conditionalFormatting sqref="AG313:AG314">
    <cfRule type="containsText" dxfId="2776" priority="13397" stopIfTrue="1" operator="containsText" text="DW">
      <formula>NOT(ISERROR(SEARCH("DW",AG313:AG314)))</formula>
    </cfRule>
  </conditionalFormatting>
  <conditionalFormatting sqref="AG313:AG314">
    <cfRule type="containsText" dxfId="2775" priority="13398" stopIfTrue="1" operator="containsText" text="NC">
      <formula>NOT(ISERROR(SEARCH("NC",AG313:AG314)))</formula>
    </cfRule>
  </conditionalFormatting>
  <conditionalFormatting sqref="AG311:AG312">
    <cfRule type="containsText" dxfId="2774" priority="13399" stopIfTrue="1" operator="containsText" text="NS">
      <formula>NOT(ISERROR(SEARCH("NS",AG311:AG312)))</formula>
    </cfRule>
  </conditionalFormatting>
  <conditionalFormatting sqref="AG311:AG312">
    <cfRule type="containsText" dxfId="2773" priority="13400" stopIfTrue="1" operator="containsText" text="DW">
      <formula>NOT(ISERROR(SEARCH("DW",AG311:AG312)))</formula>
    </cfRule>
  </conditionalFormatting>
  <conditionalFormatting sqref="AG311:AG312">
    <cfRule type="containsText" dxfId="2772" priority="13401" stopIfTrue="1" operator="containsText" text="NC">
      <formula>NOT(ISERROR(SEARCH("NC",AG311:AG312)))</formula>
    </cfRule>
  </conditionalFormatting>
  <conditionalFormatting sqref="AG315">
    <cfRule type="containsText" dxfId="2771" priority="13402" stopIfTrue="1" operator="containsText" text="NS">
      <formula>NOT(ISERROR(SEARCH("NS",AG315)))</formula>
    </cfRule>
  </conditionalFormatting>
  <conditionalFormatting sqref="AG315">
    <cfRule type="containsText" dxfId="2770" priority="13403" stopIfTrue="1" operator="containsText" text="DW">
      <formula>NOT(ISERROR(SEARCH("DW",AG315)))</formula>
    </cfRule>
  </conditionalFormatting>
  <conditionalFormatting sqref="AG315">
    <cfRule type="containsText" dxfId="2769" priority="13404" stopIfTrue="1" operator="containsText" text="NC">
      <formula>NOT(ISERROR(SEARCH("NC",AG315)))</formula>
    </cfRule>
  </conditionalFormatting>
  <conditionalFormatting sqref="AG316">
    <cfRule type="containsText" dxfId="2768" priority="13405" stopIfTrue="1" operator="containsText" text="NS">
      <formula>NOT(ISERROR(SEARCH("NS",AG316)))</formula>
    </cfRule>
  </conditionalFormatting>
  <conditionalFormatting sqref="AG316">
    <cfRule type="containsText" dxfId="2767" priority="13406" stopIfTrue="1" operator="containsText" text="DW">
      <formula>NOT(ISERROR(SEARCH("DW",AG316)))</formula>
    </cfRule>
  </conditionalFormatting>
  <conditionalFormatting sqref="AG316">
    <cfRule type="containsText" dxfId="2766" priority="13407" stopIfTrue="1" operator="containsText" text="NC">
      <formula>NOT(ISERROR(SEARCH("NC",AG316)))</formula>
    </cfRule>
  </conditionalFormatting>
  <conditionalFormatting sqref="AG324">
    <cfRule type="containsText" dxfId="2765" priority="13408" stopIfTrue="1" operator="containsText" text="NS">
      <formula>NOT(ISERROR(SEARCH("NS",AG324)))</formula>
    </cfRule>
  </conditionalFormatting>
  <conditionalFormatting sqref="AG324">
    <cfRule type="containsText" dxfId="2764" priority="13409" stopIfTrue="1" operator="containsText" text="DW">
      <formula>NOT(ISERROR(SEARCH("DW",AG324)))</formula>
    </cfRule>
  </conditionalFormatting>
  <conditionalFormatting sqref="AG324">
    <cfRule type="containsText" dxfId="2763" priority="13410" stopIfTrue="1" operator="containsText" text="NC">
      <formula>NOT(ISERROR(SEARCH("NC",AG324)))</formula>
    </cfRule>
  </conditionalFormatting>
  <conditionalFormatting sqref="AZ306:AZ309">
    <cfRule type="containsText" dxfId="2762" priority="13411" stopIfTrue="1" operator="containsText" text="NS">
      <formula>NOT(ISERROR(SEARCH("NS",AZ306:AZ309)))</formula>
    </cfRule>
  </conditionalFormatting>
  <conditionalFormatting sqref="AZ306:AZ309">
    <cfRule type="containsText" dxfId="2761" priority="13412" stopIfTrue="1" operator="containsText" text="DW">
      <formula>NOT(ISERROR(SEARCH("DW",AZ306:AZ309)))</formula>
    </cfRule>
  </conditionalFormatting>
  <conditionalFormatting sqref="AZ306:AZ309">
    <cfRule type="containsText" dxfId="2760" priority="13413" stopIfTrue="1" operator="containsText" text="NC">
      <formula>NOT(ISERROR(SEARCH("NC",AZ306:AZ309)))</formula>
    </cfRule>
  </conditionalFormatting>
  <conditionalFormatting sqref="AZ320:AZ323">
    <cfRule type="containsText" dxfId="2759" priority="13414" stopIfTrue="1" operator="containsText" text="NS">
      <formula>NOT(ISERROR(SEARCH("NS",AZ320:AZ323)))</formula>
    </cfRule>
  </conditionalFormatting>
  <conditionalFormatting sqref="AZ320:AZ323">
    <cfRule type="containsText" dxfId="2758" priority="13415" stopIfTrue="1" operator="containsText" text="DW">
      <formula>NOT(ISERROR(SEARCH("DW",AZ320:AZ323)))</formula>
    </cfRule>
  </conditionalFormatting>
  <conditionalFormatting sqref="AZ320:AZ323">
    <cfRule type="containsText" dxfId="2757" priority="13416" stopIfTrue="1" operator="containsText" text="NC">
      <formula>NOT(ISERROR(SEARCH("NC",AZ320:AZ323)))</formula>
    </cfRule>
  </conditionalFormatting>
  <conditionalFormatting sqref="AZ325:AZ345">
    <cfRule type="containsText" dxfId="2756" priority="13417" stopIfTrue="1" operator="containsText" text="NS">
      <formula>NOT(ISERROR(SEARCH("NS",AZ325:AZ345)))</formula>
    </cfRule>
  </conditionalFormatting>
  <conditionalFormatting sqref="AZ325:AZ345">
    <cfRule type="containsText" dxfId="2755" priority="13418" stopIfTrue="1" operator="containsText" text="DW">
      <formula>NOT(ISERROR(SEARCH("DW",AZ325:AZ345)))</formula>
    </cfRule>
  </conditionalFormatting>
  <conditionalFormatting sqref="AZ325:AZ345">
    <cfRule type="containsText" dxfId="2754" priority="13419" stopIfTrue="1" operator="containsText" text="NC">
      <formula>NOT(ISERROR(SEARCH("NC",AZ325:AZ345)))</formula>
    </cfRule>
  </conditionalFormatting>
  <conditionalFormatting sqref="AZ310">
    <cfRule type="containsText" dxfId="2753" priority="13420" stopIfTrue="1" operator="containsText" text="NS">
      <formula>NOT(ISERROR(SEARCH("NS",AZ310)))</formula>
    </cfRule>
  </conditionalFormatting>
  <conditionalFormatting sqref="AZ310">
    <cfRule type="containsText" dxfId="2752" priority="13421" stopIfTrue="1" operator="containsText" text="DW">
      <formula>NOT(ISERROR(SEARCH("DW",AZ310)))</formula>
    </cfRule>
  </conditionalFormatting>
  <conditionalFormatting sqref="AZ310">
    <cfRule type="containsText" dxfId="2751" priority="13422" stopIfTrue="1" operator="containsText" text="NC">
      <formula>NOT(ISERROR(SEARCH("NC",AZ310)))</formula>
    </cfRule>
  </conditionalFormatting>
  <conditionalFormatting sqref="AZ317:AZ319">
    <cfRule type="containsText" dxfId="2750" priority="13423" stopIfTrue="1" operator="containsText" text="NS">
      <formula>NOT(ISERROR(SEARCH("NS",AZ317:AZ319)))</formula>
    </cfRule>
  </conditionalFormatting>
  <conditionalFormatting sqref="AZ317:AZ319">
    <cfRule type="containsText" dxfId="2749" priority="13424" stopIfTrue="1" operator="containsText" text="DW">
      <formula>NOT(ISERROR(SEARCH("DW",AZ317:AZ319)))</formula>
    </cfRule>
  </conditionalFormatting>
  <conditionalFormatting sqref="AZ317:AZ319">
    <cfRule type="containsText" dxfId="2748" priority="13425" stopIfTrue="1" operator="containsText" text="NC">
      <formula>NOT(ISERROR(SEARCH("NC",AZ317:AZ319)))</formula>
    </cfRule>
  </conditionalFormatting>
  <conditionalFormatting sqref="AZ313:AZ314">
    <cfRule type="containsText" dxfId="2747" priority="13426" stopIfTrue="1" operator="containsText" text="NS">
      <formula>NOT(ISERROR(SEARCH("NS",AZ313:AZ314)))</formula>
    </cfRule>
  </conditionalFormatting>
  <conditionalFormatting sqref="AZ313:AZ314">
    <cfRule type="containsText" dxfId="2746" priority="13427" stopIfTrue="1" operator="containsText" text="DW">
      <formula>NOT(ISERROR(SEARCH("DW",AZ313:AZ314)))</formula>
    </cfRule>
  </conditionalFormatting>
  <conditionalFormatting sqref="AZ313:AZ314">
    <cfRule type="containsText" dxfId="2745" priority="13428" stopIfTrue="1" operator="containsText" text="NC">
      <formula>NOT(ISERROR(SEARCH("NC",AZ313:AZ314)))</formula>
    </cfRule>
  </conditionalFormatting>
  <conditionalFormatting sqref="AZ311:AZ312">
    <cfRule type="containsText" dxfId="2744" priority="13429" stopIfTrue="1" operator="containsText" text="NS">
      <formula>NOT(ISERROR(SEARCH("NS",AZ311:AZ312)))</formula>
    </cfRule>
  </conditionalFormatting>
  <conditionalFormatting sqref="AZ311:AZ312">
    <cfRule type="containsText" dxfId="2743" priority="13430" stopIfTrue="1" operator="containsText" text="DW">
      <formula>NOT(ISERROR(SEARCH("DW",AZ311:AZ312)))</formula>
    </cfRule>
  </conditionalFormatting>
  <conditionalFormatting sqref="AZ311:AZ312">
    <cfRule type="containsText" dxfId="2742" priority="13431" stopIfTrue="1" operator="containsText" text="NC">
      <formula>NOT(ISERROR(SEARCH("NC",AZ311:AZ312)))</formula>
    </cfRule>
  </conditionalFormatting>
  <conditionalFormatting sqref="AZ315">
    <cfRule type="containsText" dxfId="2741" priority="13432" stopIfTrue="1" operator="containsText" text="NS">
      <formula>NOT(ISERROR(SEARCH("NS",AZ315)))</formula>
    </cfRule>
  </conditionalFormatting>
  <conditionalFormatting sqref="AZ315">
    <cfRule type="containsText" dxfId="2740" priority="13433" stopIfTrue="1" operator="containsText" text="DW">
      <formula>NOT(ISERROR(SEARCH("DW",AZ315)))</formula>
    </cfRule>
  </conditionalFormatting>
  <conditionalFormatting sqref="AZ315">
    <cfRule type="containsText" dxfId="2739" priority="13434" stopIfTrue="1" operator="containsText" text="NC">
      <formula>NOT(ISERROR(SEARCH("NC",AZ315)))</formula>
    </cfRule>
  </conditionalFormatting>
  <conditionalFormatting sqref="AZ316">
    <cfRule type="containsText" dxfId="2738" priority="13435" stopIfTrue="1" operator="containsText" text="NS">
      <formula>NOT(ISERROR(SEARCH("NS",AZ316)))</formula>
    </cfRule>
  </conditionalFormatting>
  <conditionalFormatting sqref="AZ316">
    <cfRule type="containsText" dxfId="2737" priority="13436" stopIfTrue="1" operator="containsText" text="DW">
      <formula>NOT(ISERROR(SEARCH("DW",AZ316)))</formula>
    </cfRule>
  </conditionalFormatting>
  <conditionalFormatting sqref="AZ316">
    <cfRule type="containsText" dxfId="2736" priority="13437" stopIfTrue="1" operator="containsText" text="NC">
      <formula>NOT(ISERROR(SEARCH("NC",AZ316)))</formula>
    </cfRule>
  </conditionalFormatting>
  <conditionalFormatting sqref="AZ324">
    <cfRule type="containsText" dxfId="2735" priority="13438" stopIfTrue="1" operator="containsText" text="NS">
      <formula>NOT(ISERROR(SEARCH("NS",AZ324)))</formula>
    </cfRule>
  </conditionalFormatting>
  <conditionalFormatting sqref="AZ324">
    <cfRule type="containsText" dxfId="2734" priority="13439" stopIfTrue="1" operator="containsText" text="DW">
      <formula>NOT(ISERROR(SEARCH("DW",AZ324)))</formula>
    </cfRule>
  </conditionalFormatting>
  <conditionalFormatting sqref="AZ324">
    <cfRule type="containsText" dxfId="2733" priority="13440" stopIfTrue="1" operator="containsText" text="NC">
      <formula>NOT(ISERROR(SEARCH("NC",AZ324)))</formula>
    </cfRule>
  </conditionalFormatting>
  <conditionalFormatting sqref="AF306:AF309">
    <cfRule type="containsText" dxfId="2732" priority="13441" stopIfTrue="1" operator="containsText" text="NS">
      <formula>NOT(ISERROR(SEARCH("NS",AF306:AF309)))</formula>
    </cfRule>
  </conditionalFormatting>
  <conditionalFormatting sqref="AF306:AF309">
    <cfRule type="containsText" dxfId="2731" priority="13442" stopIfTrue="1" operator="containsText" text="DW">
      <formula>NOT(ISERROR(SEARCH("DW",AF306:AF309)))</formula>
    </cfRule>
  </conditionalFormatting>
  <conditionalFormatting sqref="AF306:AF309">
    <cfRule type="containsText" dxfId="2730" priority="13443" stopIfTrue="1" operator="containsText" text="NC">
      <formula>NOT(ISERROR(SEARCH("NC",AF306:AF309)))</formula>
    </cfRule>
  </conditionalFormatting>
  <conditionalFormatting sqref="AF320:AF323">
    <cfRule type="containsText" dxfId="2729" priority="13444" stopIfTrue="1" operator="containsText" text="NS">
      <formula>NOT(ISERROR(SEARCH("NS",AF320:AF323)))</formula>
    </cfRule>
  </conditionalFormatting>
  <conditionalFormatting sqref="AF320:AF323">
    <cfRule type="containsText" dxfId="2728" priority="13445" stopIfTrue="1" operator="containsText" text="DW">
      <formula>NOT(ISERROR(SEARCH("DW",AF320:AF323)))</formula>
    </cfRule>
  </conditionalFormatting>
  <conditionalFormatting sqref="AF320:AF323">
    <cfRule type="containsText" dxfId="2727" priority="13446" stopIfTrue="1" operator="containsText" text="NC">
      <formula>NOT(ISERROR(SEARCH("NC",AF320:AF323)))</formula>
    </cfRule>
  </conditionalFormatting>
  <conditionalFormatting sqref="AF325:AF345">
    <cfRule type="containsText" dxfId="2726" priority="13447" stopIfTrue="1" operator="containsText" text="NS">
      <formula>NOT(ISERROR(SEARCH("NS",AF325:AF345)))</formula>
    </cfRule>
  </conditionalFormatting>
  <conditionalFormatting sqref="AF325:AF345">
    <cfRule type="containsText" dxfId="2725" priority="13448" stopIfTrue="1" operator="containsText" text="DW">
      <formula>NOT(ISERROR(SEARCH("DW",AF325:AF345)))</formula>
    </cfRule>
  </conditionalFormatting>
  <conditionalFormatting sqref="AF325:AF345">
    <cfRule type="containsText" dxfId="2724" priority="13449" stopIfTrue="1" operator="containsText" text="NC">
      <formula>NOT(ISERROR(SEARCH("NC",AF325:AF345)))</formula>
    </cfRule>
  </conditionalFormatting>
  <conditionalFormatting sqref="AF310">
    <cfRule type="containsText" dxfId="2723" priority="13450" stopIfTrue="1" operator="containsText" text="NS">
      <formula>NOT(ISERROR(SEARCH("NS",AF310)))</formula>
    </cfRule>
  </conditionalFormatting>
  <conditionalFormatting sqref="AF310">
    <cfRule type="containsText" dxfId="2722" priority="13451" stopIfTrue="1" operator="containsText" text="DW">
      <formula>NOT(ISERROR(SEARCH("DW",AF310)))</formula>
    </cfRule>
  </conditionalFormatting>
  <conditionalFormatting sqref="AF310">
    <cfRule type="containsText" dxfId="2721" priority="13452" stopIfTrue="1" operator="containsText" text="NC">
      <formula>NOT(ISERROR(SEARCH("NC",AF310)))</formula>
    </cfRule>
  </conditionalFormatting>
  <conditionalFormatting sqref="AF317:AF319">
    <cfRule type="containsText" dxfId="2720" priority="13453" stopIfTrue="1" operator="containsText" text="NS">
      <formula>NOT(ISERROR(SEARCH("NS",AF317:AF319)))</formula>
    </cfRule>
  </conditionalFormatting>
  <conditionalFormatting sqref="AF317:AF319">
    <cfRule type="containsText" dxfId="2719" priority="13454" stopIfTrue="1" operator="containsText" text="DW">
      <formula>NOT(ISERROR(SEARCH("DW",AF317:AF319)))</formula>
    </cfRule>
  </conditionalFormatting>
  <conditionalFormatting sqref="AF317:AF319">
    <cfRule type="containsText" dxfId="2718" priority="13455" stopIfTrue="1" operator="containsText" text="NC">
      <formula>NOT(ISERROR(SEARCH("NC",AF317:AF319)))</formula>
    </cfRule>
  </conditionalFormatting>
  <conditionalFormatting sqref="AF313:AF314">
    <cfRule type="containsText" dxfId="2717" priority="13456" stopIfTrue="1" operator="containsText" text="NS">
      <formula>NOT(ISERROR(SEARCH("NS",AF313:AF314)))</formula>
    </cfRule>
  </conditionalFormatting>
  <conditionalFormatting sqref="AF313:AF314">
    <cfRule type="containsText" dxfId="2716" priority="13457" stopIfTrue="1" operator="containsText" text="DW">
      <formula>NOT(ISERROR(SEARCH("DW",AF313:AF314)))</formula>
    </cfRule>
  </conditionalFormatting>
  <conditionalFormatting sqref="AF313:AF314">
    <cfRule type="containsText" dxfId="2715" priority="13458" stopIfTrue="1" operator="containsText" text="NC">
      <formula>NOT(ISERROR(SEARCH("NC",AF313:AF314)))</formula>
    </cfRule>
  </conditionalFormatting>
  <conditionalFormatting sqref="AF311:AF312">
    <cfRule type="containsText" dxfId="2714" priority="13459" stopIfTrue="1" operator="containsText" text="NS">
      <formula>NOT(ISERROR(SEARCH("NS",AF311:AF312)))</formula>
    </cfRule>
  </conditionalFormatting>
  <conditionalFormatting sqref="AF311:AF312">
    <cfRule type="containsText" dxfId="2713" priority="13460" stopIfTrue="1" operator="containsText" text="DW">
      <formula>NOT(ISERROR(SEARCH("DW",AF311:AF312)))</formula>
    </cfRule>
  </conditionalFormatting>
  <conditionalFormatting sqref="AF311:AF312">
    <cfRule type="containsText" dxfId="2712" priority="13461" stopIfTrue="1" operator="containsText" text="NC">
      <formula>NOT(ISERROR(SEARCH("NC",AF311:AF312)))</formula>
    </cfRule>
  </conditionalFormatting>
  <conditionalFormatting sqref="AF315">
    <cfRule type="containsText" dxfId="2711" priority="13462" stopIfTrue="1" operator="containsText" text="NS">
      <formula>NOT(ISERROR(SEARCH("NS",AF315)))</formula>
    </cfRule>
  </conditionalFormatting>
  <conditionalFormatting sqref="AF315">
    <cfRule type="containsText" dxfId="2710" priority="13463" stopIfTrue="1" operator="containsText" text="DW">
      <formula>NOT(ISERROR(SEARCH("DW",AF315)))</formula>
    </cfRule>
  </conditionalFormatting>
  <conditionalFormatting sqref="AF315">
    <cfRule type="containsText" dxfId="2709" priority="13464" stopIfTrue="1" operator="containsText" text="NC">
      <formula>NOT(ISERROR(SEARCH("NC",AF315)))</formula>
    </cfRule>
  </conditionalFormatting>
  <conditionalFormatting sqref="AF316">
    <cfRule type="containsText" dxfId="2708" priority="13465" stopIfTrue="1" operator="containsText" text="NS">
      <formula>NOT(ISERROR(SEARCH("NS",AF316)))</formula>
    </cfRule>
  </conditionalFormatting>
  <conditionalFormatting sqref="AF316">
    <cfRule type="containsText" dxfId="2707" priority="13466" stopIfTrue="1" operator="containsText" text="DW">
      <formula>NOT(ISERROR(SEARCH("DW",AF316)))</formula>
    </cfRule>
  </conditionalFormatting>
  <conditionalFormatting sqref="AF316">
    <cfRule type="containsText" dxfId="2706" priority="13467" stopIfTrue="1" operator="containsText" text="NC">
      <formula>NOT(ISERROR(SEARCH("NC",AF316)))</formula>
    </cfRule>
  </conditionalFormatting>
  <conditionalFormatting sqref="AF324">
    <cfRule type="containsText" dxfId="2705" priority="13468" stopIfTrue="1" operator="containsText" text="NS">
      <formula>NOT(ISERROR(SEARCH("NS",AF324)))</formula>
    </cfRule>
  </conditionalFormatting>
  <conditionalFormatting sqref="AF324">
    <cfRule type="containsText" dxfId="2704" priority="13469" stopIfTrue="1" operator="containsText" text="DW">
      <formula>NOT(ISERROR(SEARCH("DW",AF324)))</formula>
    </cfRule>
  </conditionalFormatting>
  <conditionalFormatting sqref="AF324">
    <cfRule type="containsText" dxfId="2703" priority="13470" stopIfTrue="1" operator="containsText" text="NC">
      <formula>NOT(ISERROR(SEARCH("NC",AF324)))</formula>
    </cfRule>
  </conditionalFormatting>
  <conditionalFormatting sqref="AC306:AC309">
    <cfRule type="containsText" dxfId="2702" priority="13471" stopIfTrue="1" operator="containsText" text="NS">
      <formula>NOT(ISERROR(SEARCH("NS",AC306:AC309)))</formula>
    </cfRule>
  </conditionalFormatting>
  <conditionalFormatting sqref="AC306:AC309">
    <cfRule type="containsText" dxfId="2701" priority="13472" stopIfTrue="1" operator="containsText" text="DW">
      <formula>NOT(ISERROR(SEARCH("DW",AC306:AC309)))</formula>
    </cfRule>
  </conditionalFormatting>
  <conditionalFormatting sqref="AC306:AC309">
    <cfRule type="containsText" dxfId="2700" priority="13473" stopIfTrue="1" operator="containsText" text="NC">
      <formula>NOT(ISERROR(SEARCH("NC",AC306:AC309)))</formula>
    </cfRule>
  </conditionalFormatting>
  <conditionalFormatting sqref="AC320:AC323">
    <cfRule type="containsText" dxfId="2699" priority="13474" stopIfTrue="1" operator="containsText" text="NS">
      <formula>NOT(ISERROR(SEARCH("NS",AC320:AC323)))</formula>
    </cfRule>
  </conditionalFormatting>
  <conditionalFormatting sqref="AC320:AC323">
    <cfRule type="containsText" dxfId="2698" priority="13475" stopIfTrue="1" operator="containsText" text="DW">
      <formula>NOT(ISERROR(SEARCH("DW",AC320:AC323)))</formula>
    </cfRule>
  </conditionalFormatting>
  <conditionalFormatting sqref="AC320:AC323">
    <cfRule type="containsText" dxfId="2697" priority="13476" stopIfTrue="1" operator="containsText" text="NC">
      <formula>NOT(ISERROR(SEARCH("NC",AC320:AC323)))</formula>
    </cfRule>
  </conditionalFormatting>
  <conditionalFormatting sqref="AC325:AC345">
    <cfRule type="containsText" dxfId="2696" priority="13477" stopIfTrue="1" operator="containsText" text="NS">
      <formula>NOT(ISERROR(SEARCH("NS",AC325:AC345)))</formula>
    </cfRule>
  </conditionalFormatting>
  <conditionalFormatting sqref="AC325:AC345">
    <cfRule type="containsText" dxfId="2695" priority="13478" stopIfTrue="1" operator="containsText" text="DW">
      <formula>NOT(ISERROR(SEARCH("DW",AC325:AC345)))</formula>
    </cfRule>
  </conditionalFormatting>
  <conditionalFormatting sqref="AC325:AC345">
    <cfRule type="containsText" dxfId="2694" priority="13479" stopIfTrue="1" operator="containsText" text="NC">
      <formula>NOT(ISERROR(SEARCH("NC",AC325:AC345)))</formula>
    </cfRule>
  </conditionalFormatting>
  <conditionalFormatting sqref="AC310">
    <cfRule type="containsText" dxfId="2693" priority="13480" stopIfTrue="1" operator="containsText" text="NS">
      <formula>NOT(ISERROR(SEARCH("NS",AC310)))</formula>
    </cfRule>
  </conditionalFormatting>
  <conditionalFormatting sqref="AC310">
    <cfRule type="containsText" dxfId="2692" priority="13481" stopIfTrue="1" operator="containsText" text="DW">
      <formula>NOT(ISERROR(SEARCH("DW",AC310)))</formula>
    </cfRule>
  </conditionalFormatting>
  <conditionalFormatting sqref="AC310">
    <cfRule type="containsText" dxfId="2691" priority="13482" stopIfTrue="1" operator="containsText" text="NC">
      <formula>NOT(ISERROR(SEARCH("NC",AC310)))</formula>
    </cfRule>
  </conditionalFormatting>
  <conditionalFormatting sqref="AC317:AC319">
    <cfRule type="containsText" dxfId="2690" priority="13483" stopIfTrue="1" operator="containsText" text="NS">
      <formula>NOT(ISERROR(SEARCH("NS",AC317:AC319)))</formula>
    </cfRule>
  </conditionalFormatting>
  <conditionalFormatting sqref="AC317:AC319">
    <cfRule type="containsText" dxfId="2689" priority="13484" stopIfTrue="1" operator="containsText" text="DW">
      <formula>NOT(ISERROR(SEARCH("DW",AC317:AC319)))</formula>
    </cfRule>
  </conditionalFormatting>
  <conditionalFormatting sqref="AC317:AC319">
    <cfRule type="containsText" dxfId="2688" priority="13485" stopIfTrue="1" operator="containsText" text="NC">
      <formula>NOT(ISERROR(SEARCH("NC",AC317:AC319)))</formula>
    </cfRule>
  </conditionalFormatting>
  <conditionalFormatting sqref="AC313:AC314">
    <cfRule type="containsText" dxfId="2687" priority="13486" stopIfTrue="1" operator="containsText" text="NS">
      <formula>NOT(ISERROR(SEARCH("NS",AC313:AC314)))</formula>
    </cfRule>
  </conditionalFormatting>
  <conditionalFormatting sqref="AC313:AC314">
    <cfRule type="containsText" dxfId="2686" priority="13487" stopIfTrue="1" operator="containsText" text="DW">
      <formula>NOT(ISERROR(SEARCH("DW",AC313:AC314)))</formula>
    </cfRule>
  </conditionalFormatting>
  <conditionalFormatting sqref="AC313:AC314">
    <cfRule type="containsText" dxfId="2685" priority="13488" stopIfTrue="1" operator="containsText" text="NC">
      <formula>NOT(ISERROR(SEARCH("NC",AC313:AC314)))</formula>
    </cfRule>
  </conditionalFormatting>
  <conditionalFormatting sqref="AC311:AC312">
    <cfRule type="containsText" dxfId="2684" priority="13489" stopIfTrue="1" operator="containsText" text="NS">
      <formula>NOT(ISERROR(SEARCH("NS",AC311:AC312)))</formula>
    </cfRule>
  </conditionalFormatting>
  <conditionalFormatting sqref="AC311:AC312">
    <cfRule type="containsText" dxfId="2683" priority="13490" stopIfTrue="1" operator="containsText" text="DW">
      <formula>NOT(ISERROR(SEARCH("DW",AC311:AC312)))</formula>
    </cfRule>
  </conditionalFormatting>
  <conditionalFormatting sqref="AC311:AC312">
    <cfRule type="containsText" dxfId="2682" priority="13491" stopIfTrue="1" operator="containsText" text="NC">
      <formula>NOT(ISERROR(SEARCH("NC",AC311:AC312)))</formula>
    </cfRule>
  </conditionalFormatting>
  <conditionalFormatting sqref="AC315">
    <cfRule type="containsText" dxfId="2681" priority="13492" stopIfTrue="1" operator="containsText" text="NS">
      <formula>NOT(ISERROR(SEARCH("NS",AC315)))</formula>
    </cfRule>
  </conditionalFormatting>
  <conditionalFormatting sqref="AC315">
    <cfRule type="containsText" dxfId="2680" priority="13493" stopIfTrue="1" operator="containsText" text="DW">
      <formula>NOT(ISERROR(SEARCH("DW",AC315)))</formula>
    </cfRule>
  </conditionalFormatting>
  <conditionalFormatting sqref="AC315">
    <cfRule type="containsText" dxfId="2679" priority="13494" stopIfTrue="1" operator="containsText" text="NC">
      <formula>NOT(ISERROR(SEARCH("NC",AC315)))</formula>
    </cfRule>
  </conditionalFormatting>
  <conditionalFormatting sqref="AC316">
    <cfRule type="containsText" dxfId="2678" priority="13495" stopIfTrue="1" operator="containsText" text="NS">
      <formula>NOT(ISERROR(SEARCH("NS",AC316)))</formula>
    </cfRule>
  </conditionalFormatting>
  <conditionalFormatting sqref="AC316">
    <cfRule type="containsText" dxfId="2677" priority="13496" stopIfTrue="1" operator="containsText" text="DW">
      <formula>NOT(ISERROR(SEARCH("DW",AC316)))</formula>
    </cfRule>
  </conditionalFormatting>
  <conditionalFormatting sqref="AC316">
    <cfRule type="containsText" dxfId="2676" priority="13497" stopIfTrue="1" operator="containsText" text="NC">
      <formula>NOT(ISERROR(SEARCH("NC",AC316)))</formula>
    </cfRule>
  </conditionalFormatting>
  <conditionalFormatting sqref="AC324">
    <cfRule type="containsText" dxfId="2675" priority="13498" stopIfTrue="1" operator="containsText" text="NS">
      <formula>NOT(ISERROR(SEARCH("NS",AC324)))</formula>
    </cfRule>
  </conditionalFormatting>
  <conditionalFormatting sqref="AC324">
    <cfRule type="containsText" dxfId="2674" priority="13499" stopIfTrue="1" operator="containsText" text="DW">
      <formula>NOT(ISERROR(SEARCH("DW",AC324)))</formula>
    </cfRule>
  </conditionalFormatting>
  <conditionalFormatting sqref="AC324">
    <cfRule type="containsText" dxfId="2673" priority="13500" stopIfTrue="1" operator="containsText" text="NC">
      <formula>NOT(ISERROR(SEARCH("NC",AC324)))</formula>
    </cfRule>
  </conditionalFormatting>
  <conditionalFormatting sqref="R306:R309">
    <cfRule type="containsText" dxfId="2672" priority="13501" stopIfTrue="1" operator="containsText" text="NS">
      <formula>NOT(ISERROR(SEARCH("NS",R306:R309)))</formula>
    </cfRule>
  </conditionalFormatting>
  <conditionalFormatting sqref="R306:R309">
    <cfRule type="containsText" dxfId="2671" priority="13502" stopIfTrue="1" operator="containsText" text="DW">
      <formula>NOT(ISERROR(SEARCH("DW",R306:R309)))</formula>
    </cfRule>
  </conditionalFormatting>
  <conditionalFormatting sqref="R306:R309">
    <cfRule type="containsText" dxfId="2670" priority="13503" stopIfTrue="1" operator="containsText" text="NC">
      <formula>NOT(ISERROR(SEARCH("NC",R306:R309)))</formula>
    </cfRule>
  </conditionalFormatting>
  <conditionalFormatting sqref="R320:R323">
    <cfRule type="containsText" dxfId="2669" priority="13504" stopIfTrue="1" operator="containsText" text="NS">
      <formula>NOT(ISERROR(SEARCH("NS",R320:R323)))</formula>
    </cfRule>
  </conditionalFormatting>
  <conditionalFormatting sqref="R320:R323">
    <cfRule type="containsText" dxfId="2668" priority="13505" stopIfTrue="1" operator="containsText" text="DW">
      <formula>NOT(ISERROR(SEARCH("DW",R320:R323)))</formula>
    </cfRule>
  </conditionalFormatting>
  <conditionalFormatting sqref="R320:R323">
    <cfRule type="containsText" dxfId="2667" priority="13506" stopIfTrue="1" operator="containsText" text="NC">
      <formula>NOT(ISERROR(SEARCH("NC",R320:R323)))</formula>
    </cfRule>
  </conditionalFormatting>
  <conditionalFormatting sqref="R325:R345">
    <cfRule type="containsText" dxfId="2666" priority="13507" stopIfTrue="1" operator="containsText" text="NS">
      <formula>NOT(ISERROR(SEARCH("NS",R325:R345)))</formula>
    </cfRule>
  </conditionalFormatting>
  <conditionalFormatting sqref="R325:R345">
    <cfRule type="containsText" dxfId="2665" priority="13508" stopIfTrue="1" operator="containsText" text="DW">
      <formula>NOT(ISERROR(SEARCH("DW",R325:R345)))</formula>
    </cfRule>
  </conditionalFormatting>
  <conditionalFormatting sqref="R325:R345">
    <cfRule type="containsText" dxfId="2664" priority="13509" stopIfTrue="1" operator="containsText" text="NC">
      <formula>NOT(ISERROR(SEARCH("NC",R325:R345)))</formula>
    </cfRule>
  </conditionalFormatting>
  <conditionalFormatting sqref="R310">
    <cfRule type="containsText" dxfId="2663" priority="13510" stopIfTrue="1" operator="containsText" text="NS">
      <formula>NOT(ISERROR(SEARCH("NS",R310)))</formula>
    </cfRule>
  </conditionalFormatting>
  <conditionalFormatting sqref="R310">
    <cfRule type="containsText" dxfId="2662" priority="13511" stopIfTrue="1" operator="containsText" text="DW">
      <formula>NOT(ISERROR(SEARCH("DW",R310)))</formula>
    </cfRule>
  </conditionalFormatting>
  <conditionalFormatting sqref="R310">
    <cfRule type="containsText" dxfId="2661" priority="13512" stopIfTrue="1" operator="containsText" text="NC">
      <formula>NOT(ISERROR(SEARCH("NC",R310)))</formula>
    </cfRule>
  </conditionalFormatting>
  <conditionalFormatting sqref="R317:R319">
    <cfRule type="containsText" dxfId="2660" priority="13513" stopIfTrue="1" operator="containsText" text="NS">
      <formula>NOT(ISERROR(SEARCH("NS",R317:R319)))</formula>
    </cfRule>
  </conditionalFormatting>
  <conditionalFormatting sqref="R317:R319">
    <cfRule type="containsText" dxfId="2659" priority="13514" stopIfTrue="1" operator="containsText" text="DW">
      <formula>NOT(ISERROR(SEARCH("DW",R317:R319)))</formula>
    </cfRule>
  </conditionalFormatting>
  <conditionalFormatting sqref="R317:R319">
    <cfRule type="containsText" dxfId="2658" priority="13515" stopIfTrue="1" operator="containsText" text="NC">
      <formula>NOT(ISERROR(SEARCH("NC",R317:R319)))</formula>
    </cfRule>
  </conditionalFormatting>
  <conditionalFormatting sqref="R313:R314">
    <cfRule type="containsText" dxfId="2657" priority="13516" stopIfTrue="1" operator="containsText" text="NS">
      <formula>NOT(ISERROR(SEARCH("NS",R313:R314)))</formula>
    </cfRule>
  </conditionalFormatting>
  <conditionalFormatting sqref="R313:R314">
    <cfRule type="containsText" dxfId="2656" priority="13517" stopIfTrue="1" operator="containsText" text="DW">
      <formula>NOT(ISERROR(SEARCH("DW",R313:R314)))</formula>
    </cfRule>
  </conditionalFormatting>
  <conditionalFormatting sqref="R313:R314">
    <cfRule type="containsText" dxfId="2655" priority="13518" stopIfTrue="1" operator="containsText" text="NC">
      <formula>NOT(ISERROR(SEARCH("NC",R313:R314)))</formula>
    </cfRule>
  </conditionalFormatting>
  <conditionalFormatting sqref="R311:R312">
    <cfRule type="containsText" dxfId="2654" priority="13519" stopIfTrue="1" operator="containsText" text="NS">
      <formula>NOT(ISERROR(SEARCH("NS",R311:R312)))</formula>
    </cfRule>
  </conditionalFormatting>
  <conditionalFormatting sqref="R311:R312">
    <cfRule type="containsText" dxfId="2653" priority="13520" stopIfTrue="1" operator="containsText" text="DW">
      <formula>NOT(ISERROR(SEARCH("DW",R311:R312)))</formula>
    </cfRule>
  </conditionalFormatting>
  <conditionalFormatting sqref="R311:R312">
    <cfRule type="containsText" dxfId="2652" priority="13521" stopIfTrue="1" operator="containsText" text="NC">
      <formula>NOT(ISERROR(SEARCH("NC",R311:R312)))</formula>
    </cfRule>
  </conditionalFormatting>
  <conditionalFormatting sqref="R315">
    <cfRule type="containsText" dxfId="2651" priority="13522" stopIfTrue="1" operator="containsText" text="NS">
      <formula>NOT(ISERROR(SEARCH("NS",R315)))</formula>
    </cfRule>
  </conditionalFormatting>
  <conditionalFormatting sqref="R315">
    <cfRule type="containsText" dxfId="2650" priority="13523" stopIfTrue="1" operator="containsText" text="DW">
      <formula>NOT(ISERROR(SEARCH("DW",R315)))</formula>
    </cfRule>
  </conditionalFormatting>
  <conditionalFormatting sqref="R315">
    <cfRule type="containsText" dxfId="2649" priority="13524" stopIfTrue="1" operator="containsText" text="NC">
      <formula>NOT(ISERROR(SEARCH("NC",R315)))</formula>
    </cfRule>
  </conditionalFormatting>
  <conditionalFormatting sqref="R316">
    <cfRule type="containsText" dxfId="2648" priority="13525" stopIfTrue="1" operator="containsText" text="NS">
      <formula>NOT(ISERROR(SEARCH("NS",R316)))</formula>
    </cfRule>
  </conditionalFormatting>
  <conditionalFormatting sqref="R316">
    <cfRule type="containsText" dxfId="2647" priority="13526" stopIfTrue="1" operator="containsText" text="DW">
      <formula>NOT(ISERROR(SEARCH("DW",R316)))</formula>
    </cfRule>
  </conditionalFormatting>
  <conditionalFormatting sqref="R316">
    <cfRule type="containsText" dxfId="2646" priority="13527" stopIfTrue="1" operator="containsText" text="NC">
      <formula>NOT(ISERROR(SEARCH("NC",R316)))</formula>
    </cfRule>
  </conditionalFormatting>
  <conditionalFormatting sqref="R324">
    <cfRule type="containsText" dxfId="2645" priority="13528" stopIfTrue="1" operator="containsText" text="NS">
      <formula>NOT(ISERROR(SEARCH("NS",R324)))</formula>
    </cfRule>
  </conditionalFormatting>
  <conditionalFormatting sqref="R324">
    <cfRule type="containsText" dxfId="2644" priority="13529" stopIfTrue="1" operator="containsText" text="DW">
      <formula>NOT(ISERROR(SEARCH("DW",R324)))</formula>
    </cfRule>
  </conditionalFormatting>
  <conditionalFormatting sqref="R324">
    <cfRule type="containsText" dxfId="2643" priority="13530" stopIfTrue="1" operator="containsText" text="NC">
      <formula>NOT(ISERROR(SEARCH("NC",R324)))</formula>
    </cfRule>
  </conditionalFormatting>
  <conditionalFormatting sqref="AR306:AR309">
    <cfRule type="containsText" dxfId="2642" priority="13531" stopIfTrue="1" operator="containsText" text="NS">
      <formula>NOT(ISERROR(SEARCH("NS",AR306:AR309)))</formula>
    </cfRule>
  </conditionalFormatting>
  <conditionalFormatting sqref="AR306:AR309">
    <cfRule type="containsText" dxfId="2641" priority="13532" stopIfTrue="1" operator="containsText" text="DW">
      <formula>NOT(ISERROR(SEARCH("DW",AR306:AR309)))</formula>
    </cfRule>
  </conditionalFormatting>
  <conditionalFormatting sqref="AR306:AR309">
    <cfRule type="containsText" dxfId="2640" priority="13533" stopIfTrue="1" operator="containsText" text="NC">
      <formula>NOT(ISERROR(SEARCH("NC",AR306:AR309)))</formula>
    </cfRule>
  </conditionalFormatting>
  <conditionalFormatting sqref="AR320:AR323">
    <cfRule type="containsText" dxfId="2639" priority="13534" stopIfTrue="1" operator="containsText" text="NS">
      <formula>NOT(ISERROR(SEARCH("NS",AR320:AR323)))</formula>
    </cfRule>
  </conditionalFormatting>
  <conditionalFormatting sqref="AR320:AR323">
    <cfRule type="containsText" dxfId="2638" priority="13535" stopIfTrue="1" operator="containsText" text="DW">
      <formula>NOT(ISERROR(SEARCH("DW",AR320:AR323)))</formula>
    </cfRule>
  </conditionalFormatting>
  <conditionalFormatting sqref="AR320:AR323">
    <cfRule type="containsText" dxfId="2637" priority="13536" stopIfTrue="1" operator="containsText" text="NC">
      <formula>NOT(ISERROR(SEARCH("NC",AR320:AR323)))</formula>
    </cfRule>
  </conditionalFormatting>
  <conditionalFormatting sqref="AR325:AR345">
    <cfRule type="containsText" dxfId="2636" priority="13537" stopIfTrue="1" operator="containsText" text="NS">
      <formula>NOT(ISERROR(SEARCH("NS",AR325:AR345)))</formula>
    </cfRule>
  </conditionalFormatting>
  <conditionalFormatting sqref="AR325:AR345">
    <cfRule type="containsText" dxfId="2635" priority="13538" stopIfTrue="1" operator="containsText" text="DW">
      <formula>NOT(ISERROR(SEARCH("DW",AR325:AR345)))</formula>
    </cfRule>
  </conditionalFormatting>
  <conditionalFormatting sqref="AR325:AR345">
    <cfRule type="containsText" dxfId="2634" priority="13539" stopIfTrue="1" operator="containsText" text="NC">
      <formula>NOT(ISERROR(SEARCH("NC",AR325:AR345)))</formula>
    </cfRule>
  </conditionalFormatting>
  <conditionalFormatting sqref="AR310">
    <cfRule type="containsText" dxfId="2633" priority="13540" stopIfTrue="1" operator="containsText" text="NS">
      <formula>NOT(ISERROR(SEARCH("NS",AR310)))</formula>
    </cfRule>
  </conditionalFormatting>
  <conditionalFormatting sqref="AR310">
    <cfRule type="containsText" dxfId="2632" priority="13541" stopIfTrue="1" operator="containsText" text="DW">
      <formula>NOT(ISERROR(SEARCH("DW",AR310)))</formula>
    </cfRule>
  </conditionalFormatting>
  <conditionalFormatting sqref="AR310">
    <cfRule type="containsText" dxfId="2631" priority="13542" stopIfTrue="1" operator="containsText" text="NC">
      <formula>NOT(ISERROR(SEARCH("NC",AR310)))</formula>
    </cfRule>
  </conditionalFormatting>
  <conditionalFormatting sqref="AR317:AR319">
    <cfRule type="containsText" dxfId="2630" priority="13543" stopIfTrue="1" operator="containsText" text="NS">
      <formula>NOT(ISERROR(SEARCH("NS",AR317:AR319)))</formula>
    </cfRule>
  </conditionalFormatting>
  <conditionalFormatting sqref="AR317:AR319">
    <cfRule type="containsText" dxfId="2629" priority="13544" stopIfTrue="1" operator="containsText" text="DW">
      <formula>NOT(ISERROR(SEARCH("DW",AR317:AR319)))</formula>
    </cfRule>
  </conditionalFormatting>
  <conditionalFormatting sqref="AR317:AR319">
    <cfRule type="containsText" dxfId="2628" priority="13545" stopIfTrue="1" operator="containsText" text="NC">
      <formula>NOT(ISERROR(SEARCH("NC",AR317:AR319)))</formula>
    </cfRule>
  </conditionalFormatting>
  <conditionalFormatting sqref="AR313:AR314">
    <cfRule type="containsText" dxfId="2627" priority="13546" stopIfTrue="1" operator="containsText" text="NS">
      <formula>NOT(ISERROR(SEARCH("NS",AR313:AR314)))</formula>
    </cfRule>
  </conditionalFormatting>
  <conditionalFormatting sqref="AR313:AR314">
    <cfRule type="containsText" dxfId="2626" priority="13547" stopIfTrue="1" operator="containsText" text="DW">
      <formula>NOT(ISERROR(SEARCH("DW",AR313:AR314)))</formula>
    </cfRule>
  </conditionalFormatting>
  <conditionalFormatting sqref="AR313:AR314">
    <cfRule type="containsText" dxfId="2625" priority="13548" stopIfTrue="1" operator="containsText" text="NC">
      <formula>NOT(ISERROR(SEARCH("NC",AR313:AR314)))</formula>
    </cfRule>
  </conditionalFormatting>
  <conditionalFormatting sqref="AR311:AR312">
    <cfRule type="containsText" dxfId="2624" priority="13549" stopIfTrue="1" operator="containsText" text="NS">
      <formula>NOT(ISERROR(SEARCH("NS",AR311:AR312)))</formula>
    </cfRule>
  </conditionalFormatting>
  <conditionalFormatting sqref="AR311:AR312">
    <cfRule type="containsText" dxfId="2623" priority="13550" stopIfTrue="1" operator="containsText" text="DW">
      <formula>NOT(ISERROR(SEARCH("DW",AR311:AR312)))</formula>
    </cfRule>
  </conditionalFormatting>
  <conditionalFormatting sqref="AR311:AR312">
    <cfRule type="containsText" dxfId="2622" priority="13551" stopIfTrue="1" operator="containsText" text="NC">
      <formula>NOT(ISERROR(SEARCH("NC",AR311:AR312)))</formula>
    </cfRule>
  </conditionalFormatting>
  <conditionalFormatting sqref="AR315">
    <cfRule type="containsText" dxfId="2621" priority="13552" stopIfTrue="1" operator="containsText" text="NS">
      <formula>NOT(ISERROR(SEARCH("NS",AR315)))</formula>
    </cfRule>
  </conditionalFormatting>
  <conditionalFormatting sqref="AR315">
    <cfRule type="containsText" dxfId="2620" priority="13553" stopIfTrue="1" operator="containsText" text="DW">
      <formula>NOT(ISERROR(SEARCH("DW",AR315)))</formula>
    </cfRule>
  </conditionalFormatting>
  <conditionalFormatting sqref="AR315">
    <cfRule type="containsText" dxfId="2619" priority="13554" stopIfTrue="1" operator="containsText" text="NC">
      <formula>NOT(ISERROR(SEARCH("NC",AR315)))</formula>
    </cfRule>
  </conditionalFormatting>
  <conditionalFormatting sqref="AR316">
    <cfRule type="containsText" dxfId="2618" priority="13555" stopIfTrue="1" operator="containsText" text="NS">
      <formula>NOT(ISERROR(SEARCH("NS",AR316)))</formula>
    </cfRule>
  </conditionalFormatting>
  <conditionalFormatting sqref="AR316">
    <cfRule type="containsText" dxfId="2617" priority="13556" stopIfTrue="1" operator="containsText" text="DW">
      <formula>NOT(ISERROR(SEARCH("DW",AR316)))</formula>
    </cfRule>
  </conditionalFormatting>
  <conditionalFormatting sqref="AR316">
    <cfRule type="containsText" dxfId="2616" priority="13557" stopIfTrue="1" operator="containsText" text="NC">
      <formula>NOT(ISERROR(SEARCH("NC",AR316)))</formula>
    </cfRule>
  </conditionalFormatting>
  <conditionalFormatting sqref="AR324">
    <cfRule type="containsText" dxfId="2615" priority="13558" stopIfTrue="1" operator="containsText" text="NS">
      <formula>NOT(ISERROR(SEARCH("NS",AR324)))</formula>
    </cfRule>
  </conditionalFormatting>
  <conditionalFormatting sqref="AR324">
    <cfRule type="containsText" dxfId="2614" priority="13559" stopIfTrue="1" operator="containsText" text="DW">
      <formula>NOT(ISERROR(SEARCH("DW",AR324)))</formula>
    </cfRule>
  </conditionalFormatting>
  <conditionalFormatting sqref="AR324">
    <cfRule type="containsText" dxfId="2613" priority="13560" stopIfTrue="1" operator="containsText" text="NC">
      <formula>NOT(ISERROR(SEARCH("NC",AR324)))</formula>
    </cfRule>
  </conditionalFormatting>
  <conditionalFormatting sqref="AA306:AA309">
    <cfRule type="containsText" dxfId="2612" priority="13561" stopIfTrue="1" operator="containsText" text="NS">
      <formula>NOT(ISERROR(SEARCH("NS",AA306:AA309)))</formula>
    </cfRule>
  </conditionalFormatting>
  <conditionalFormatting sqref="AA306:AA309">
    <cfRule type="containsText" dxfId="2611" priority="13562" stopIfTrue="1" operator="containsText" text="DW">
      <formula>NOT(ISERROR(SEARCH("DW",AA306:AA309)))</formula>
    </cfRule>
  </conditionalFormatting>
  <conditionalFormatting sqref="AA306:AA309">
    <cfRule type="containsText" dxfId="2610" priority="13563" stopIfTrue="1" operator="containsText" text="NC">
      <formula>NOT(ISERROR(SEARCH("NC",AA306:AA309)))</formula>
    </cfRule>
  </conditionalFormatting>
  <conditionalFormatting sqref="AA320:AA323">
    <cfRule type="containsText" dxfId="2609" priority="13564" stopIfTrue="1" operator="containsText" text="NS">
      <formula>NOT(ISERROR(SEARCH("NS",AA320:AA323)))</formula>
    </cfRule>
  </conditionalFormatting>
  <conditionalFormatting sqref="AA320:AA323">
    <cfRule type="containsText" dxfId="2608" priority="13565" stopIfTrue="1" operator="containsText" text="DW">
      <formula>NOT(ISERROR(SEARCH("DW",AA320:AA323)))</formula>
    </cfRule>
  </conditionalFormatting>
  <conditionalFormatting sqref="AA320:AA323">
    <cfRule type="containsText" dxfId="2607" priority="13566" stopIfTrue="1" operator="containsText" text="NC">
      <formula>NOT(ISERROR(SEARCH("NC",AA320:AA323)))</formula>
    </cfRule>
  </conditionalFormatting>
  <conditionalFormatting sqref="AA325:AA345">
    <cfRule type="containsText" dxfId="2606" priority="13567" stopIfTrue="1" operator="containsText" text="NS">
      <formula>NOT(ISERROR(SEARCH("NS",AA325:AA345)))</formula>
    </cfRule>
  </conditionalFormatting>
  <conditionalFormatting sqref="AA325:AA345">
    <cfRule type="containsText" dxfId="2605" priority="13568" stopIfTrue="1" operator="containsText" text="DW">
      <formula>NOT(ISERROR(SEARCH("DW",AA325:AA345)))</formula>
    </cfRule>
  </conditionalFormatting>
  <conditionalFormatting sqref="AA325:AA345">
    <cfRule type="containsText" dxfId="2604" priority="13569" stopIfTrue="1" operator="containsText" text="NC">
      <formula>NOT(ISERROR(SEARCH("NC",AA325:AA345)))</formula>
    </cfRule>
  </conditionalFormatting>
  <conditionalFormatting sqref="AA310">
    <cfRule type="containsText" dxfId="2603" priority="13570" stopIfTrue="1" operator="containsText" text="NS">
      <formula>NOT(ISERROR(SEARCH("NS",AA310)))</formula>
    </cfRule>
  </conditionalFormatting>
  <conditionalFormatting sqref="AA310">
    <cfRule type="containsText" dxfId="2602" priority="13571" stopIfTrue="1" operator="containsText" text="DW">
      <formula>NOT(ISERROR(SEARCH("DW",AA310)))</formula>
    </cfRule>
  </conditionalFormatting>
  <conditionalFormatting sqref="AA310">
    <cfRule type="containsText" dxfId="2601" priority="13572" stopIfTrue="1" operator="containsText" text="NC">
      <formula>NOT(ISERROR(SEARCH("NC",AA310)))</formula>
    </cfRule>
  </conditionalFormatting>
  <conditionalFormatting sqref="AA317:AA319">
    <cfRule type="containsText" dxfId="2600" priority="13573" stopIfTrue="1" operator="containsText" text="NS">
      <formula>NOT(ISERROR(SEARCH("NS",AA317:AA319)))</formula>
    </cfRule>
  </conditionalFormatting>
  <conditionalFormatting sqref="AA317:AA319">
    <cfRule type="containsText" dxfId="2599" priority="13574" stopIfTrue="1" operator="containsText" text="DW">
      <formula>NOT(ISERROR(SEARCH("DW",AA317:AA319)))</formula>
    </cfRule>
  </conditionalFormatting>
  <conditionalFormatting sqref="AA317:AA319">
    <cfRule type="containsText" dxfId="2598" priority="13575" stopIfTrue="1" operator="containsText" text="NC">
      <formula>NOT(ISERROR(SEARCH("NC",AA317:AA319)))</formula>
    </cfRule>
  </conditionalFormatting>
  <conditionalFormatting sqref="AA313:AA314">
    <cfRule type="containsText" dxfId="2597" priority="13576" stopIfTrue="1" operator="containsText" text="NS">
      <formula>NOT(ISERROR(SEARCH("NS",AA313:AA314)))</formula>
    </cfRule>
  </conditionalFormatting>
  <conditionalFormatting sqref="AA313:AA314">
    <cfRule type="containsText" dxfId="2596" priority="13577" stopIfTrue="1" operator="containsText" text="DW">
      <formula>NOT(ISERROR(SEARCH("DW",AA313:AA314)))</formula>
    </cfRule>
  </conditionalFormatting>
  <conditionalFormatting sqref="AA313:AA314">
    <cfRule type="containsText" dxfId="2595" priority="13578" stopIfTrue="1" operator="containsText" text="NC">
      <formula>NOT(ISERROR(SEARCH("NC",AA313:AA314)))</formula>
    </cfRule>
  </conditionalFormatting>
  <conditionalFormatting sqref="AA311:AA312">
    <cfRule type="containsText" dxfId="2594" priority="13579" stopIfTrue="1" operator="containsText" text="NS">
      <formula>NOT(ISERROR(SEARCH("NS",AA311:AA312)))</formula>
    </cfRule>
  </conditionalFormatting>
  <conditionalFormatting sqref="AA311:AA312">
    <cfRule type="containsText" dxfId="2593" priority="13580" stopIfTrue="1" operator="containsText" text="DW">
      <formula>NOT(ISERROR(SEARCH("DW",AA311:AA312)))</formula>
    </cfRule>
  </conditionalFormatting>
  <conditionalFormatting sqref="AA311:AA312">
    <cfRule type="containsText" dxfId="2592" priority="13581" stopIfTrue="1" operator="containsText" text="NC">
      <formula>NOT(ISERROR(SEARCH("NC",AA311:AA312)))</formula>
    </cfRule>
  </conditionalFormatting>
  <conditionalFormatting sqref="AA315">
    <cfRule type="containsText" dxfId="2591" priority="13582" stopIfTrue="1" operator="containsText" text="NS">
      <formula>NOT(ISERROR(SEARCH("NS",AA315)))</formula>
    </cfRule>
  </conditionalFormatting>
  <conditionalFormatting sqref="AA315">
    <cfRule type="containsText" dxfId="2590" priority="13583" stopIfTrue="1" operator="containsText" text="DW">
      <formula>NOT(ISERROR(SEARCH("DW",AA315)))</formula>
    </cfRule>
  </conditionalFormatting>
  <conditionalFormatting sqref="AA315">
    <cfRule type="containsText" dxfId="2589" priority="13584" stopIfTrue="1" operator="containsText" text="NC">
      <formula>NOT(ISERROR(SEARCH("NC",AA315)))</formula>
    </cfRule>
  </conditionalFormatting>
  <conditionalFormatting sqref="AA316">
    <cfRule type="containsText" dxfId="2588" priority="13585" stopIfTrue="1" operator="containsText" text="NS">
      <formula>NOT(ISERROR(SEARCH("NS",AA316)))</formula>
    </cfRule>
  </conditionalFormatting>
  <conditionalFormatting sqref="AA316">
    <cfRule type="containsText" dxfId="2587" priority="13586" stopIfTrue="1" operator="containsText" text="DW">
      <formula>NOT(ISERROR(SEARCH("DW",AA316)))</formula>
    </cfRule>
  </conditionalFormatting>
  <conditionalFormatting sqref="AA316">
    <cfRule type="containsText" dxfId="2586" priority="13587" stopIfTrue="1" operator="containsText" text="NC">
      <formula>NOT(ISERROR(SEARCH("NC",AA316)))</formula>
    </cfRule>
  </conditionalFormatting>
  <conditionalFormatting sqref="AA324">
    <cfRule type="containsText" dxfId="2585" priority="13588" stopIfTrue="1" operator="containsText" text="NS">
      <formula>NOT(ISERROR(SEARCH("NS",AA324)))</formula>
    </cfRule>
  </conditionalFormatting>
  <conditionalFormatting sqref="AA324">
    <cfRule type="containsText" dxfId="2584" priority="13589" stopIfTrue="1" operator="containsText" text="DW">
      <formula>NOT(ISERROR(SEARCH("DW",AA324)))</formula>
    </cfRule>
  </conditionalFormatting>
  <conditionalFormatting sqref="AA324">
    <cfRule type="containsText" dxfId="2583" priority="13590" stopIfTrue="1" operator="containsText" text="NC">
      <formula>NOT(ISERROR(SEARCH("NC",AA324)))</formula>
    </cfRule>
  </conditionalFormatting>
  <conditionalFormatting sqref="AI306:AI309">
    <cfRule type="containsText" dxfId="2582" priority="13591" stopIfTrue="1" operator="containsText" text="NS">
      <formula>NOT(ISERROR(SEARCH("NS",AI306:AI309)))</formula>
    </cfRule>
  </conditionalFormatting>
  <conditionalFormatting sqref="AI306:AI309">
    <cfRule type="containsText" dxfId="2581" priority="13592" stopIfTrue="1" operator="containsText" text="DW">
      <formula>NOT(ISERROR(SEARCH("DW",AI306:AI309)))</formula>
    </cfRule>
  </conditionalFormatting>
  <conditionalFormatting sqref="AI306:AI309">
    <cfRule type="containsText" dxfId="2580" priority="13593" stopIfTrue="1" operator="containsText" text="NC">
      <formula>NOT(ISERROR(SEARCH("NC",AI306:AI309)))</formula>
    </cfRule>
  </conditionalFormatting>
  <conditionalFormatting sqref="AI320:AI323">
    <cfRule type="containsText" dxfId="2579" priority="13594" stopIfTrue="1" operator="containsText" text="NS">
      <formula>NOT(ISERROR(SEARCH("NS",AI320:AI323)))</formula>
    </cfRule>
  </conditionalFormatting>
  <conditionalFormatting sqref="AI320:AI323">
    <cfRule type="containsText" dxfId="2578" priority="13595" stopIfTrue="1" operator="containsText" text="DW">
      <formula>NOT(ISERROR(SEARCH("DW",AI320:AI323)))</formula>
    </cfRule>
  </conditionalFormatting>
  <conditionalFormatting sqref="AI320:AI323">
    <cfRule type="containsText" dxfId="2577" priority="13596" stopIfTrue="1" operator="containsText" text="NC">
      <formula>NOT(ISERROR(SEARCH("NC",AI320:AI323)))</formula>
    </cfRule>
  </conditionalFormatting>
  <conditionalFormatting sqref="AI325:AI345">
    <cfRule type="containsText" dxfId="2576" priority="13597" stopIfTrue="1" operator="containsText" text="NS">
      <formula>NOT(ISERROR(SEARCH("NS",AI325:AI345)))</formula>
    </cfRule>
  </conditionalFormatting>
  <conditionalFormatting sqref="AI325:AI345">
    <cfRule type="containsText" dxfId="2575" priority="13598" stopIfTrue="1" operator="containsText" text="DW">
      <formula>NOT(ISERROR(SEARCH("DW",AI325:AI345)))</formula>
    </cfRule>
  </conditionalFormatting>
  <conditionalFormatting sqref="AI325:AI345">
    <cfRule type="containsText" dxfId="2574" priority="13599" stopIfTrue="1" operator="containsText" text="NC">
      <formula>NOT(ISERROR(SEARCH("NC",AI325:AI345)))</formula>
    </cfRule>
  </conditionalFormatting>
  <conditionalFormatting sqref="AI310">
    <cfRule type="containsText" dxfId="2573" priority="13600" stopIfTrue="1" operator="containsText" text="NS">
      <formula>NOT(ISERROR(SEARCH("NS",AI310)))</formula>
    </cfRule>
  </conditionalFormatting>
  <conditionalFormatting sqref="AI310">
    <cfRule type="containsText" dxfId="2572" priority="13601" stopIfTrue="1" operator="containsText" text="DW">
      <formula>NOT(ISERROR(SEARCH("DW",AI310)))</formula>
    </cfRule>
  </conditionalFormatting>
  <conditionalFormatting sqref="AI310">
    <cfRule type="containsText" dxfId="2571" priority="13602" stopIfTrue="1" operator="containsText" text="NC">
      <formula>NOT(ISERROR(SEARCH("NC",AI310)))</formula>
    </cfRule>
  </conditionalFormatting>
  <conditionalFormatting sqref="AI317:AI319">
    <cfRule type="containsText" dxfId="2570" priority="13603" stopIfTrue="1" operator="containsText" text="NS">
      <formula>NOT(ISERROR(SEARCH("NS",AI317:AI319)))</formula>
    </cfRule>
  </conditionalFormatting>
  <conditionalFormatting sqref="AI317:AI319">
    <cfRule type="containsText" dxfId="2569" priority="13604" stopIfTrue="1" operator="containsText" text="DW">
      <formula>NOT(ISERROR(SEARCH("DW",AI317:AI319)))</formula>
    </cfRule>
  </conditionalFormatting>
  <conditionalFormatting sqref="AI317:AI319">
    <cfRule type="containsText" dxfId="2568" priority="13605" stopIfTrue="1" operator="containsText" text="NC">
      <formula>NOT(ISERROR(SEARCH("NC",AI317:AI319)))</formula>
    </cfRule>
  </conditionalFormatting>
  <conditionalFormatting sqref="AI313:AI314">
    <cfRule type="containsText" dxfId="2567" priority="13606" stopIfTrue="1" operator="containsText" text="NS">
      <formula>NOT(ISERROR(SEARCH("NS",AI313:AI314)))</formula>
    </cfRule>
  </conditionalFormatting>
  <conditionalFormatting sqref="AI313:AI314">
    <cfRule type="containsText" dxfId="2566" priority="13607" stopIfTrue="1" operator="containsText" text="DW">
      <formula>NOT(ISERROR(SEARCH("DW",AI313:AI314)))</formula>
    </cfRule>
  </conditionalFormatting>
  <conditionalFormatting sqref="AI313:AI314">
    <cfRule type="containsText" dxfId="2565" priority="13608" stopIfTrue="1" operator="containsText" text="NC">
      <formula>NOT(ISERROR(SEARCH("NC",AI313:AI314)))</formula>
    </cfRule>
  </conditionalFormatting>
  <conditionalFormatting sqref="AI311:AI312">
    <cfRule type="containsText" dxfId="2564" priority="13609" stopIfTrue="1" operator="containsText" text="NS">
      <formula>NOT(ISERROR(SEARCH("NS",AI311:AI312)))</formula>
    </cfRule>
  </conditionalFormatting>
  <conditionalFormatting sqref="AI311:AI312">
    <cfRule type="containsText" dxfId="2563" priority="13610" stopIfTrue="1" operator="containsText" text="DW">
      <formula>NOT(ISERROR(SEARCH("DW",AI311:AI312)))</formula>
    </cfRule>
  </conditionalFormatting>
  <conditionalFormatting sqref="AI311:AI312">
    <cfRule type="containsText" dxfId="2562" priority="13611" stopIfTrue="1" operator="containsText" text="NC">
      <formula>NOT(ISERROR(SEARCH("NC",AI311:AI312)))</formula>
    </cfRule>
  </conditionalFormatting>
  <conditionalFormatting sqref="AI315">
    <cfRule type="containsText" dxfId="2561" priority="13612" stopIfTrue="1" operator="containsText" text="NS">
      <formula>NOT(ISERROR(SEARCH("NS",AI315)))</formula>
    </cfRule>
  </conditionalFormatting>
  <conditionalFormatting sqref="AI315">
    <cfRule type="containsText" dxfId="2560" priority="13613" stopIfTrue="1" operator="containsText" text="DW">
      <formula>NOT(ISERROR(SEARCH("DW",AI315)))</formula>
    </cfRule>
  </conditionalFormatting>
  <conditionalFormatting sqref="AI315">
    <cfRule type="containsText" dxfId="2559" priority="13614" stopIfTrue="1" operator="containsText" text="NC">
      <formula>NOT(ISERROR(SEARCH("NC",AI315)))</formula>
    </cfRule>
  </conditionalFormatting>
  <conditionalFormatting sqref="AI316">
    <cfRule type="containsText" dxfId="2558" priority="13615" stopIfTrue="1" operator="containsText" text="NS">
      <formula>NOT(ISERROR(SEARCH("NS",AI316)))</formula>
    </cfRule>
  </conditionalFormatting>
  <conditionalFormatting sqref="AI316">
    <cfRule type="containsText" dxfId="2557" priority="13616" stopIfTrue="1" operator="containsText" text="DW">
      <formula>NOT(ISERROR(SEARCH("DW",AI316)))</formula>
    </cfRule>
  </conditionalFormatting>
  <conditionalFormatting sqref="AI316">
    <cfRule type="containsText" dxfId="2556" priority="13617" stopIfTrue="1" operator="containsText" text="NC">
      <formula>NOT(ISERROR(SEARCH("NC",AI316)))</formula>
    </cfRule>
  </conditionalFormatting>
  <conditionalFormatting sqref="AI324">
    <cfRule type="containsText" dxfId="2555" priority="13618" stopIfTrue="1" operator="containsText" text="NS">
      <formula>NOT(ISERROR(SEARCH("NS",AI324)))</formula>
    </cfRule>
  </conditionalFormatting>
  <conditionalFormatting sqref="AI324">
    <cfRule type="containsText" dxfId="2554" priority="13619" stopIfTrue="1" operator="containsText" text="DW">
      <formula>NOT(ISERROR(SEARCH("DW",AI324)))</formula>
    </cfRule>
  </conditionalFormatting>
  <conditionalFormatting sqref="AI324">
    <cfRule type="containsText" dxfId="2553" priority="13620" stopIfTrue="1" operator="containsText" text="NC">
      <formula>NOT(ISERROR(SEARCH("NC",AI324)))</formula>
    </cfRule>
  </conditionalFormatting>
  <conditionalFormatting sqref="I306:I309">
    <cfRule type="containsText" dxfId="2552" priority="13621" stopIfTrue="1" operator="containsText" text="NS">
      <formula>NOT(ISERROR(SEARCH("NS",I306:I309)))</formula>
    </cfRule>
  </conditionalFormatting>
  <conditionalFormatting sqref="I306:I309">
    <cfRule type="containsText" dxfId="2551" priority="13622" stopIfTrue="1" operator="containsText" text="DW">
      <formula>NOT(ISERROR(SEARCH("DW",I306:I309)))</formula>
    </cfRule>
  </conditionalFormatting>
  <conditionalFormatting sqref="I306:I309">
    <cfRule type="containsText" dxfId="2550" priority="13623" stopIfTrue="1" operator="containsText" text="NC">
      <formula>NOT(ISERROR(SEARCH("NC",I306:I309)))</formula>
    </cfRule>
  </conditionalFormatting>
  <conditionalFormatting sqref="I320:I323">
    <cfRule type="containsText" dxfId="2549" priority="13624" stopIfTrue="1" operator="containsText" text="NS">
      <formula>NOT(ISERROR(SEARCH("NS",I320:I323)))</formula>
    </cfRule>
  </conditionalFormatting>
  <conditionalFormatting sqref="I320:I323">
    <cfRule type="containsText" dxfId="2548" priority="13625" stopIfTrue="1" operator="containsText" text="DW">
      <formula>NOT(ISERROR(SEARCH("DW",I320:I323)))</formula>
    </cfRule>
  </conditionalFormatting>
  <conditionalFormatting sqref="I320:I323">
    <cfRule type="containsText" dxfId="2547" priority="13626" stopIfTrue="1" operator="containsText" text="NC">
      <formula>NOT(ISERROR(SEARCH("NC",I320:I323)))</formula>
    </cfRule>
  </conditionalFormatting>
  <conditionalFormatting sqref="I325:I345">
    <cfRule type="containsText" dxfId="2546" priority="13627" stopIfTrue="1" operator="containsText" text="NS">
      <formula>NOT(ISERROR(SEARCH("NS",I325:I345)))</formula>
    </cfRule>
  </conditionalFormatting>
  <conditionalFormatting sqref="I325:I345">
    <cfRule type="containsText" dxfId="2545" priority="13628" stopIfTrue="1" operator="containsText" text="DW">
      <formula>NOT(ISERROR(SEARCH("DW",I325:I345)))</formula>
    </cfRule>
  </conditionalFormatting>
  <conditionalFormatting sqref="I325:I345">
    <cfRule type="containsText" dxfId="2544" priority="13629" stopIfTrue="1" operator="containsText" text="NC">
      <formula>NOT(ISERROR(SEARCH("NC",I325:I345)))</formula>
    </cfRule>
  </conditionalFormatting>
  <conditionalFormatting sqref="I310">
    <cfRule type="containsText" dxfId="2543" priority="13630" stopIfTrue="1" operator="containsText" text="NS">
      <formula>NOT(ISERROR(SEARCH("NS",I310)))</formula>
    </cfRule>
  </conditionalFormatting>
  <conditionalFormatting sqref="I310">
    <cfRule type="containsText" dxfId="2542" priority="13631" stopIfTrue="1" operator="containsText" text="DW">
      <formula>NOT(ISERROR(SEARCH("DW",I310)))</formula>
    </cfRule>
  </conditionalFormatting>
  <conditionalFormatting sqref="I310">
    <cfRule type="containsText" dxfId="2541" priority="13632" stopIfTrue="1" operator="containsText" text="NC">
      <formula>NOT(ISERROR(SEARCH("NC",I310)))</formula>
    </cfRule>
  </conditionalFormatting>
  <conditionalFormatting sqref="I317:I319">
    <cfRule type="containsText" dxfId="2540" priority="13633" stopIfTrue="1" operator="containsText" text="NS">
      <formula>NOT(ISERROR(SEARCH("NS",I317:I319)))</formula>
    </cfRule>
  </conditionalFormatting>
  <conditionalFormatting sqref="I317:I319">
    <cfRule type="containsText" dxfId="2539" priority="13634" stopIfTrue="1" operator="containsText" text="DW">
      <formula>NOT(ISERROR(SEARCH("DW",I317:I319)))</formula>
    </cfRule>
  </conditionalFormatting>
  <conditionalFormatting sqref="I317:I319">
    <cfRule type="containsText" dxfId="2538" priority="13635" stopIfTrue="1" operator="containsText" text="NC">
      <formula>NOT(ISERROR(SEARCH("NC",I317:I319)))</formula>
    </cfRule>
  </conditionalFormatting>
  <conditionalFormatting sqref="I313:I314">
    <cfRule type="containsText" dxfId="2537" priority="13636" stopIfTrue="1" operator="containsText" text="NS">
      <formula>NOT(ISERROR(SEARCH("NS",I313:I314)))</formula>
    </cfRule>
  </conditionalFormatting>
  <conditionalFormatting sqref="I313:I314">
    <cfRule type="containsText" dxfId="2536" priority="13637" stopIfTrue="1" operator="containsText" text="DW">
      <formula>NOT(ISERROR(SEARCH("DW",I313:I314)))</formula>
    </cfRule>
  </conditionalFormatting>
  <conditionalFormatting sqref="I313:I314">
    <cfRule type="containsText" dxfId="2535" priority="13638" stopIfTrue="1" operator="containsText" text="NC">
      <formula>NOT(ISERROR(SEARCH("NC",I313:I314)))</formula>
    </cfRule>
  </conditionalFormatting>
  <conditionalFormatting sqref="I311:I312">
    <cfRule type="containsText" dxfId="2534" priority="13639" stopIfTrue="1" operator="containsText" text="NS">
      <formula>NOT(ISERROR(SEARCH("NS",I311:I312)))</formula>
    </cfRule>
  </conditionalFormatting>
  <conditionalFormatting sqref="I311:I312">
    <cfRule type="containsText" dxfId="2533" priority="13640" stopIfTrue="1" operator="containsText" text="DW">
      <formula>NOT(ISERROR(SEARCH("DW",I311:I312)))</formula>
    </cfRule>
  </conditionalFormatting>
  <conditionalFormatting sqref="I311:I312">
    <cfRule type="containsText" dxfId="2532" priority="13641" stopIfTrue="1" operator="containsText" text="NC">
      <formula>NOT(ISERROR(SEARCH("NC",I311:I312)))</formula>
    </cfRule>
  </conditionalFormatting>
  <conditionalFormatting sqref="I315">
    <cfRule type="containsText" dxfId="2531" priority="13642" stopIfTrue="1" operator="containsText" text="NS">
      <formula>NOT(ISERROR(SEARCH("NS",I315)))</formula>
    </cfRule>
  </conditionalFormatting>
  <conditionalFormatting sqref="I315">
    <cfRule type="containsText" dxfId="2530" priority="13643" stopIfTrue="1" operator="containsText" text="DW">
      <formula>NOT(ISERROR(SEARCH("DW",I315)))</formula>
    </cfRule>
  </conditionalFormatting>
  <conditionalFormatting sqref="I315">
    <cfRule type="containsText" dxfId="2529" priority="13644" stopIfTrue="1" operator="containsText" text="NC">
      <formula>NOT(ISERROR(SEARCH("NC",I315)))</formula>
    </cfRule>
  </conditionalFormatting>
  <conditionalFormatting sqref="I316">
    <cfRule type="containsText" dxfId="2528" priority="13645" stopIfTrue="1" operator="containsText" text="NS">
      <formula>NOT(ISERROR(SEARCH("NS",I316)))</formula>
    </cfRule>
  </conditionalFormatting>
  <conditionalFormatting sqref="I316">
    <cfRule type="containsText" dxfId="2527" priority="13646" stopIfTrue="1" operator="containsText" text="DW">
      <formula>NOT(ISERROR(SEARCH("DW",I316)))</formula>
    </cfRule>
  </conditionalFormatting>
  <conditionalFormatting sqref="I316">
    <cfRule type="containsText" dxfId="2526" priority="13647" stopIfTrue="1" operator="containsText" text="NC">
      <formula>NOT(ISERROR(SEARCH("NC",I316)))</formula>
    </cfRule>
  </conditionalFormatting>
  <conditionalFormatting sqref="I324">
    <cfRule type="containsText" dxfId="2525" priority="13648" stopIfTrue="1" operator="containsText" text="NS">
      <formula>NOT(ISERROR(SEARCH("NS",I324)))</formula>
    </cfRule>
  </conditionalFormatting>
  <conditionalFormatting sqref="I324">
    <cfRule type="containsText" dxfId="2524" priority="13649" stopIfTrue="1" operator="containsText" text="DW">
      <formula>NOT(ISERROR(SEARCH("DW",I324)))</formula>
    </cfRule>
  </conditionalFormatting>
  <conditionalFormatting sqref="I324">
    <cfRule type="containsText" dxfId="2523" priority="13650" stopIfTrue="1" operator="containsText" text="NC">
      <formula>NOT(ISERROR(SEARCH("NC",I324)))</formula>
    </cfRule>
  </conditionalFormatting>
  <conditionalFormatting sqref="AS306:AS309">
    <cfRule type="containsText" dxfId="2522" priority="13651" stopIfTrue="1" operator="containsText" text="NS">
      <formula>NOT(ISERROR(SEARCH("NS",AS306:AS309)))</formula>
    </cfRule>
  </conditionalFormatting>
  <conditionalFormatting sqref="AS306:AS309">
    <cfRule type="containsText" dxfId="2521" priority="13652" stopIfTrue="1" operator="containsText" text="DW">
      <formula>NOT(ISERROR(SEARCH("DW",AS306:AS309)))</formula>
    </cfRule>
  </conditionalFormatting>
  <conditionalFormatting sqref="AS306:AS309">
    <cfRule type="containsText" dxfId="2520" priority="13653" stopIfTrue="1" operator="containsText" text="NC">
      <formula>NOT(ISERROR(SEARCH("NC",AS306:AS309)))</formula>
    </cfRule>
  </conditionalFormatting>
  <conditionalFormatting sqref="AS320:AS323">
    <cfRule type="containsText" dxfId="2519" priority="13654" stopIfTrue="1" operator="containsText" text="NS">
      <formula>NOT(ISERROR(SEARCH("NS",AS320:AS323)))</formula>
    </cfRule>
  </conditionalFormatting>
  <conditionalFormatting sqref="AS320:AS323">
    <cfRule type="containsText" dxfId="2518" priority="13655" stopIfTrue="1" operator="containsText" text="DW">
      <formula>NOT(ISERROR(SEARCH("DW",AS320:AS323)))</formula>
    </cfRule>
  </conditionalFormatting>
  <conditionalFormatting sqref="AS320:AS323">
    <cfRule type="containsText" dxfId="2517" priority="13656" stopIfTrue="1" operator="containsText" text="NC">
      <formula>NOT(ISERROR(SEARCH("NC",AS320:AS323)))</formula>
    </cfRule>
  </conditionalFormatting>
  <conditionalFormatting sqref="AS325:AS345">
    <cfRule type="containsText" dxfId="2516" priority="13657" stopIfTrue="1" operator="containsText" text="NS">
      <formula>NOT(ISERROR(SEARCH("NS",AS325:AS345)))</formula>
    </cfRule>
  </conditionalFormatting>
  <conditionalFormatting sqref="AS325:AS345">
    <cfRule type="containsText" dxfId="2515" priority="13658" stopIfTrue="1" operator="containsText" text="DW">
      <formula>NOT(ISERROR(SEARCH("DW",AS325:AS345)))</formula>
    </cfRule>
  </conditionalFormatting>
  <conditionalFormatting sqref="AS325:AS345">
    <cfRule type="containsText" dxfId="2514" priority="13659" stopIfTrue="1" operator="containsText" text="NC">
      <formula>NOT(ISERROR(SEARCH("NC",AS325:AS345)))</formula>
    </cfRule>
  </conditionalFormatting>
  <conditionalFormatting sqref="AS310">
    <cfRule type="containsText" dxfId="2513" priority="13660" stopIfTrue="1" operator="containsText" text="NS">
      <formula>NOT(ISERROR(SEARCH("NS",AS310)))</formula>
    </cfRule>
  </conditionalFormatting>
  <conditionalFormatting sqref="AS310">
    <cfRule type="containsText" dxfId="2512" priority="13661" stopIfTrue="1" operator="containsText" text="DW">
      <formula>NOT(ISERROR(SEARCH("DW",AS310)))</formula>
    </cfRule>
  </conditionalFormatting>
  <conditionalFormatting sqref="AS310">
    <cfRule type="containsText" dxfId="2511" priority="13662" stopIfTrue="1" operator="containsText" text="NC">
      <formula>NOT(ISERROR(SEARCH("NC",AS310)))</formula>
    </cfRule>
  </conditionalFormatting>
  <conditionalFormatting sqref="AS317:AS319">
    <cfRule type="containsText" dxfId="2510" priority="13663" stopIfTrue="1" operator="containsText" text="NS">
      <formula>NOT(ISERROR(SEARCH("NS",AS317:AS319)))</formula>
    </cfRule>
  </conditionalFormatting>
  <conditionalFormatting sqref="AS317:AS319">
    <cfRule type="containsText" dxfId="2509" priority="13664" stopIfTrue="1" operator="containsText" text="DW">
      <formula>NOT(ISERROR(SEARCH("DW",AS317:AS319)))</formula>
    </cfRule>
  </conditionalFormatting>
  <conditionalFormatting sqref="AS317:AS319">
    <cfRule type="containsText" dxfId="2508" priority="13665" stopIfTrue="1" operator="containsText" text="NC">
      <formula>NOT(ISERROR(SEARCH("NC",AS317:AS319)))</formula>
    </cfRule>
  </conditionalFormatting>
  <conditionalFormatting sqref="AS313:AS314">
    <cfRule type="containsText" dxfId="2507" priority="13666" stopIfTrue="1" operator="containsText" text="NS">
      <formula>NOT(ISERROR(SEARCH("NS",AS313:AS314)))</formula>
    </cfRule>
  </conditionalFormatting>
  <conditionalFormatting sqref="AS313:AS314">
    <cfRule type="containsText" dxfId="2506" priority="13667" stopIfTrue="1" operator="containsText" text="DW">
      <formula>NOT(ISERROR(SEARCH("DW",AS313:AS314)))</formula>
    </cfRule>
  </conditionalFormatting>
  <conditionalFormatting sqref="AS313:AS314">
    <cfRule type="containsText" dxfId="2505" priority="13668" stopIfTrue="1" operator="containsText" text="NC">
      <formula>NOT(ISERROR(SEARCH("NC",AS313:AS314)))</formula>
    </cfRule>
  </conditionalFormatting>
  <conditionalFormatting sqref="AS311:AS312">
    <cfRule type="containsText" dxfId="2504" priority="13669" stopIfTrue="1" operator="containsText" text="NS">
      <formula>NOT(ISERROR(SEARCH("NS",AS311:AS312)))</formula>
    </cfRule>
  </conditionalFormatting>
  <conditionalFormatting sqref="AS311:AS312">
    <cfRule type="containsText" dxfId="2503" priority="13670" stopIfTrue="1" operator="containsText" text="DW">
      <formula>NOT(ISERROR(SEARCH("DW",AS311:AS312)))</formula>
    </cfRule>
  </conditionalFormatting>
  <conditionalFormatting sqref="AS311:AS312">
    <cfRule type="containsText" dxfId="2502" priority="13671" stopIfTrue="1" operator="containsText" text="NC">
      <formula>NOT(ISERROR(SEARCH("NC",AS311:AS312)))</formula>
    </cfRule>
  </conditionalFormatting>
  <conditionalFormatting sqref="AS315">
    <cfRule type="containsText" dxfId="2501" priority="13672" stopIfTrue="1" operator="containsText" text="NS">
      <formula>NOT(ISERROR(SEARCH("NS",AS315)))</formula>
    </cfRule>
  </conditionalFormatting>
  <conditionalFormatting sqref="AS315">
    <cfRule type="containsText" dxfId="2500" priority="13673" stopIfTrue="1" operator="containsText" text="DW">
      <formula>NOT(ISERROR(SEARCH("DW",AS315)))</formula>
    </cfRule>
  </conditionalFormatting>
  <conditionalFormatting sqref="AS315">
    <cfRule type="containsText" dxfId="2499" priority="13674" stopIfTrue="1" operator="containsText" text="NC">
      <formula>NOT(ISERROR(SEARCH("NC",AS315)))</formula>
    </cfRule>
  </conditionalFormatting>
  <conditionalFormatting sqref="AS316">
    <cfRule type="containsText" dxfId="2498" priority="13675" stopIfTrue="1" operator="containsText" text="NS">
      <formula>NOT(ISERROR(SEARCH("NS",AS316)))</formula>
    </cfRule>
  </conditionalFormatting>
  <conditionalFormatting sqref="AS316">
    <cfRule type="containsText" dxfId="2497" priority="13676" stopIfTrue="1" operator="containsText" text="DW">
      <formula>NOT(ISERROR(SEARCH("DW",AS316)))</formula>
    </cfRule>
  </conditionalFormatting>
  <conditionalFormatting sqref="AS316">
    <cfRule type="containsText" dxfId="2496" priority="13677" stopIfTrue="1" operator="containsText" text="NC">
      <formula>NOT(ISERROR(SEARCH("NC",AS316)))</formula>
    </cfRule>
  </conditionalFormatting>
  <conditionalFormatting sqref="AS324">
    <cfRule type="containsText" dxfId="2495" priority="13678" stopIfTrue="1" operator="containsText" text="NS">
      <formula>NOT(ISERROR(SEARCH("NS",AS324)))</formula>
    </cfRule>
  </conditionalFormatting>
  <conditionalFormatting sqref="AS324">
    <cfRule type="containsText" dxfId="2494" priority="13679" stopIfTrue="1" operator="containsText" text="DW">
      <formula>NOT(ISERROR(SEARCH("DW",AS324)))</formula>
    </cfRule>
  </conditionalFormatting>
  <conditionalFormatting sqref="AS324">
    <cfRule type="containsText" dxfId="2493" priority="13680" stopIfTrue="1" operator="containsText" text="NC">
      <formula>NOT(ISERROR(SEARCH("NC",AS324)))</formula>
    </cfRule>
  </conditionalFormatting>
  <conditionalFormatting sqref="AW306:AW309">
    <cfRule type="containsText" dxfId="2492" priority="13681" stopIfTrue="1" operator="containsText" text="NS">
      <formula>NOT(ISERROR(SEARCH("NS",AW306:AW309)))</formula>
    </cfRule>
  </conditionalFormatting>
  <conditionalFormatting sqref="AW306:AW309">
    <cfRule type="containsText" dxfId="2491" priority="13682" stopIfTrue="1" operator="containsText" text="DW">
      <formula>NOT(ISERROR(SEARCH("DW",AW306:AW309)))</formula>
    </cfRule>
  </conditionalFormatting>
  <conditionalFormatting sqref="AW306:AW309">
    <cfRule type="containsText" dxfId="2490" priority="13683" stopIfTrue="1" operator="containsText" text="NC">
      <formula>NOT(ISERROR(SEARCH("NC",AW306:AW309)))</formula>
    </cfRule>
  </conditionalFormatting>
  <conditionalFormatting sqref="AW320:AW323">
    <cfRule type="containsText" dxfId="2489" priority="13684" stopIfTrue="1" operator="containsText" text="NS">
      <formula>NOT(ISERROR(SEARCH("NS",AW320:AW323)))</formula>
    </cfRule>
  </conditionalFormatting>
  <conditionalFormatting sqref="AW320:AW323">
    <cfRule type="containsText" dxfId="2488" priority="13685" stopIfTrue="1" operator="containsText" text="DW">
      <formula>NOT(ISERROR(SEARCH("DW",AW320:AW323)))</formula>
    </cfRule>
  </conditionalFormatting>
  <conditionalFormatting sqref="AW320:AW323">
    <cfRule type="containsText" dxfId="2487" priority="13686" stopIfTrue="1" operator="containsText" text="NC">
      <formula>NOT(ISERROR(SEARCH("NC",AW320:AW323)))</formula>
    </cfRule>
  </conditionalFormatting>
  <conditionalFormatting sqref="AW325:AW345">
    <cfRule type="containsText" dxfId="2486" priority="13687" stopIfTrue="1" operator="containsText" text="NS">
      <formula>NOT(ISERROR(SEARCH("NS",AW325:AW345)))</formula>
    </cfRule>
  </conditionalFormatting>
  <conditionalFormatting sqref="AW325:AW345">
    <cfRule type="containsText" dxfId="2485" priority="13688" stopIfTrue="1" operator="containsText" text="DW">
      <formula>NOT(ISERROR(SEARCH("DW",AW325:AW345)))</formula>
    </cfRule>
  </conditionalFormatting>
  <conditionalFormatting sqref="AW325:AW345">
    <cfRule type="containsText" dxfId="2484" priority="13689" stopIfTrue="1" operator="containsText" text="NC">
      <formula>NOT(ISERROR(SEARCH("NC",AW325:AW345)))</formula>
    </cfRule>
  </conditionalFormatting>
  <conditionalFormatting sqref="AW310">
    <cfRule type="containsText" dxfId="2483" priority="13690" stopIfTrue="1" operator="containsText" text="NS">
      <formula>NOT(ISERROR(SEARCH("NS",AW310)))</formula>
    </cfRule>
  </conditionalFormatting>
  <conditionalFormatting sqref="AW310">
    <cfRule type="containsText" dxfId="2482" priority="13691" stopIfTrue="1" operator="containsText" text="DW">
      <formula>NOT(ISERROR(SEARCH("DW",AW310)))</formula>
    </cfRule>
  </conditionalFormatting>
  <conditionalFormatting sqref="AW310">
    <cfRule type="containsText" dxfId="2481" priority="13692" stopIfTrue="1" operator="containsText" text="NC">
      <formula>NOT(ISERROR(SEARCH("NC",AW310)))</formula>
    </cfRule>
  </conditionalFormatting>
  <conditionalFormatting sqref="AW317:AW319">
    <cfRule type="containsText" dxfId="2480" priority="13693" stopIfTrue="1" operator="containsText" text="NS">
      <formula>NOT(ISERROR(SEARCH("NS",AW317:AW319)))</formula>
    </cfRule>
  </conditionalFormatting>
  <conditionalFormatting sqref="AW317:AW319">
    <cfRule type="containsText" dxfId="2479" priority="13694" stopIfTrue="1" operator="containsText" text="DW">
      <formula>NOT(ISERROR(SEARCH("DW",AW317:AW319)))</formula>
    </cfRule>
  </conditionalFormatting>
  <conditionalFormatting sqref="AW317:AW319">
    <cfRule type="containsText" dxfId="2478" priority="13695" stopIfTrue="1" operator="containsText" text="NC">
      <formula>NOT(ISERROR(SEARCH("NC",AW317:AW319)))</formula>
    </cfRule>
  </conditionalFormatting>
  <conditionalFormatting sqref="AW313:AW314">
    <cfRule type="containsText" dxfId="2477" priority="13696" stopIfTrue="1" operator="containsText" text="NS">
      <formula>NOT(ISERROR(SEARCH("NS",AW313:AW314)))</formula>
    </cfRule>
  </conditionalFormatting>
  <conditionalFormatting sqref="AW313:AW314">
    <cfRule type="containsText" dxfId="2476" priority="13697" stopIfTrue="1" operator="containsText" text="DW">
      <formula>NOT(ISERROR(SEARCH("DW",AW313:AW314)))</formula>
    </cfRule>
  </conditionalFormatting>
  <conditionalFormatting sqref="AW313:AW314">
    <cfRule type="containsText" dxfId="2475" priority="13698" stopIfTrue="1" operator="containsText" text="NC">
      <formula>NOT(ISERROR(SEARCH("NC",AW313:AW314)))</formula>
    </cfRule>
  </conditionalFormatting>
  <conditionalFormatting sqref="AW311:AW312">
    <cfRule type="containsText" dxfId="2474" priority="13699" stopIfTrue="1" operator="containsText" text="NS">
      <formula>NOT(ISERROR(SEARCH("NS",AW311:AW312)))</formula>
    </cfRule>
  </conditionalFormatting>
  <conditionalFormatting sqref="AW311:AW312">
    <cfRule type="containsText" dxfId="2473" priority="13700" stopIfTrue="1" operator="containsText" text="DW">
      <formula>NOT(ISERROR(SEARCH("DW",AW311:AW312)))</formula>
    </cfRule>
  </conditionalFormatting>
  <conditionalFormatting sqref="AW311:AW312">
    <cfRule type="containsText" dxfId="2472" priority="13701" stopIfTrue="1" operator="containsText" text="NC">
      <formula>NOT(ISERROR(SEARCH("NC",AW311:AW312)))</formula>
    </cfRule>
  </conditionalFormatting>
  <conditionalFormatting sqref="AW315">
    <cfRule type="containsText" dxfId="2471" priority="13702" stopIfTrue="1" operator="containsText" text="NS">
      <formula>NOT(ISERROR(SEARCH("NS",AW315)))</formula>
    </cfRule>
  </conditionalFormatting>
  <conditionalFormatting sqref="AW315">
    <cfRule type="containsText" dxfId="2470" priority="13703" stopIfTrue="1" operator="containsText" text="DW">
      <formula>NOT(ISERROR(SEARCH("DW",AW315)))</formula>
    </cfRule>
  </conditionalFormatting>
  <conditionalFormatting sqref="AW315">
    <cfRule type="containsText" dxfId="2469" priority="13704" stopIfTrue="1" operator="containsText" text="NC">
      <formula>NOT(ISERROR(SEARCH("NC",AW315)))</formula>
    </cfRule>
  </conditionalFormatting>
  <conditionalFormatting sqref="AW316">
    <cfRule type="containsText" dxfId="2468" priority="13705" stopIfTrue="1" operator="containsText" text="NS">
      <formula>NOT(ISERROR(SEARCH("NS",AW316)))</formula>
    </cfRule>
  </conditionalFormatting>
  <conditionalFormatting sqref="AW316">
    <cfRule type="containsText" dxfId="2467" priority="13706" stopIfTrue="1" operator="containsText" text="DW">
      <formula>NOT(ISERROR(SEARCH("DW",AW316)))</formula>
    </cfRule>
  </conditionalFormatting>
  <conditionalFormatting sqref="AW316">
    <cfRule type="containsText" dxfId="2466" priority="13707" stopIfTrue="1" operator="containsText" text="NC">
      <formula>NOT(ISERROR(SEARCH("NC",AW316)))</formula>
    </cfRule>
  </conditionalFormatting>
  <conditionalFormatting sqref="AW324">
    <cfRule type="containsText" dxfId="2465" priority="13708" stopIfTrue="1" operator="containsText" text="NS">
      <formula>NOT(ISERROR(SEARCH("NS",AW324)))</formula>
    </cfRule>
  </conditionalFormatting>
  <conditionalFormatting sqref="AW324">
    <cfRule type="containsText" dxfId="2464" priority="13709" stopIfTrue="1" operator="containsText" text="DW">
      <formula>NOT(ISERROR(SEARCH("DW",AW324)))</formula>
    </cfRule>
  </conditionalFormatting>
  <conditionalFormatting sqref="AW324">
    <cfRule type="containsText" dxfId="2463" priority="13710" stopIfTrue="1" operator="containsText" text="NC">
      <formula>NOT(ISERROR(SEARCH("NC",AW324)))</formula>
    </cfRule>
  </conditionalFormatting>
  <conditionalFormatting sqref="F306:F309">
    <cfRule type="containsText" dxfId="2462" priority="13711" stopIfTrue="1" operator="containsText" text="NS">
      <formula>NOT(ISERROR(SEARCH("NS",F306:F309)))</formula>
    </cfRule>
  </conditionalFormatting>
  <conditionalFormatting sqref="F306:F309">
    <cfRule type="containsText" dxfId="2461" priority="13712" stopIfTrue="1" operator="containsText" text="DW">
      <formula>NOT(ISERROR(SEARCH("DW",F306:F309)))</formula>
    </cfRule>
  </conditionalFormatting>
  <conditionalFormatting sqref="F306:F309">
    <cfRule type="containsText" dxfId="2460" priority="13713" stopIfTrue="1" operator="containsText" text="NC">
      <formula>NOT(ISERROR(SEARCH("NC",F306:F309)))</formula>
    </cfRule>
  </conditionalFormatting>
  <conditionalFormatting sqref="F320:F323">
    <cfRule type="containsText" dxfId="2459" priority="13714" stopIfTrue="1" operator="containsText" text="NS">
      <formula>NOT(ISERROR(SEARCH("NS",F320:F323)))</formula>
    </cfRule>
  </conditionalFormatting>
  <conditionalFormatting sqref="F320:F323">
    <cfRule type="containsText" dxfId="2458" priority="13715" stopIfTrue="1" operator="containsText" text="DW">
      <formula>NOT(ISERROR(SEARCH("DW",F320:F323)))</formula>
    </cfRule>
  </conditionalFormatting>
  <conditionalFormatting sqref="F320:F323">
    <cfRule type="containsText" dxfId="2457" priority="13716" stopIfTrue="1" operator="containsText" text="NC">
      <formula>NOT(ISERROR(SEARCH("NC",F320:F323)))</formula>
    </cfRule>
  </conditionalFormatting>
  <conditionalFormatting sqref="F325:F345">
    <cfRule type="containsText" dxfId="2456" priority="13717" stopIfTrue="1" operator="containsText" text="NS">
      <formula>NOT(ISERROR(SEARCH("NS",F325:F345)))</formula>
    </cfRule>
  </conditionalFormatting>
  <conditionalFormatting sqref="F325:F345">
    <cfRule type="containsText" dxfId="2455" priority="13718" stopIfTrue="1" operator="containsText" text="DW">
      <formula>NOT(ISERROR(SEARCH("DW",F325:F345)))</formula>
    </cfRule>
  </conditionalFormatting>
  <conditionalFormatting sqref="F325:F345">
    <cfRule type="containsText" dxfId="2454" priority="13719" stopIfTrue="1" operator="containsText" text="NC">
      <formula>NOT(ISERROR(SEARCH("NC",F325:F345)))</formula>
    </cfRule>
  </conditionalFormatting>
  <conditionalFormatting sqref="F310">
    <cfRule type="containsText" dxfId="2453" priority="13720" stopIfTrue="1" operator="containsText" text="NS">
      <formula>NOT(ISERROR(SEARCH("NS",F310)))</formula>
    </cfRule>
  </conditionalFormatting>
  <conditionalFormatting sqref="F310">
    <cfRule type="containsText" dxfId="2452" priority="13721" stopIfTrue="1" operator="containsText" text="DW">
      <formula>NOT(ISERROR(SEARCH("DW",F310)))</formula>
    </cfRule>
  </conditionalFormatting>
  <conditionalFormatting sqref="F310">
    <cfRule type="containsText" dxfId="2451" priority="13722" stopIfTrue="1" operator="containsText" text="NC">
      <formula>NOT(ISERROR(SEARCH("NC",F310)))</formula>
    </cfRule>
  </conditionalFormatting>
  <conditionalFormatting sqref="F317:F319">
    <cfRule type="containsText" dxfId="2450" priority="13723" stopIfTrue="1" operator="containsText" text="NS">
      <formula>NOT(ISERROR(SEARCH("NS",F317:F319)))</formula>
    </cfRule>
  </conditionalFormatting>
  <conditionalFormatting sqref="F317:F319">
    <cfRule type="containsText" dxfId="2449" priority="13724" stopIfTrue="1" operator="containsText" text="DW">
      <formula>NOT(ISERROR(SEARCH("DW",F317:F319)))</formula>
    </cfRule>
  </conditionalFormatting>
  <conditionalFormatting sqref="F317:F319">
    <cfRule type="containsText" dxfId="2448" priority="13725" stopIfTrue="1" operator="containsText" text="NC">
      <formula>NOT(ISERROR(SEARCH("NC",F317:F319)))</formula>
    </cfRule>
  </conditionalFormatting>
  <conditionalFormatting sqref="F313:F314">
    <cfRule type="containsText" dxfId="2447" priority="13726" stopIfTrue="1" operator="containsText" text="NS">
      <formula>NOT(ISERROR(SEARCH("NS",F313:F314)))</formula>
    </cfRule>
  </conditionalFormatting>
  <conditionalFormatting sqref="F313:F314">
    <cfRule type="containsText" dxfId="2446" priority="13727" stopIfTrue="1" operator="containsText" text="DW">
      <formula>NOT(ISERROR(SEARCH("DW",F313:F314)))</formula>
    </cfRule>
  </conditionalFormatting>
  <conditionalFormatting sqref="F313:F314">
    <cfRule type="containsText" dxfId="2445" priority="13728" stopIfTrue="1" operator="containsText" text="NC">
      <formula>NOT(ISERROR(SEARCH("NC",F313:F314)))</formula>
    </cfRule>
  </conditionalFormatting>
  <conditionalFormatting sqref="F311:F312">
    <cfRule type="containsText" dxfId="2444" priority="13729" stopIfTrue="1" operator="containsText" text="NS">
      <formula>NOT(ISERROR(SEARCH("NS",F311:F312)))</formula>
    </cfRule>
  </conditionalFormatting>
  <conditionalFormatting sqref="F311:F312">
    <cfRule type="containsText" dxfId="2443" priority="13730" stopIfTrue="1" operator="containsText" text="DW">
      <formula>NOT(ISERROR(SEARCH("DW",F311:F312)))</formula>
    </cfRule>
  </conditionalFormatting>
  <conditionalFormatting sqref="F311:F312">
    <cfRule type="containsText" dxfId="2442" priority="13731" stopIfTrue="1" operator="containsText" text="NC">
      <formula>NOT(ISERROR(SEARCH("NC",F311:F312)))</formula>
    </cfRule>
  </conditionalFormatting>
  <conditionalFormatting sqref="F315">
    <cfRule type="containsText" dxfId="2441" priority="13732" stopIfTrue="1" operator="containsText" text="NS">
      <formula>NOT(ISERROR(SEARCH("NS",F315)))</formula>
    </cfRule>
  </conditionalFormatting>
  <conditionalFormatting sqref="F315">
    <cfRule type="containsText" dxfId="2440" priority="13733" stopIfTrue="1" operator="containsText" text="DW">
      <formula>NOT(ISERROR(SEARCH("DW",F315)))</formula>
    </cfRule>
  </conditionalFormatting>
  <conditionalFormatting sqref="F315">
    <cfRule type="containsText" dxfId="2439" priority="13734" stopIfTrue="1" operator="containsText" text="NC">
      <formula>NOT(ISERROR(SEARCH("NC",F315)))</formula>
    </cfRule>
  </conditionalFormatting>
  <conditionalFormatting sqref="F316">
    <cfRule type="containsText" dxfId="2438" priority="13735" stopIfTrue="1" operator="containsText" text="NS">
      <formula>NOT(ISERROR(SEARCH("NS",F316)))</formula>
    </cfRule>
  </conditionalFormatting>
  <conditionalFormatting sqref="F316">
    <cfRule type="containsText" dxfId="2437" priority="13736" stopIfTrue="1" operator="containsText" text="DW">
      <formula>NOT(ISERROR(SEARCH("DW",F316)))</formula>
    </cfRule>
  </conditionalFormatting>
  <conditionalFormatting sqref="F316">
    <cfRule type="containsText" dxfId="2436" priority="13737" stopIfTrue="1" operator="containsText" text="NC">
      <formula>NOT(ISERROR(SEARCH("NC",F316)))</formula>
    </cfRule>
  </conditionalFormatting>
  <conditionalFormatting sqref="F324">
    <cfRule type="containsText" dxfId="2435" priority="13738" stopIfTrue="1" operator="containsText" text="NS">
      <formula>NOT(ISERROR(SEARCH("NS",F324)))</formula>
    </cfRule>
  </conditionalFormatting>
  <conditionalFormatting sqref="F324">
    <cfRule type="containsText" dxfId="2434" priority="13739" stopIfTrue="1" operator="containsText" text="DW">
      <formula>NOT(ISERROR(SEARCH("DW",F324)))</formula>
    </cfRule>
  </conditionalFormatting>
  <conditionalFormatting sqref="F324">
    <cfRule type="containsText" dxfId="2433" priority="13740" stopIfTrue="1" operator="containsText" text="NC">
      <formula>NOT(ISERROR(SEARCH("NC",F324)))</formula>
    </cfRule>
  </conditionalFormatting>
  <conditionalFormatting sqref="G306:G309">
    <cfRule type="containsText" dxfId="2432" priority="13741" stopIfTrue="1" operator="containsText" text="NS">
      <formula>NOT(ISERROR(SEARCH("NS",G306:G309)))</formula>
    </cfRule>
  </conditionalFormatting>
  <conditionalFormatting sqref="G306:G309">
    <cfRule type="containsText" dxfId="2431" priority="13742" stopIfTrue="1" operator="containsText" text="DW">
      <formula>NOT(ISERROR(SEARCH("DW",G306:G309)))</formula>
    </cfRule>
  </conditionalFormatting>
  <conditionalFormatting sqref="G306:G309">
    <cfRule type="containsText" dxfId="2430" priority="13743" stopIfTrue="1" operator="containsText" text="NC">
      <formula>NOT(ISERROR(SEARCH("NC",G306:G309)))</formula>
    </cfRule>
  </conditionalFormatting>
  <conditionalFormatting sqref="G320:G323">
    <cfRule type="containsText" dxfId="2429" priority="13744" stopIfTrue="1" operator="containsText" text="NS">
      <formula>NOT(ISERROR(SEARCH("NS",G320:G323)))</formula>
    </cfRule>
  </conditionalFormatting>
  <conditionalFormatting sqref="G320:G323">
    <cfRule type="containsText" dxfId="2428" priority="13745" stopIfTrue="1" operator="containsText" text="DW">
      <formula>NOT(ISERROR(SEARCH("DW",G320:G323)))</formula>
    </cfRule>
  </conditionalFormatting>
  <conditionalFormatting sqref="G320:G323">
    <cfRule type="containsText" dxfId="2427" priority="13746" stopIfTrue="1" operator="containsText" text="NC">
      <formula>NOT(ISERROR(SEARCH("NC",G320:G323)))</formula>
    </cfRule>
  </conditionalFormatting>
  <conditionalFormatting sqref="G325:G345">
    <cfRule type="containsText" dxfId="2426" priority="13747" stopIfTrue="1" operator="containsText" text="NS">
      <formula>NOT(ISERROR(SEARCH("NS",G325:G345)))</formula>
    </cfRule>
  </conditionalFormatting>
  <conditionalFormatting sqref="G325:G345">
    <cfRule type="containsText" dxfId="2425" priority="13748" stopIfTrue="1" operator="containsText" text="DW">
      <formula>NOT(ISERROR(SEARCH("DW",G325:G345)))</formula>
    </cfRule>
  </conditionalFormatting>
  <conditionalFormatting sqref="G325:G345">
    <cfRule type="containsText" dxfId="2424" priority="13749" stopIfTrue="1" operator="containsText" text="NC">
      <formula>NOT(ISERROR(SEARCH("NC",G325:G345)))</formula>
    </cfRule>
  </conditionalFormatting>
  <conditionalFormatting sqref="G310">
    <cfRule type="containsText" dxfId="2423" priority="13750" stopIfTrue="1" operator="containsText" text="NS">
      <formula>NOT(ISERROR(SEARCH("NS",G310)))</formula>
    </cfRule>
  </conditionalFormatting>
  <conditionalFormatting sqref="G310">
    <cfRule type="containsText" dxfId="2422" priority="13751" stopIfTrue="1" operator="containsText" text="DW">
      <formula>NOT(ISERROR(SEARCH("DW",G310)))</formula>
    </cfRule>
  </conditionalFormatting>
  <conditionalFormatting sqref="G310">
    <cfRule type="containsText" dxfId="2421" priority="13752" stopIfTrue="1" operator="containsText" text="NC">
      <formula>NOT(ISERROR(SEARCH("NC",G310)))</formula>
    </cfRule>
  </conditionalFormatting>
  <conditionalFormatting sqref="G317:G319">
    <cfRule type="containsText" dxfId="2420" priority="13753" stopIfTrue="1" operator="containsText" text="NS">
      <formula>NOT(ISERROR(SEARCH("NS",G317:G319)))</formula>
    </cfRule>
  </conditionalFormatting>
  <conditionalFormatting sqref="G317:G319">
    <cfRule type="containsText" dxfId="2419" priority="13754" stopIfTrue="1" operator="containsText" text="DW">
      <formula>NOT(ISERROR(SEARCH("DW",G317:G319)))</formula>
    </cfRule>
  </conditionalFormatting>
  <conditionalFormatting sqref="G317:G319">
    <cfRule type="containsText" dxfId="2418" priority="13755" stopIfTrue="1" operator="containsText" text="NC">
      <formula>NOT(ISERROR(SEARCH("NC",G317:G319)))</formula>
    </cfRule>
  </conditionalFormatting>
  <conditionalFormatting sqref="G313:G314">
    <cfRule type="containsText" dxfId="2417" priority="13756" stopIfTrue="1" operator="containsText" text="NS">
      <formula>NOT(ISERROR(SEARCH("NS",G313:G314)))</formula>
    </cfRule>
  </conditionalFormatting>
  <conditionalFormatting sqref="G313:G314">
    <cfRule type="containsText" dxfId="2416" priority="13757" stopIfTrue="1" operator="containsText" text="DW">
      <formula>NOT(ISERROR(SEARCH("DW",G313:G314)))</formula>
    </cfRule>
  </conditionalFormatting>
  <conditionalFormatting sqref="G313:G314">
    <cfRule type="containsText" dxfId="2415" priority="13758" stopIfTrue="1" operator="containsText" text="NC">
      <formula>NOT(ISERROR(SEARCH("NC",G313:G314)))</formula>
    </cfRule>
  </conditionalFormatting>
  <conditionalFormatting sqref="G311:G312">
    <cfRule type="containsText" dxfId="2414" priority="13759" stopIfTrue="1" operator="containsText" text="NS">
      <formula>NOT(ISERROR(SEARCH("NS",G311:G312)))</formula>
    </cfRule>
  </conditionalFormatting>
  <conditionalFormatting sqref="G311:G312">
    <cfRule type="containsText" dxfId="2413" priority="13760" stopIfTrue="1" operator="containsText" text="DW">
      <formula>NOT(ISERROR(SEARCH("DW",G311:G312)))</formula>
    </cfRule>
  </conditionalFormatting>
  <conditionalFormatting sqref="G311:G312">
    <cfRule type="containsText" dxfId="2412" priority="13761" stopIfTrue="1" operator="containsText" text="NC">
      <formula>NOT(ISERROR(SEARCH("NC",G311:G312)))</formula>
    </cfRule>
  </conditionalFormatting>
  <conditionalFormatting sqref="G315">
    <cfRule type="containsText" dxfId="2411" priority="13762" stopIfTrue="1" operator="containsText" text="NS">
      <formula>NOT(ISERROR(SEARCH("NS",G315)))</formula>
    </cfRule>
  </conditionalFormatting>
  <conditionalFormatting sqref="G315">
    <cfRule type="containsText" dxfId="2410" priority="13763" stopIfTrue="1" operator="containsText" text="DW">
      <formula>NOT(ISERROR(SEARCH("DW",G315)))</formula>
    </cfRule>
  </conditionalFormatting>
  <conditionalFormatting sqref="G315">
    <cfRule type="containsText" dxfId="2409" priority="13764" stopIfTrue="1" operator="containsText" text="NC">
      <formula>NOT(ISERROR(SEARCH("NC",G315)))</formula>
    </cfRule>
  </conditionalFormatting>
  <conditionalFormatting sqref="G316">
    <cfRule type="containsText" dxfId="2408" priority="13765" stopIfTrue="1" operator="containsText" text="NS">
      <formula>NOT(ISERROR(SEARCH("NS",G316)))</formula>
    </cfRule>
  </conditionalFormatting>
  <conditionalFormatting sqref="G316">
    <cfRule type="containsText" dxfId="2407" priority="13766" stopIfTrue="1" operator="containsText" text="DW">
      <formula>NOT(ISERROR(SEARCH("DW",G316)))</formula>
    </cfRule>
  </conditionalFormatting>
  <conditionalFormatting sqref="G316">
    <cfRule type="containsText" dxfId="2406" priority="13767" stopIfTrue="1" operator="containsText" text="NC">
      <formula>NOT(ISERROR(SEARCH("NC",G316)))</formula>
    </cfRule>
  </conditionalFormatting>
  <conditionalFormatting sqref="G324">
    <cfRule type="containsText" dxfId="2405" priority="13768" stopIfTrue="1" operator="containsText" text="NS">
      <formula>NOT(ISERROR(SEARCH("NS",G324)))</formula>
    </cfRule>
  </conditionalFormatting>
  <conditionalFormatting sqref="G324">
    <cfRule type="containsText" dxfId="2404" priority="13769" stopIfTrue="1" operator="containsText" text="DW">
      <formula>NOT(ISERROR(SEARCH("DW",G324)))</formula>
    </cfRule>
  </conditionalFormatting>
  <conditionalFormatting sqref="G324">
    <cfRule type="containsText" dxfId="2403" priority="13770" stopIfTrue="1" operator="containsText" text="NC">
      <formula>NOT(ISERROR(SEARCH("NC",G324)))</formula>
    </cfRule>
  </conditionalFormatting>
  <conditionalFormatting sqref="AO306:AO309">
    <cfRule type="containsText" dxfId="2402" priority="13771" stopIfTrue="1" operator="containsText" text="NS">
      <formula>NOT(ISERROR(SEARCH("NS",AO306:AO309)))</formula>
    </cfRule>
  </conditionalFormatting>
  <conditionalFormatting sqref="AO306:AO309">
    <cfRule type="containsText" dxfId="2401" priority="13772" stopIfTrue="1" operator="containsText" text="DW">
      <formula>NOT(ISERROR(SEARCH("DW",AO306:AO309)))</formula>
    </cfRule>
  </conditionalFormatting>
  <conditionalFormatting sqref="AO306:AO309">
    <cfRule type="containsText" dxfId="2400" priority="13773" stopIfTrue="1" operator="containsText" text="NC">
      <formula>NOT(ISERROR(SEARCH("NC",AO306:AO309)))</formula>
    </cfRule>
  </conditionalFormatting>
  <conditionalFormatting sqref="AO320:AO323">
    <cfRule type="containsText" dxfId="2399" priority="13774" stopIfTrue="1" operator="containsText" text="NS">
      <formula>NOT(ISERROR(SEARCH("NS",AO320:AO323)))</formula>
    </cfRule>
  </conditionalFormatting>
  <conditionalFormatting sqref="AO320:AO323">
    <cfRule type="containsText" dxfId="2398" priority="13775" stopIfTrue="1" operator="containsText" text="DW">
      <formula>NOT(ISERROR(SEARCH("DW",AO320:AO323)))</formula>
    </cfRule>
  </conditionalFormatting>
  <conditionalFormatting sqref="AO320:AO323">
    <cfRule type="containsText" dxfId="2397" priority="13776" stopIfTrue="1" operator="containsText" text="NC">
      <formula>NOT(ISERROR(SEARCH("NC",AO320:AO323)))</formula>
    </cfRule>
  </conditionalFormatting>
  <conditionalFormatting sqref="AO325:AO345">
    <cfRule type="containsText" dxfId="2396" priority="13777" stopIfTrue="1" operator="containsText" text="NS">
      <formula>NOT(ISERROR(SEARCH("NS",AO325:AO345)))</formula>
    </cfRule>
  </conditionalFormatting>
  <conditionalFormatting sqref="AO325:AO345">
    <cfRule type="containsText" dxfId="2395" priority="13778" stopIfTrue="1" operator="containsText" text="DW">
      <formula>NOT(ISERROR(SEARCH("DW",AO325:AO345)))</formula>
    </cfRule>
  </conditionalFormatting>
  <conditionalFormatting sqref="AO325:AO345">
    <cfRule type="containsText" dxfId="2394" priority="13779" stopIfTrue="1" operator="containsText" text="NC">
      <formula>NOT(ISERROR(SEARCH("NC",AO325:AO345)))</formula>
    </cfRule>
  </conditionalFormatting>
  <conditionalFormatting sqref="AO310">
    <cfRule type="containsText" dxfId="2393" priority="13780" stopIfTrue="1" operator="containsText" text="NS">
      <formula>NOT(ISERROR(SEARCH("NS",AO310)))</formula>
    </cfRule>
  </conditionalFormatting>
  <conditionalFormatting sqref="AO310">
    <cfRule type="containsText" dxfId="2392" priority="13781" stopIfTrue="1" operator="containsText" text="DW">
      <formula>NOT(ISERROR(SEARCH("DW",AO310)))</formula>
    </cfRule>
  </conditionalFormatting>
  <conditionalFormatting sqref="AO310">
    <cfRule type="containsText" dxfId="2391" priority="13782" stopIfTrue="1" operator="containsText" text="NC">
      <formula>NOT(ISERROR(SEARCH("NC",AO310)))</formula>
    </cfRule>
  </conditionalFormatting>
  <conditionalFormatting sqref="AO317:AO319">
    <cfRule type="containsText" dxfId="2390" priority="13783" stopIfTrue="1" operator="containsText" text="NS">
      <formula>NOT(ISERROR(SEARCH("NS",AO317:AO319)))</formula>
    </cfRule>
  </conditionalFormatting>
  <conditionalFormatting sqref="AO317:AO319">
    <cfRule type="containsText" dxfId="2389" priority="13784" stopIfTrue="1" operator="containsText" text="DW">
      <formula>NOT(ISERROR(SEARCH("DW",AO317:AO319)))</formula>
    </cfRule>
  </conditionalFormatting>
  <conditionalFormatting sqref="AO317:AO319">
    <cfRule type="containsText" dxfId="2388" priority="13785" stopIfTrue="1" operator="containsText" text="NC">
      <formula>NOT(ISERROR(SEARCH("NC",AO317:AO319)))</formula>
    </cfRule>
  </conditionalFormatting>
  <conditionalFormatting sqref="AO313:AO314">
    <cfRule type="containsText" dxfId="2387" priority="13786" stopIfTrue="1" operator="containsText" text="NS">
      <formula>NOT(ISERROR(SEARCH("NS",AO313:AO314)))</formula>
    </cfRule>
  </conditionalFormatting>
  <conditionalFormatting sqref="AO313:AO314">
    <cfRule type="containsText" dxfId="2386" priority="13787" stopIfTrue="1" operator="containsText" text="DW">
      <formula>NOT(ISERROR(SEARCH("DW",AO313:AO314)))</formula>
    </cfRule>
  </conditionalFormatting>
  <conditionalFormatting sqref="AO313:AO314">
    <cfRule type="containsText" dxfId="2385" priority="13788" stopIfTrue="1" operator="containsText" text="NC">
      <formula>NOT(ISERROR(SEARCH("NC",AO313:AO314)))</formula>
    </cfRule>
  </conditionalFormatting>
  <conditionalFormatting sqref="AO311:AO312">
    <cfRule type="containsText" dxfId="2384" priority="13789" stopIfTrue="1" operator="containsText" text="NS">
      <formula>NOT(ISERROR(SEARCH("NS",AO311:AO312)))</formula>
    </cfRule>
  </conditionalFormatting>
  <conditionalFormatting sqref="AO311:AO312">
    <cfRule type="containsText" dxfId="2383" priority="13790" stopIfTrue="1" operator="containsText" text="DW">
      <formula>NOT(ISERROR(SEARCH("DW",AO311:AO312)))</formula>
    </cfRule>
  </conditionalFormatting>
  <conditionalFormatting sqref="AO311:AO312">
    <cfRule type="containsText" dxfId="2382" priority="13791" stopIfTrue="1" operator="containsText" text="NC">
      <formula>NOT(ISERROR(SEARCH("NC",AO311:AO312)))</formula>
    </cfRule>
  </conditionalFormatting>
  <conditionalFormatting sqref="AO315">
    <cfRule type="containsText" dxfId="2381" priority="13792" stopIfTrue="1" operator="containsText" text="NS">
      <formula>NOT(ISERROR(SEARCH("NS",AO315)))</formula>
    </cfRule>
  </conditionalFormatting>
  <conditionalFormatting sqref="AO315">
    <cfRule type="containsText" dxfId="2380" priority="13793" stopIfTrue="1" operator="containsText" text="DW">
      <formula>NOT(ISERROR(SEARCH("DW",AO315)))</formula>
    </cfRule>
  </conditionalFormatting>
  <conditionalFormatting sqref="AO315">
    <cfRule type="containsText" dxfId="2379" priority="13794" stopIfTrue="1" operator="containsText" text="NC">
      <formula>NOT(ISERROR(SEARCH("NC",AO315)))</formula>
    </cfRule>
  </conditionalFormatting>
  <conditionalFormatting sqref="AO316">
    <cfRule type="containsText" dxfId="2378" priority="13795" stopIfTrue="1" operator="containsText" text="NS">
      <formula>NOT(ISERROR(SEARCH("NS",AO316)))</formula>
    </cfRule>
  </conditionalFormatting>
  <conditionalFormatting sqref="AO316">
    <cfRule type="containsText" dxfId="2377" priority="13796" stopIfTrue="1" operator="containsText" text="DW">
      <formula>NOT(ISERROR(SEARCH("DW",AO316)))</formula>
    </cfRule>
  </conditionalFormatting>
  <conditionalFormatting sqref="AO316">
    <cfRule type="containsText" dxfId="2376" priority="13797" stopIfTrue="1" operator="containsText" text="NC">
      <formula>NOT(ISERROR(SEARCH("NC",AO316)))</formula>
    </cfRule>
  </conditionalFormatting>
  <conditionalFormatting sqref="AO324">
    <cfRule type="containsText" dxfId="2375" priority="13798" stopIfTrue="1" operator="containsText" text="NS">
      <formula>NOT(ISERROR(SEARCH("NS",AO324)))</formula>
    </cfRule>
  </conditionalFormatting>
  <conditionalFormatting sqref="AO324">
    <cfRule type="containsText" dxfId="2374" priority="13799" stopIfTrue="1" operator="containsText" text="DW">
      <formula>NOT(ISERROR(SEARCH("DW",AO324)))</formula>
    </cfRule>
  </conditionalFormatting>
  <conditionalFormatting sqref="AO324">
    <cfRule type="containsText" dxfId="2373" priority="13800" stopIfTrue="1" operator="containsText" text="NC">
      <formula>NOT(ISERROR(SEARCH("NC",AO324)))</formula>
    </cfRule>
  </conditionalFormatting>
  <conditionalFormatting sqref="AB306:AB309">
    <cfRule type="containsText" dxfId="2372" priority="13801" stopIfTrue="1" operator="containsText" text="NS">
      <formula>NOT(ISERROR(SEARCH("NS",AB306:AB309)))</formula>
    </cfRule>
  </conditionalFormatting>
  <conditionalFormatting sqref="AB306:AB309">
    <cfRule type="containsText" dxfId="2371" priority="13802" stopIfTrue="1" operator="containsText" text="DW">
      <formula>NOT(ISERROR(SEARCH("DW",AB306:AB309)))</formula>
    </cfRule>
  </conditionalFormatting>
  <conditionalFormatting sqref="AB306:AB309">
    <cfRule type="containsText" dxfId="2370" priority="13803" stopIfTrue="1" operator="containsText" text="NC">
      <formula>NOT(ISERROR(SEARCH("NC",AB306:AB309)))</formula>
    </cfRule>
  </conditionalFormatting>
  <conditionalFormatting sqref="AB320:AB323">
    <cfRule type="containsText" dxfId="2369" priority="13804" stopIfTrue="1" operator="containsText" text="NS">
      <formula>NOT(ISERROR(SEARCH("NS",AB320:AB323)))</formula>
    </cfRule>
  </conditionalFormatting>
  <conditionalFormatting sqref="AB320:AB323">
    <cfRule type="containsText" dxfId="2368" priority="13805" stopIfTrue="1" operator="containsText" text="DW">
      <formula>NOT(ISERROR(SEARCH("DW",AB320:AB323)))</formula>
    </cfRule>
  </conditionalFormatting>
  <conditionalFormatting sqref="AB320:AB323">
    <cfRule type="containsText" dxfId="2367" priority="13806" stopIfTrue="1" operator="containsText" text="NC">
      <formula>NOT(ISERROR(SEARCH("NC",AB320:AB323)))</formula>
    </cfRule>
  </conditionalFormatting>
  <conditionalFormatting sqref="AB325:AB345">
    <cfRule type="containsText" dxfId="2366" priority="13807" stopIfTrue="1" operator="containsText" text="NS">
      <formula>NOT(ISERROR(SEARCH("NS",AB325:AB345)))</formula>
    </cfRule>
  </conditionalFormatting>
  <conditionalFormatting sqref="AB325:AB345">
    <cfRule type="containsText" dxfId="2365" priority="13808" stopIfTrue="1" operator="containsText" text="DW">
      <formula>NOT(ISERROR(SEARCH("DW",AB325:AB345)))</formula>
    </cfRule>
  </conditionalFormatting>
  <conditionalFormatting sqref="AB325:AB345">
    <cfRule type="containsText" dxfId="2364" priority="13809" stopIfTrue="1" operator="containsText" text="NC">
      <formula>NOT(ISERROR(SEARCH("NC",AB325:AB345)))</formula>
    </cfRule>
  </conditionalFormatting>
  <conditionalFormatting sqref="AB310">
    <cfRule type="containsText" dxfId="2363" priority="13810" stopIfTrue="1" operator="containsText" text="NS">
      <formula>NOT(ISERROR(SEARCH("NS",AB310)))</formula>
    </cfRule>
  </conditionalFormatting>
  <conditionalFormatting sqref="AB310">
    <cfRule type="containsText" dxfId="2362" priority="13811" stopIfTrue="1" operator="containsText" text="DW">
      <formula>NOT(ISERROR(SEARCH("DW",AB310)))</formula>
    </cfRule>
  </conditionalFormatting>
  <conditionalFormatting sqref="AB310">
    <cfRule type="containsText" dxfId="2361" priority="13812" stopIfTrue="1" operator="containsText" text="NC">
      <formula>NOT(ISERROR(SEARCH("NC",AB310)))</formula>
    </cfRule>
  </conditionalFormatting>
  <conditionalFormatting sqref="AB317:AB319">
    <cfRule type="containsText" dxfId="2360" priority="13813" stopIfTrue="1" operator="containsText" text="NS">
      <formula>NOT(ISERROR(SEARCH("NS",AB317:AB319)))</formula>
    </cfRule>
  </conditionalFormatting>
  <conditionalFormatting sqref="AB317:AB319">
    <cfRule type="containsText" dxfId="2359" priority="13814" stopIfTrue="1" operator="containsText" text="DW">
      <formula>NOT(ISERROR(SEARCH("DW",AB317:AB319)))</formula>
    </cfRule>
  </conditionalFormatting>
  <conditionalFormatting sqref="AB317:AB319">
    <cfRule type="containsText" dxfId="2358" priority="13815" stopIfTrue="1" operator="containsText" text="NC">
      <formula>NOT(ISERROR(SEARCH("NC",AB317:AB319)))</formula>
    </cfRule>
  </conditionalFormatting>
  <conditionalFormatting sqref="AB313:AB314">
    <cfRule type="containsText" dxfId="2357" priority="13816" stopIfTrue="1" operator="containsText" text="NS">
      <formula>NOT(ISERROR(SEARCH("NS",AB313:AB314)))</formula>
    </cfRule>
  </conditionalFormatting>
  <conditionalFormatting sqref="AB313:AB314">
    <cfRule type="containsText" dxfId="2356" priority="13817" stopIfTrue="1" operator="containsText" text="DW">
      <formula>NOT(ISERROR(SEARCH("DW",AB313:AB314)))</formula>
    </cfRule>
  </conditionalFormatting>
  <conditionalFormatting sqref="AB313:AB314">
    <cfRule type="containsText" dxfId="2355" priority="13818" stopIfTrue="1" operator="containsText" text="NC">
      <formula>NOT(ISERROR(SEARCH("NC",AB313:AB314)))</formula>
    </cfRule>
  </conditionalFormatting>
  <conditionalFormatting sqref="AB311:AB312">
    <cfRule type="containsText" dxfId="2354" priority="13819" stopIfTrue="1" operator="containsText" text="NS">
      <formula>NOT(ISERROR(SEARCH("NS",AB311:AB312)))</formula>
    </cfRule>
  </conditionalFormatting>
  <conditionalFormatting sqref="AB311:AB312">
    <cfRule type="containsText" dxfId="2353" priority="13820" stopIfTrue="1" operator="containsText" text="DW">
      <formula>NOT(ISERROR(SEARCH("DW",AB311:AB312)))</formula>
    </cfRule>
  </conditionalFormatting>
  <conditionalFormatting sqref="AB311:AB312">
    <cfRule type="containsText" dxfId="2352" priority="13821" stopIfTrue="1" operator="containsText" text="NC">
      <formula>NOT(ISERROR(SEARCH("NC",AB311:AB312)))</formula>
    </cfRule>
  </conditionalFormatting>
  <conditionalFormatting sqref="AB315">
    <cfRule type="containsText" dxfId="2351" priority="13822" stopIfTrue="1" operator="containsText" text="NS">
      <formula>NOT(ISERROR(SEARCH("NS",AB315)))</formula>
    </cfRule>
  </conditionalFormatting>
  <conditionalFormatting sqref="AB315">
    <cfRule type="containsText" dxfId="2350" priority="13823" stopIfTrue="1" operator="containsText" text="DW">
      <formula>NOT(ISERROR(SEARCH("DW",AB315)))</formula>
    </cfRule>
  </conditionalFormatting>
  <conditionalFormatting sqref="AB315">
    <cfRule type="containsText" dxfId="2349" priority="13824" stopIfTrue="1" operator="containsText" text="NC">
      <formula>NOT(ISERROR(SEARCH("NC",AB315)))</formula>
    </cfRule>
  </conditionalFormatting>
  <conditionalFormatting sqref="AB316">
    <cfRule type="containsText" dxfId="2348" priority="13825" stopIfTrue="1" operator="containsText" text="NS">
      <formula>NOT(ISERROR(SEARCH("NS",AB316)))</formula>
    </cfRule>
  </conditionalFormatting>
  <conditionalFormatting sqref="AB316">
    <cfRule type="containsText" dxfId="2347" priority="13826" stopIfTrue="1" operator="containsText" text="DW">
      <formula>NOT(ISERROR(SEARCH("DW",AB316)))</formula>
    </cfRule>
  </conditionalFormatting>
  <conditionalFormatting sqref="AB316">
    <cfRule type="containsText" dxfId="2346" priority="13827" stopIfTrue="1" operator="containsText" text="NC">
      <formula>NOT(ISERROR(SEARCH("NC",AB316)))</formula>
    </cfRule>
  </conditionalFormatting>
  <conditionalFormatting sqref="AB324">
    <cfRule type="containsText" dxfId="2345" priority="13828" stopIfTrue="1" operator="containsText" text="NS">
      <formula>NOT(ISERROR(SEARCH("NS",AB324)))</formula>
    </cfRule>
  </conditionalFormatting>
  <conditionalFormatting sqref="AB324">
    <cfRule type="containsText" dxfId="2344" priority="13829" stopIfTrue="1" operator="containsText" text="DW">
      <formula>NOT(ISERROR(SEARCH("DW",AB324)))</formula>
    </cfRule>
  </conditionalFormatting>
  <conditionalFormatting sqref="AB324">
    <cfRule type="containsText" dxfId="2343" priority="13830" stopIfTrue="1" operator="containsText" text="NC">
      <formula>NOT(ISERROR(SEARCH("NC",AB324)))</formula>
    </cfRule>
  </conditionalFormatting>
  <conditionalFormatting sqref="P306:P309">
    <cfRule type="containsText" dxfId="2342" priority="13831" stopIfTrue="1" operator="containsText" text="NS">
      <formula>NOT(ISERROR(SEARCH("NS",P306:P309)))</formula>
    </cfRule>
  </conditionalFormatting>
  <conditionalFormatting sqref="P306:P309">
    <cfRule type="containsText" dxfId="2341" priority="13832" stopIfTrue="1" operator="containsText" text="DW">
      <formula>NOT(ISERROR(SEARCH("DW",P306:P309)))</formula>
    </cfRule>
  </conditionalFormatting>
  <conditionalFormatting sqref="P306:P309">
    <cfRule type="containsText" dxfId="2340" priority="13833" stopIfTrue="1" operator="containsText" text="NC">
      <formula>NOT(ISERROR(SEARCH("NC",P306:P309)))</formula>
    </cfRule>
  </conditionalFormatting>
  <conditionalFormatting sqref="P320:P323">
    <cfRule type="containsText" dxfId="2339" priority="13834" stopIfTrue="1" operator="containsText" text="NS">
      <formula>NOT(ISERROR(SEARCH("NS",P320:P323)))</formula>
    </cfRule>
  </conditionalFormatting>
  <conditionalFormatting sqref="P320:P323">
    <cfRule type="containsText" dxfId="2338" priority="13835" stopIfTrue="1" operator="containsText" text="DW">
      <formula>NOT(ISERROR(SEARCH("DW",P320:P323)))</formula>
    </cfRule>
  </conditionalFormatting>
  <conditionalFormatting sqref="P320:P323">
    <cfRule type="containsText" dxfId="2337" priority="13836" stopIfTrue="1" operator="containsText" text="NC">
      <formula>NOT(ISERROR(SEARCH("NC",P320:P323)))</formula>
    </cfRule>
  </conditionalFormatting>
  <conditionalFormatting sqref="P325:P345">
    <cfRule type="containsText" dxfId="2336" priority="13837" stopIfTrue="1" operator="containsText" text="NS">
      <formula>NOT(ISERROR(SEARCH("NS",P325:P345)))</formula>
    </cfRule>
  </conditionalFormatting>
  <conditionalFormatting sqref="P325:P345">
    <cfRule type="containsText" dxfId="2335" priority="13838" stopIfTrue="1" operator="containsText" text="DW">
      <formula>NOT(ISERROR(SEARCH("DW",P325:P345)))</formula>
    </cfRule>
  </conditionalFormatting>
  <conditionalFormatting sqref="P325:P345">
    <cfRule type="containsText" dxfId="2334" priority="13839" stopIfTrue="1" operator="containsText" text="NC">
      <formula>NOT(ISERROR(SEARCH("NC",P325:P345)))</formula>
    </cfRule>
  </conditionalFormatting>
  <conditionalFormatting sqref="P310">
    <cfRule type="containsText" dxfId="2333" priority="13840" stopIfTrue="1" operator="containsText" text="NS">
      <formula>NOT(ISERROR(SEARCH("NS",P310)))</formula>
    </cfRule>
  </conditionalFormatting>
  <conditionalFormatting sqref="P310">
    <cfRule type="containsText" dxfId="2332" priority="13841" stopIfTrue="1" operator="containsText" text="DW">
      <formula>NOT(ISERROR(SEARCH("DW",P310)))</formula>
    </cfRule>
  </conditionalFormatting>
  <conditionalFormatting sqref="P310">
    <cfRule type="containsText" dxfId="2331" priority="13842" stopIfTrue="1" operator="containsText" text="NC">
      <formula>NOT(ISERROR(SEARCH("NC",P310)))</formula>
    </cfRule>
  </conditionalFormatting>
  <conditionalFormatting sqref="P317:P319">
    <cfRule type="containsText" dxfId="2330" priority="13843" stopIfTrue="1" operator="containsText" text="NS">
      <formula>NOT(ISERROR(SEARCH("NS",P317:P319)))</formula>
    </cfRule>
  </conditionalFormatting>
  <conditionalFormatting sqref="P317:P319">
    <cfRule type="containsText" dxfId="2329" priority="13844" stopIfTrue="1" operator="containsText" text="DW">
      <formula>NOT(ISERROR(SEARCH("DW",P317:P319)))</formula>
    </cfRule>
  </conditionalFormatting>
  <conditionalFormatting sqref="P317:P319">
    <cfRule type="containsText" dxfId="2328" priority="13845" stopIfTrue="1" operator="containsText" text="NC">
      <formula>NOT(ISERROR(SEARCH("NC",P317:P319)))</formula>
    </cfRule>
  </conditionalFormatting>
  <conditionalFormatting sqref="P313:P314">
    <cfRule type="containsText" dxfId="2327" priority="13846" stopIfTrue="1" operator="containsText" text="NS">
      <formula>NOT(ISERROR(SEARCH("NS",P313:P314)))</formula>
    </cfRule>
  </conditionalFormatting>
  <conditionalFormatting sqref="P313:P314">
    <cfRule type="containsText" dxfId="2326" priority="13847" stopIfTrue="1" operator="containsText" text="DW">
      <formula>NOT(ISERROR(SEARCH("DW",P313:P314)))</formula>
    </cfRule>
  </conditionalFormatting>
  <conditionalFormatting sqref="P313:P314">
    <cfRule type="containsText" dxfId="2325" priority="13848" stopIfTrue="1" operator="containsText" text="NC">
      <formula>NOT(ISERROR(SEARCH("NC",P313:P314)))</formula>
    </cfRule>
  </conditionalFormatting>
  <conditionalFormatting sqref="P311:P312">
    <cfRule type="containsText" dxfId="2324" priority="13849" stopIfTrue="1" operator="containsText" text="NS">
      <formula>NOT(ISERROR(SEARCH("NS",P311:P312)))</formula>
    </cfRule>
  </conditionalFormatting>
  <conditionalFormatting sqref="P311:P312">
    <cfRule type="containsText" dxfId="2323" priority="13850" stopIfTrue="1" operator="containsText" text="DW">
      <formula>NOT(ISERROR(SEARCH("DW",P311:P312)))</formula>
    </cfRule>
  </conditionalFormatting>
  <conditionalFormatting sqref="P311:P312">
    <cfRule type="containsText" dxfId="2322" priority="13851" stopIfTrue="1" operator="containsText" text="NC">
      <formula>NOT(ISERROR(SEARCH("NC",P311:P312)))</formula>
    </cfRule>
  </conditionalFormatting>
  <conditionalFormatting sqref="P315">
    <cfRule type="containsText" dxfId="2321" priority="13852" stopIfTrue="1" operator="containsText" text="NS">
      <formula>NOT(ISERROR(SEARCH("NS",P315)))</formula>
    </cfRule>
  </conditionalFormatting>
  <conditionalFormatting sqref="P315">
    <cfRule type="containsText" dxfId="2320" priority="13853" stopIfTrue="1" operator="containsText" text="DW">
      <formula>NOT(ISERROR(SEARCH("DW",P315)))</formula>
    </cfRule>
  </conditionalFormatting>
  <conditionalFormatting sqref="P315">
    <cfRule type="containsText" dxfId="2319" priority="13854" stopIfTrue="1" operator="containsText" text="NC">
      <formula>NOT(ISERROR(SEARCH("NC",P315)))</formula>
    </cfRule>
  </conditionalFormatting>
  <conditionalFormatting sqref="P316">
    <cfRule type="containsText" dxfId="2318" priority="13855" stopIfTrue="1" operator="containsText" text="NS">
      <formula>NOT(ISERROR(SEARCH("NS",P316)))</formula>
    </cfRule>
  </conditionalFormatting>
  <conditionalFormatting sqref="P316">
    <cfRule type="containsText" dxfId="2317" priority="13856" stopIfTrue="1" operator="containsText" text="DW">
      <formula>NOT(ISERROR(SEARCH("DW",P316)))</formula>
    </cfRule>
  </conditionalFormatting>
  <conditionalFormatting sqref="P316">
    <cfRule type="containsText" dxfId="2316" priority="13857" stopIfTrue="1" operator="containsText" text="NC">
      <formula>NOT(ISERROR(SEARCH("NC",P316)))</formula>
    </cfRule>
  </conditionalFormatting>
  <conditionalFormatting sqref="P324">
    <cfRule type="containsText" dxfId="2315" priority="13858" stopIfTrue="1" operator="containsText" text="NS">
      <formula>NOT(ISERROR(SEARCH("NS",P324)))</formula>
    </cfRule>
  </conditionalFormatting>
  <conditionalFormatting sqref="P324">
    <cfRule type="containsText" dxfId="2314" priority="13859" stopIfTrue="1" operator="containsText" text="DW">
      <formula>NOT(ISERROR(SEARCH("DW",P324)))</formula>
    </cfRule>
  </conditionalFormatting>
  <conditionalFormatting sqref="P324">
    <cfRule type="containsText" dxfId="2313" priority="13860" stopIfTrue="1" operator="containsText" text="NC">
      <formula>NOT(ISERROR(SEARCH("NC",P324)))</formula>
    </cfRule>
  </conditionalFormatting>
  <conditionalFormatting sqref="AP306:AP309">
    <cfRule type="containsText" dxfId="2312" priority="13861" stopIfTrue="1" operator="containsText" text="NS">
      <formula>NOT(ISERROR(SEARCH("NS",AP306:AP309)))</formula>
    </cfRule>
  </conditionalFormatting>
  <conditionalFormatting sqref="AP306:AP309">
    <cfRule type="containsText" dxfId="2311" priority="13862" stopIfTrue="1" operator="containsText" text="DW">
      <formula>NOT(ISERROR(SEARCH("DW",AP306:AP309)))</formula>
    </cfRule>
  </conditionalFormatting>
  <conditionalFormatting sqref="AP306:AP309">
    <cfRule type="containsText" dxfId="2310" priority="13863" stopIfTrue="1" operator="containsText" text="NC">
      <formula>NOT(ISERROR(SEARCH("NC",AP306:AP309)))</formula>
    </cfRule>
  </conditionalFormatting>
  <conditionalFormatting sqref="AP320:AP323">
    <cfRule type="containsText" dxfId="2309" priority="13864" stopIfTrue="1" operator="containsText" text="NS">
      <formula>NOT(ISERROR(SEARCH("NS",AP320:AP323)))</formula>
    </cfRule>
  </conditionalFormatting>
  <conditionalFormatting sqref="AP320:AP323">
    <cfRule type="containsText" dxfId="2308" priority="13865" stopIfTrue="1" operator="containsText" text="DW">
      <formula>NOT(ISERROR(SEARCH("DW",AP320:AP323)))</formula>
    </cfRule>
  </conditionalFormatting>
  <conditionalFormatting sqref="AP320:AP323">
    <cfRule type="containsText" dxfId="2307" priority="13866" stopIfTrue="1" operator="containsText" text="NC">
      <formula>NOT(ISERROR(SEARCH("NC",AP320:AP323)))</formula>
    </cfRule>
  </conditionalFormatting>
  <conditionalFormatting sqref="AP325:AP345">
    <cfRule type="containsText" dxfId="2306" priority="13867" stopIfTrue="1" operator="containsText" text="NS">
      <formula>NOT(ISERROR(SEARCH("NS",AP325:AP345)))</formula>
    </cfRule>
  </conditionalFormatting>
  <conditionalFormatting sqref="AP325:AP345">
    <cfRule type="containsText" dxfId="2305" priority="13868" stopIfTrue="1" operator="containsText" text="DW">
      <formula>NOT(ISERROR(SEARCH("DW",AP325:AP345)))</formula>
    </cfRule>
  </conditionalFormatting>
  <conditionalFormatting sqref="AP325:AP345">
    <cfRule type="containsText" dxfId="2304" priority="13869" stopIfTrue="1" operator="containsText" text="NC">
      <formula>NOT(ISERROR(SEARCH("NC",AP325:AP345)))</formula>
    </cfRule>
  </conditionalFormatting>
  <conditionalFormatting sqref="AP310">
    <cfRule type="containsText" dxfId="2303" priority="13870" stopIfTrue="1" operator="containsText" text="NS">
      <formula>NOT(ISERROR(SEARCH("NS",AP310)))</formula>
    </cfRule>
  </conditionalFormatting>
  <conditionalFormatting sqref="AP310">
    <cfRule type="containsText" dxfId="2302" priority="13871" stopIfTrue="1" operator="containsText" text="DW">
      <formula>NOT(ISERROR(SEARCH("DW",AP310)))</formula>
    </cfRule>
  </conditionalFormatting>
  <conditionalFormatting sqref="AP310">
    <cfRule type="containsText" dxfId="2301" priority="13872" stopIfTrue="1" operator="containsText" text="NC">
      <formula>NOT(ISERROR(SEARCH("NC",AP310)))</formula>
    </cfRule>
  </conditionalFormatting>
  <conditionalFormatting sqref="AP319">
    <cfRule type="containsText" dxfId="2300" priority="13873" stopIfTrue="1" operator="containsText" text="NS">
      <formula>NOT(ISERROR(SEARCH("NS",AP319)))</formula>
    </cfRule>
  </conditionalFormatting>
  <conditionalFormatting sqref="AP319">
    <cfRule type="containsText" dxfId="2299" priority="13874" stopIfTrue="1" operator="containsText" text="DW">
      <formula>NOT(ISERROR(SEARCH("DW",AP319)))</formula>
    </cfRule>
  </conditionalFormatting>
  <conditionalFormatting sqref="AP319">
    <cfRule type="containsText" dxfId="2298" priority="13875" stopIfTrue="1" operator="containsText" text="NC">
      <formula>NOT(ISERROR(SEARCH("NC",AP319)))</formula>
    </cfRule>
  </conditionalFormatting>
  <conditionalFormatting sqref="AP324">
    <cfRule type="containsText" dxfId="2297" priority="13876" stopIfTrue="1" operator="containsText" text="NS">
      <formula>NOT(ISERROR(SEARCH("NS",AP324)))</formula>
    </cfRule>
  </conditionalFormatting>
  <conditionalFormatting sqref="AP324">
    <cfRule type="containsText" dxfId="2296" priority="13877" stopIfTrue="1" operator="containsText" text="DW">
      <formula>NOT(ISERROR(SEARCH("DW",AP324)))</formula>
    </cfRule>
  </conditionalFormatting>
  <conditionalFormatting sqref="AP324">
    <cfRule type="containsText" dxfId="2295" priority="13878" stopIfTrue="1" operator="containsText" text="NC">
      <formula>NOT(ISERROR(SEARCH("NC",AP324)))</formula>
    </cfRule>
  </conditionalFormatting>
  <conditionalFormatting sqref="AP317:AP318">
    <cfRule type="containsText" dxfId="2294" priority="13879" stopIfTrue="1" operator="containsText" text="NS">
      <formula>NOT(ISERROR(SEARCH("NS",AP317:AP318)))</formula>
    </cfRule>
  </conditionalFormatting>
  <conditionalFormatting sqref="AP317:AP318">
    <cfRule type="containsText" dxfId="2293" priority="13880" stopIfTrue="1" operator="containsText" text="DW">
      <formula>NOT(ISERROR(SEARCH("DW",AP317:AP318)))</formula>
    </cfRule>
  </conditionalFormatting>
  <conditionalFormatting sqref="AP317:AP318">
    <cfRule type="containsText" dxfId="2292" priority="13881" stopIfTrue="1" operator="containsText" text="NC">
      <formula>NOT(ISERROR(SEARCH("NC",AP317:AP318)))</formula>
    </cfRule>
  </conditionalFormatting>
  <conditionalFormatting sqref="AP313:AP314">
    <cfRule type="containsText" dxfId="2291" priority="13882" stopIfTrue="1" operator="containsText" text="NS">
      <formula>NOT(ISERROR(SEARCH("NS",AP313:AP314)))</formula>
    </cfRule>
  </conditionalFormatting>
  <conditionalFormatting sqref="AP313:AP314">
    <cfRule type="containsText" dxfId="2290" priority="13883" stopIfTrue="1" operator="containsText" text="DW">
      <formula>NOT(ISERROR(SEARCH("DW",AP313:AP314)))</formula>
    </cfRule>
  </conditionalFormatting>
  <conditionalFormatting sqref="AP313:AP314">
    <cfRule type="containsText" dxfId="2289" priority="13884" stopIfTrue="1" operator="containsText" text="NC">
      <formula>NOT(ISERROR(SEARCH("NC",AP313:AP314)))</formula>
    </cfRule>
  </conditionalFormatting>
  <conditionalFormatting sqref="AP311:AP312">
    <cfRule type="containsText" dxfId="2288" priority="13885" stopIfTrue="1" operator="containsText" text="NS">
      <formula>NOT(ISERROR(SEARCH("NS",AP311:AP312)))</formula>
    </cfRule>
  </conditionalFormatting>
  <conditionalFormatting sqref="AP311:AP312">
    <cfRule type="containsText" dxfId="2287" priority="13886" stopIfTrue="1" operator="containsText" text="DW">
      <formula>NOT(ISERROR(SEARCH("DW",AP311:AP312)))</formula>
    </cfRule>
  </conditionalFormatting>
  <conditionalFormatting sqref="AP311:AP312">
    <cfRule type="containsText" dxfId="2286" priority="13887" stopIfTrue="1" operator="containsText" text="NC">
      <formula>NOT(ISERROR(SEARCH("NC",AP311:AP312)))</formula>
    </cfRule>
  </conditionalFormatting>
  <conditionalFormatting sqref="AP315">
    <cfRule type="containsText" dxfId="2285" priority="13888" stopIfTrue="1" operator="containsText" text="NS">
      <formula>NOT(ISERROR(SEARCH("NS",AP315)))</formula>
    </cfRule>
  </conditionalFormatting>
  <conditionalFormatting sqref="AP315">
    <cfRule type="containsText" dxfId="2284" priority="13889" stopIfTrue="1" operator="containsText" text="DW">
      <formula>NOT(ISERROR(SEARCH("DW",AP315)))</formula>
    </cfRule>
  </conditionalFormatting>
  <conditionalFormatting sqref="AP315">
    <cfRule type="containsText" dxfId="2283" priority="13890" stopIfTrue="1" operator="containsText" text="NC">
      <formula>NOT(ISERROR(SEARCH("NC",AP315)))</formula>
    </cfRule>
  </conditionalFormatting>
  <conditionalFormatting sqref="AP316">
    <cfRule type="containsText" dxfId="2282" priority="13891" stopIfTrue="1" operator="containsText" text="NS">
      <formula>NOT(ISERROR(SEARCH("NS",AP316)))</formula>
    </cfRule>
  </conditionalFormatting>
  <conditionalFormatting sqref="AP316">
    <cfRule type="containsText" dxfId="2281" priority="13892" stopIfTrue="1" operator="containsText" text="DW">
      <formula>NOT(ISERROR(SEARCH("DW",AP316)))</formula>
    </cfRule>
  </conditionalFormatting>
  <conditionalFormatting sqref="AP316">
    <cfRule type="containsText" dxfId="2280" priority="13893" stopIfTrue="1" operator="containsText" text="NC">
      <formula>NOT(ISERROR(SEARCH("NC",AP316)))</formula>
    </cfRule>
  </conditionalFormatting>
  <conditionalFormatting sqref="V306:V309">
    <cfRule type="containsText" dxfId="2279" priority="13894" stopIfTrue="1" operator="containsText" text="NS">
      <formula>NOT(ISERROR(SEARCH("NS",V306:V309)))</formula>
    </cfRule>
  </conditionalFormatting>
  <conditionalFormatting sqref="V306:V309">
    <cfRule type="containsText" dxfId="2278" priority="13895" stopIfTrue="1" operator="containsText" text="DW">
      <formula>NOT(ISERROR(SEARCH("DW",V306:V309)))</formula>
    </cfRule>
  </conditionalFormatting>
  <conditionalFormatting sqref="V306:V309">
    <cfRule type="containsText" dxfId="2277" priority="13896" stopIfTrue="1" operator="containsText" text="NC">
      <formula>NOT(ISERROR(SEARCH("NC",V306:V309)))</formula>
    </cfRule>
  </conditionalFormatting>
  <conditionalFormatting sqref="V320:V323">
    <cfRule type="containsText" dxfId="2276" priority="13897" stopIfTrue="1" operator="containsText" text="NS">
      <formula>NOT(ISERROR(SEARCH("NS",V320:V323)))</formula>
    </cfRule>
  </conditionalFormatting>
  <conditionalFormatting sqref="V320:V323">
    <cfRule type="containsText" dxfId="2275" priority="13898" stopIfTrue="1" operator="containsText" text="DW">
      <formula>NOT(ISERROR(SEARCH("DW",V320:V323)))</formula>
    </cfRule>
  </conditionalFormatting>
  <conditionalFormatting sqref="V320:V323">
    <cfRule type="containsText" dxfId="2274" priority="13899" stopIfTrue="1" operator="containsText" text="NC">
      <formula>NOT(ISERROR(SEARCH("NC",V320:V323)))</formula>
    </cfRule>
  </conditionalFormatting>
  <conditionalFormatting sqref="V325:V345">
    <cfRule type="containsText" dxfId="2273" priority="13900" stopIfTrue="1" operator="containsText" text="NS">
      <formula>NOT(ISERROR(SEARCH("NS",V325:V345)))</formula>
    </cfRule>
  </conditionalFormatting>
  <conditionalFormatting sqref="V325:V345">
    <cfRule type="containsText" dxfId="2272" priority="13901" stopIfTrue="1" operator="containsText" text="DW">
      <formula>NOT(ISERROR(SEARCH("DW",V325:V345)))</formula>
    </cfRule>
  </conditionalFormatting>
  <conditionalFormatting sqref="V325:V345">
    <cfRule type="containsText" dxfId="2271" priority="13902" stopIfTrue="1" operator="containsText" text="NC">
      <formula>NOT(ISERROR(SEARCH("NC",V325:V345)))</formula>
    </cfRule>
  </conditionalFormatting>
  <conditionalFormatting sqref="V310">
    <cfRule type="containsText" dxfId="2270" priority="13903" stopIfTrue="1" operator="containsText" text="NS">
      <formula>NOT(ISERROR(SEARCH("NS",V310)))</formula>
    </cfRule>
  </conditionalFormatting>
  <conditionalFormatting sqref="V310">
    <cfRule type="containsText" dxfId="2269" priority="13904" stopIfTrue="1" operator="containsText" text="DW">
      <formula>NOT(ISERROR(SEARCH("DW",V310)))</formula>
    </cfRule>
  </conditionalFormatting>
  <conditionalFormatting sqref="V310">
    <cfRule type="containsText" dxfId="2268" priority="13905" stopIfTrue="1" operator="containsText" text="NC">
      <formula>NOT(ISERROR(SEARCH("NC",V310)))</formula>
    </cfRule>
  </conditionalFormatting>
  <conditionalFormatting sqref="V317:V319">
    <cfRule type="containsText" dxfId="2267" priority="13906" stopIfTrue="1" operator="containsText" text="NS">
      <formula>NOT(ISERROR(SEARCH("NS",V317:V319)))</formula>
    </cfRule>
  </conditionalFormatting>
  <conditionalFormatting sqref="V317:V319">
    <cfRule type="containsText" dxfId="2266" priority="13907" stopIfTrue="1" operator="containsText" text="DW">
      <formula>NOT(ISERROR(SEARCH("DW",V317:V319)))</formula>
    </cfRule>
  </conditionalFormatting>
  <conditionalFormatting sqref="V317:V319">
    <cfRule type="containsText" dxfId="2265" priority="13908" stopIfTrue="1" operator="containsText" text="NC">
      <formula>NOT(ISERROR(SEARCH("NC",V317:V319)))</formula>
    </cfRule>
  </conditionalFormatting>
  <conditionalFormatting sqref="V313:V314">
    <cfRule type="containsText" dxfId="2264" priority="13909" stopIfTrue="1" operator="containsText" text="NS">
      <formula>NOT(ISERROR(SEARCH("NS",V313:V314)))</formula>
    </cfRule>
  </conditionalFormatting>
  <conditionalFormatting sqref="V313:V314">
    <cfRule type="containsText" dxfId="2263" priority="13910" stopIfTrue="1" operator="containsText" text="DW">
      <formula>NOT(ISERROR(SEARCH("DW",V313:V314)))</formula>
    </cfRule>
  </conditionalFormatting>
  <conditionalFormatting sqref="V313:V314">
    <cfRule type="containsText" dxfId="2262" priority="13911" stopIfTrue="1" operator="containsText" text="NC">
      <formula>NOT(ISERROR(SEARCH("NC",V313:V314)))</formula>
    </cfRule>
  </conditionalFormatting>
  <conditionalFormatting sqref="V311:V312">
    <cfRule type="containsText" dxfId="2261" priority="13912" stopIfTrue="1" operator="containsText" text="NS">
      <formula>NOT(ISERROR(SEARCH("NS",V311:V312)))</formula>
    </cfRule>
  </conditionalFormatting>
  <conditionalFormatting sqref="V311:V312">
    <cfRule type="containsText" dxfId="2260" priority="13913" stopIfTrue="1" operator="containsText" text="DW">
      <formula>NOT(ISERROR(SEARCH("DW",V311:V312)))</formula>
    </cfRule>
  </conditionalFormatting>
  <conditionalFormatting sqref="V311:V312">
    <cfRule type="containsText" dxfId="2259" priority="13914" stopIfTrue="1" operator="containsText" text="NC">
      <formula>NOT(ISERROR(SEARCH("NC",V311:V312)))</formula>
    </cfRule>
  </conditionalFormatting>
  <conditionalFormatting sqref="V315">
    <cfRule type="containsText" dxfId="2258" priority="13915" stopIfTrue="1" operator="containsText" text="NS">
      <formula>NOT(ISERROR(SEARCH("NS",V315)))</formula>
    </cfRule>
  </conditionalFormatting>
  <conditionalFormatting sqref="V315">
    <cfRule type="containsText" dxfId="2257" priority="13916" stopIfTrue="1" operator="containsText" text="DW">
      <formula>NOT(ISERROR(SEARCH("DW",V315)))</formula>
    </cfRule>
  </conditionalFormatting>
  <conditionalFormatting sqref="V315">
    <cfRule type="containsText" dxfId="2256" priority="13917" stopIfTrue="1" operator="containsText" text="NC">
      <formula>NOT(ISERROR(SEARCH("NC",V315)))</formula>
    </cfRule>
  </conditionalFormatting>
  <conditionalFormatting sqref="V316">
    <cfRule type="containsText" dxfId="2255" priority="13918" stopIfTrue="1" operator="containsText" text="NS">
      <formula>NOT(ISERROR(SEARCH("NS",V316)))</formula>
    </cfRule>
  </conditionalFormatting>
  <conditionalFormatting sqref="V316">
    <cfRule type="containsText" dxfId="2254" priority="13919" stopIfTrue="1" operator="containsText" text="DW">
      <formula>NOT(ISERROR(SEARCH("DW",V316)))</formula>
    </cfRule>
  </conditionalFormatting>
  <conditionalFormatting sqref="V316">
    <cfRule type="containsText" dxfId="2253" priority="13920" stopIfTrue="1" operator="containsText" text="NC">
      <formula>NOT(ISERROR(SEARCH("NC",V316)))</formula>
    </cfRule>
  </conditionalFormatting>
  <conditionalFormatting sqref="V324">
    <cfRule type="containsText" dxfId="2252" priority="13921" stopIfTrue="1" operator="containsText" text="NS">
      <formula>NOT(ISERROR(SEARCH("NS",V324)))</formula>
    </cfRule>
  </conditionalFormatting>
  <conditionalFormatting sqref="V324">
    <cfRule type="containsText" dxfId="2251" priority="13922" stopIfTrue="1" operator="containsText" text="DW">
      <formula>NOT(ISERROR(SEARCH("DW",V324)))</formula>
    </cfRule>
  </conditionalFormatting>
  <conditionalFormatting sqref="V324">
    <cfRule type="containsText" dxfId="2250" priority="13923" stopIfTrue="1" operator="containsText" text="NC">
      <formula>NOT(ISERROR(SEARCH("NC",V324)))</formula>
    </cfRule>
  </conditionalFormatting>
  <conditionalFormatting sqref="AD306:AD309">
    <cfRule type="containsText" dxfId="2249" priority="13924" stopIfTrue="1" operator="containsText" text="NS">
      <formula>NOT(ISERROR(SEARCH("NS",AD306:AD309)))</formula>
    </cfRule>
  </conditionalFormatting>
  <conditionalFormatting sqref="AD306:AD309">
    <cfRule type="containsText" dxfId="2248" priority="13925" stopIfTrue="1" operator="containsText" text="DW">
      <formula>NOT(ISERROR(SEARCH("DW",AD306:AD309)))</formula>
    </cfRule>
  </conditionalFormatting>
  <conditionalFormatting sqref="AD306:AD309">
    <cfRule type="containsText" dxfId="2247" priority="13926" stopIfTrue="1" operator="containsText" text="NC">
      <formula>NOT(ISERROR(SEARCH("NC",AD306:AD309)))</formula>
    </cfRule>
  </conditionalFormatting>
  <conditionalFormatting sqref="AD320:AD323">
    <cfRule type="containsText" dxfId="2246" priority="13927" stopIfTrue="1" operator="containsText" text="NS">
      <formula>NOT(ISERROR(SEARCH("NS",AD320:AD323)))</formula>
    </cfRule>
  </conditionalFormatting>
  <conditionalFormatting sqref="AD320:AD323">
    <cfRule type="containsText" dxfId="2245" priority="13928" stopIfTrue="1" operator="containsText" text="DW">
      <formula>NOT(ISERROR(SEARCH("DW",AD320:AD323)))</formula>
    </cfRule>
  </conditionalFormatting>
  <conditionalFormatting sqref="AD320:AD323">
    <cfRule type="containsText" dxfId="2244" priority="13929" stopIfTrue="1" operator="containsText" text="NC">
      <formula>NOT(ISERROR(SEARCH("NC",AD320:AD323)))</formula>
    </cfRule>
  </conditionalFormatting>
  <conditionalFormatting sqref="AD325:AD345">
    <cfRule type="containsText" dxfId="2243" priority="13930" stopIfTrue="1" operator="containsText" text="NS">
      <formula>NOT(ISERROR(SEARCH("NS",AD325:AD345)))</formula>
    </cfRule>
  </conditionalFormatting>
  <conditionalFormatting sqref="AD325:AD345">
    <cfRule type="containsText" dxfId="2242" priority="13931" stopIfTrue="1" operator="containsText" text="DW">
      <formula>NOT(ISERROR(SEARCH("DW",AD325:AD345)))</formula>
    </cfRule>
  </conditionalFormatting>
  <conditionalFormatting sqref="AD325:AD345">
    <cfRule type="containsText" dxfId="2241" priority="13932" stopIfTrue="1" operator="containsText" text="NC">
      <formula>NOT(ISERROR(SEARCH("NC",AD325:AD345)))</formula>
    </cfRule>
  </conditionalFormatting>
  <conditionalFormatting sqref="AD310">
    <cfRule type="containsText" dxfId="2240" priority="13933" stopIfTrue="1" operator="containsText" text="NS">
      <formula>NOT(ISERROR(SEARCH("NS",AD310)))</formula>
    </cfRule>
  </conditionalFormatting>
  <conditionalFormatting sqref="AD310">
    <cfRule type="containsText" dxfId="2239" priority="13934" stopIfTrue="1" operator="containsText" text="DW">
      <formula>NOT(ISERROR(SEARCH("DW",AD310)))</formula>
    </cfRule>
  </conditionalFormatting>
  <conditionalFormatting sqref="AD310">
    <cfRule type="containsText" dxfId="2238" priority="13935" stopIfTrue="1" operator="containsText" text="NC">
      <formula>NOT(ISERROR(SEARCH("NC",AD310)))</formula>
    </cfRule>
  </conditionalFormatting>
  <conditionalFormatting sqref="AD317:AD319">
    <cfRule type="containsText" dxfId="2237" priority="13936" stopIfTrue="1" operator="containsText" text="NS">
      <formula>NOT(ISERROR(SEARCH("NS",AD317:AD319)))</formula>
    </cfRule>
  </conditionalFormatting>
  <conditionalFormatting sqref="AD317:AD319">
    <cfRule type="containsText" dxfId="2236" priority="13937" stopIfTrue="1" operator="containsText" text="DW">
      <formula>NOT(ISERROR(SEARCH("DW",AD317:AD319)))</formula>
    </cfRule>
  </conditionalFormatting>
  <conditionalFormatting sqref="AD317:AD319">
    <cfRule type="containsText" dxfId="2235" priority="13938" stopIfTrue="1" operator="containsText" text="NC">
      <formula>NOT(ISERROR(SEARCH("NC",AD317:AD319)))</formula>
    </cfRule>
  </conditionalFormatting>
  <conditionalFormatting sqref="AD313:AD314">
    <cfRule type="containsText" dxfId="2234" priority="13939" stopIfTrue="1" operator="containsText" text="NS">
      <formula>NOT(ISERROR(SEARCH("NS",AD313:AD314)))</formula>
    </cfRule>
  </conditionalFormatting>
  <conditionalFormatting sqref="AD313:AD314">
    <cfRule type="containsText" dxfId="2233" priority="13940" stopIfTrue="1" operator="containsText" text="DW">
      <formula>NOT(ISERROR(SEARCH("DW",AD313:AD314)))</formula>
    </cfRule>
  </conditionalFormatting>
  <conditionalFormatting sqref="AD313:AD314">
    <cfRule type="containsText" dxfId="2232" priority="13941" stopIfTrue="1" operator="containsText" text="NC">
      <formula>NOT(ISERROR(SEARCH("NC",AD313:AD314)))</formula>
    </cfRule>
  </conditionalFormatting>
  <conditionalFormatting sqref="AD311:AD312">
    <cfRule type="containsText" dxfId="2231" priority="13942" stopIfTrue="1" operator="containsText" text="NS">
      <formula>NOT(ISERROR(SEARCH("NS",AD311:AD312)))</formula>
    </cfRule>
  </conditionalFormatting>
  <conditionalFormatting sqref="AD311:AD312">
    <cfRule type="containsText" dxfId="2230" priority="13943" stopIfTrue="1" operator="containsText" text="DW">
      <formula>NOT(ISERROR(SEARCH("DW",AD311:AD312)))</formula>
    </cfRule>
  </conditionalFormatting>
  <conditionalFormatting sqref="AD311:AD312">
    <cfRule type="containsText" dxfId="2229" priority="13944" stopIfTrue="1" operator="containsText" text="NC">
      <formula>NOT(ISERROR(SEARCH("NC",AD311:AD312)))</formula>
    </cfRule>
  </conditionalFormatting>
  <conditionalFormatting sqref="AD315">
    <cfRule type="containsText" dxfId="2228" priority="13945" stopIfTrue="1" operator="containsText" text="NS">
      <formula>NOT(ISERROR(SEARCH("NS",AD315)))</formula>
    </cfRule>
  </conditionalFormatting>
  <conditionalFormatting sqref="AD315">
    <cfRule type="containsText" dxfId="2227" priority="13946" stopIfTrue="1" operator="containsText" text="DW">
      <formula>NOT(ISERROR(SEARCH("DW",AD315)))</formula>
    </cfRule>
  </conditionalFormatting>
  <conditionalFormatting sqref="AD315">
    <cfRule type="containsText" dxfId="2226" priority="13947" stopIfTrue="1" operator="containsText" text="NC">
      <formula>NOT(ISERROR(SEARCH("NC",AD315)))</formula>
    </cfRule>
  </conditionalFormatting>
  <conditionalFormatting sqref="AD316">
    <cfRule type="containsText" dxfId="2225" priority="13948" stopIfTrue="1" operator="containsText" text="NS">
      <formula>NOT(ISERROR(SEARCH("NS",AD316)))</formula>
    </cfRule>
  </conditionalFormatting>
  <conditionalFormatting sqref="AD316">
    <cfRule type="containsText" dxfId="2224" priority="13949" stopIfTrue="1" operator="containsText" text="DW">
      <formula>NOT(ISERROR(SEARCH("DW",AD316)))</formula>
    </cfRule>
  </conditionalFormatting>
  <conditionalFormatting sqref="AD316">
    <cfRule type="containsText" dxfId="2223" priority="13950" stopIfTrue="1" operator="containsText" text="NC">
      <formula>NOT(ISERROR(SEARCH("NC",AD316)))</formula>
    </cfRule>
  </conditionalFormatting>
  <conditionalFormatting sqref="AD324">
    <cfRule type="containsText" dxfId="2222" priority="13951" stopIfTrue="1" operator="containsText" text="NS">
      <formula>NOT(ISERROR(SEARCH("NS",AD324)))</formula>
    </cfRule>
  </conditionalFormatting>
  <conditionalFormatting sqref="AD324">
    <cfRule type="containsText" dxfId="2221" priority="13952" stopIfTrue="1" operator="containsText" text="DW">
      <formula>NOT(ISERROR(SEARCH("DW",AD324)))</formula>
    </cfRule>
  </conditionalFormatting>
  <conditionalFormatting sqref="AD324">
    <cfRule type="containsText" dxfId="2220" priority="13953" stopIfTrue="1" operator="containsText" text="NC">
      <formula>NOT(ISERROR(SEARCH("NC",AD324)))</formula>
    </cfRule>
  </conditionalFormatting>
  <conditionalFormatting sqref="AM306:AM309">
    <cfRule type="containsText" dxfId="2219" priority="13954" stopIfTrue="1" operator="containsText" text="NS">
      <formula>NOT(ISERROR(SEARCH("NS",AM306:AM309)))</formula>
    </cfRule>
  </conditionalFormatting>
  <conditionalFormatting sqref="AM306:AM309">
    <cfRule type="containsText" dxfId="2218" priority="13955" stopIfTrue="1" operator="containsText" text="DW">
      <formula>NOT(ISERROR(SEARCH("DW",AM306:AM309)))</formula>
    </cfRule>
  </conditionalFormatting>
  <conditionalFormatting sqref="AM306:AM309">
    <cfRule type="containsText" dxfId="2217" priority="13956" stopIfTrue="1" operator="containsText" text="NC">
      <formula>NOT(ISERROR(SEARCH("NC",AM306:AM309)))</formula>
    </cfRule>
  </conditionalFormatting>
  <conditionalFormatting sqref="AM320:AM323">
    <cfRule type="containsText" dxfId="2216" priority="13957" stopIfTrue="1" operator="containsText" text="NS">
      <formula>NOT(ISERROR(SEARCH("NS",AM320:AM323)))</formula>
    </cfRule>
  </conditionalFormatting>
  <conditionalFormatting sqref="AM320:AM323">
    <cfRule type="containsText" dxfId="2215" priority="13958" stopIfTrue="1" operator="containsText" text="DW">
      <formula>NOT(ISERROR(SEARCH("DW",AM320:AM323)))</formula>
    </cfRule>
  </conditionalFormatting>
  <conditionalFormatting sqref="AM320:AM323">
    <cfRule type="containsText" dxfId="2214" priority="13959" stopIfTrue="1" operator="containsText" text="NC">
      <formula>NOT(ISERROR(SEARCH("NC",AM320:AM323)))</formula>
    </cfRule>
  </conditionalFormatting>
  <conditionalFormatting sqref="AM325:AM345">
    <cfRule type="containsText" dxfId="2213" priority="13960" stopIfTrue="1" operator="containsText" text="NS">
      <formula>NOT(ISERROR(SEARCH("NS",AM325:AM345)))</formula>
    </cfRule>
  </conditionalFormatting>
  <conditionalFormatting sqref="AM325:AM345">
    <cfRule type="containsText" dxfId="2212" priority="13961" stopIfTrue="1" operator="containsText" text="DW">
      <formula>NOT(ISERROR(SEARCH("DW",AM325:AM345)))</formula>
    </cfRule>
  </conditionalFormatting>
  <conditionalFormatting sqref="AM325:AM345">
    <cfRule type="containsText" dxfId="2211" priority="13962" stopIfTrue="1" operator="containsText" text="NC">
      <formula>NOT(ISERROR(SEARCH("NC",AM325:AM345)))</formula>
    </cfRule>
  </conditionalFormatting>
  <conditionalFormatting sqref="AM310">
    <cfRule type="containsText" dxfId="2210" priority="13963" stopIfTrue="1" operator="containsText" text="NS">
      <formula>NOT(ISERROR(SEARCH("NS",AM310)))</formula>
    </cfRule>
  </conditionalFormatting>
  <conditionalFormatting sqref="AM310">
    <cfRule type="containsText" dxfId="2209" priority="13964" stopIfTrue="1" operator="containsText" text="DW">
      <formula>NOT(ISERROR(SEARCH("DW",AM310)))</formula>
    </cfRule>
  </conditionalFormatting>
  <conditionalFormatting sqref="AM310">
    <cfRule type="containsText" dxfId="2208" priority="13965" stopIfTrue="1" operator="containsText" text="NC">
      <formula>NOT(ISERROR(SEARCH("NC",AM310)))</formula>
    </cfRule>
  </conditionalFormatting>
  <conditionalFormatting sqref="AM317:AM319">
    <cfRule type="containsText" dxfId="2207" priority="13966" stopIfTrue="1" operator="containsText" text="NS">
      <formula>NOT(ISERROR(SEARCH("NS",AM317:AM319)))</formula>
    </cfRule>
  </conditionalFormatting>
  <conditionalFormatting sqref="AM317:AM319">
    <cfRule type="containsText" dxfId="2206" priority="13967" stopIfTrue="1" operator="containsText" text="DW">
      <formula>NOT(ISERROR(SEARCH("DW",AM317:AM319)))</formula>
    </cfRule>
  </conditionalFormatting>
  <conditionalFormatting sqref="AM317:AM319">
    <cfRule type="containsText" dxfId="2205" priority="13968" stopIfTrue="1" operator="containsText" text="NC">
      <formula>NOT(ISERROR(SEARCH("NC",AM317:AM319)))</formula>
    </cfRule>
  </conditionalFormatting>
  <conditionalFormatting sqref="AM313:AM314">
    <cfRule type="containsText" dxfId="2204" priority="13969" stopIfTrue="1" operator="containsText" text="NS">
      <formula>NOT(ISERROR(SEARCH("NS",AM313:AM314)))</formula>
    </cfRule>
  </conditionalFormatting>
  <conditionalFormatting sqref="AM313:AM314">
    <cfRule type="containsText" dxfId="2203" priority="13970" stopIfTrue="1" operator="containsText" text="DW">
      <formula>NOT(ISERROR(SEARCH("DW",AM313:AM314)))</formula>
    </cfRule>
  </conditionalFormatting>
  <conditionalFormatting sqref="AM313:AM314">
    <cfRule type="containsText" dxfId="2202" priority="13971" stopIfTrue="1" operator="containsText" text="NC">
      <formula>NOT(ISERROR(SEARCH("NC",AM313:AM314)))</formula>
    </cfRule>
  </conditionalFormatting>
  <conditionalFormatting sqref="AM311:AM312">
    <cfRule type="containsText" dxfId="2201" priority="13972" stopIfTrue="1" operator="containsText" text="NS">
      <formula>NOT(ISERROR(SEARCH("NS",AM311:AM312)))</formula>
    </cfRule>
  </conditionalFormatting>
  <conditionalFormatting sqref="AM311:AM312">
    <cfRule type="containsText" dxfId="2200" priority="13973" stopIfTrue="1" operator="containsText" text="DW">
      <formula>NOT(ISERROR(SEARCH("DW",AM311:AM312)))</formula>
    </cfRule>
  </conditionalFormatting>
  <conditionalFormatting sqref="AM311:AM312">
    <cfRule type="containsText" dxfId="2199" priority="13974" stopIfTrue="1" operator="containsText" text="NC">
      <formula>NOT(ISERROR(SEARCH("NC",AM311:AM312)))</formula>
    </cfRule>
  </conditionalFormatting>
  <conditionalFormatting sqref="AM315">
    <cfRule type="containsText" dxfId="2198" priority="13975" stopIfTrue="1" operator="containsText" text="NS">
      <formula>NOT(ISERROR(SEARCH("NS",AM315)))</formula>
    </cfRule>
  </conditionalFormatting>
  <conditionalFormatting sqref="AM315">
    <cfRule type="containsText" dxfId="2197" priority="13976" stopIfTrue="1" operator="containsText" text="DW">
      <formula>NOT(ISERROR(SEARCH("DW",AM315)))</formula>
    </cfRule>
  </conditionalFormatting>
  <conditionalFormatting sqref="AM315">
    <cfRule type="containsText" dxfId="2196" priority="13977" stopIfTrue="1" operator="containsText" text="NC">
      <formula>NOT(ISERROR(SEARCH("NC",AM315)))</formula>
    </cfRule>
  </conditionalFormatting>
  <conditionalFormatting sqref="AM316">
    <cfRule type="containsText" dxfId="2195" priority="13978" stopIfTrue="1" operator="containsText" text="NS">
      <formula>NOT(ISERROR(SEARCH("NS",AM316)))</formula>
    </cfRule>
  </conditionalFormatting>
  <conditionalFormatting sqref="AM316">
    <cfRule type="containsText" dxfId="2194" priority="13979" stopIfTrue="1" operator="containsText" text="DW">
      <formula>NOT(ISERROR(SEARCH("DW",AM316)))</formula>
    </cfRule>
  </conditionalFormatting>
  <conditionalFormatting sqref="AM316">
    <cfRule type="containsText" dxfId="2193" priority="13980" stopIfTrue="1" operator="containsText" text="NC">
      <formula>NOT(ISERROR(SEARCH("NC",AM316)))</formula>
    </cfRule>
  </conditionalFormatting>
  <conditionalFormatting sqref="AM324">
    <cfRule type="containsText" dxfId="2192" priority="13981" stopIfTrue="1" operator="containsText" text="NS">
      <formula>NOT(ISERROR(SEARCH("NS",AM324)))</formula>
    </cfRule>
  </conditionalFormatting>
  <conditionalFormatting sqref="AM324">
    <cfRule type="containsText" dxfId="2191" priority="13982" stopIfTrue="1" operator="containsText" text="DW">
      <formula>NOT(ISERROR(SEARCH("DW",AM324)))</formula>
    </cfRule>
  </conditionalFormatting>
  <conditionalFormatting sqref="AM324">
    <cfRule type="containsText" dxfId="2190" priority="13983" stopIfTrue="1" operator="containsText" text="NC">
      <formula>NOT(ISERROR(SEARCH("NC",AM324)))</formula>
    </cfRule>
  </conditionalFormatting>
  <conditionalFormatting sqref="T306:T309">
    <cfRule type="containsText" dxfId="2189" priority="13984" stopIfTrue="1" operator="containsText" text="NS">
      <formula>NOT(ISERROR(SEARCH("NS",T306:T309)))</formula>
    </cfRule>
  </conditionalFormatting>
  <conditionalFormatting sqref="T306:T309">
    <cfRule type="containsText" dxfId="2188" priority="13985" stopIfTrue="1" operator="containsText" text="DW">
      <formula>NOT(ISERROR(SEARCH("DW",T306:T309)))</formula>
    </cfRule>
  </conditionalFormatting>
  <conditionalFormatting sqref="T306:T309">
    <cfRule type="containsText" dxfId="2187" priority="13986" stopIfTrue="1" operator="containsText" text="NC">
      <formula>NOT(ISERROR(SEARCH("NC",T306:T309)))</formula>
    </cfRule>
  </conditionalFormatting>
  <conditionalFormatting sqref="T320:T323">
    <cfRule type="containsText" dxfId="2186" priority="13987" stopIfTrue="1" operator="containsText" text="NS">
      <formula>NOT(ISERROR(SEARCH("NS",T320:T323)))</formula>
    </cfRule>
  </conditionalFormatting>
  <conditionalFormatting sqref="T320:T323">
    <cfRule type="containsText" dxfId="2185" priority="13988" stopIfTrue="1" operator="containsText" text="DW">
      <formula>NOT(ISERROR(SEARCH("DW",T320:T323)))</formula>
    </cfRule>
  </conditionalFormatting>
  <conditionalFormatting sqref="T320:T323">
    <cfRule type="containsText" dxfId="2184" priority="13989" stopIfTrue="1" operator="containsText" text="NC">
      <formula>NOT(ISERROR(SEARCH("NC",T320:T323)))</formula>
    </cfRule>
  </conditionalFormatting>
  <conditionalFormatting sqref="T325:T345">
    <cfRule type="containsText" dxfId="2183" priority="13990" stopIfTrue="1" operator="containsText" text="NS">
      <formula>NOT(ISERROR(SEARCH("NS",T325:T345)))</formula>
    </cfRule>
  </conditionalFormatting>
  <conditionalFormatting sqref="T325:T345">
    <cfRule type="containsText" dxfId="2182" priority="13991" stopIfTrue="1" operator="containsText" text="DW">
      <formula>NOT(ISERROR(SEARCH("DW",T325:T345)))</formula>
    </cfRule>
  </conditionalFormatting>
  <conditionalFormatting sqref="T325:T345">
    <cfRule type="containsText" dxfId="2181" priority="13992" stopIfTrue="1" operator="containsText" text="NC">
      <formula>NOT(ISERROR(SEARCH("NC",T325:T345)))</formula>
    </cfRule>
  </conditionalFormatting>
  <conditionalFormatting sqref="T310">
    <cfRule type="containsText" dxfId="2180" priority="13993" stopIfTrue="1" operator="containsText" text="NS">
      <formula>NOT(ISERROR(SEARCH("NS",T310)))</formula>
    </cfRule>
  </conditionalFormatting>
  <conditionalFormatting sqref="T310">
    <cfRule type="containsText" dxfId="2179" priority="13994" stopIfTrue="1" operator="containsText" text="DW">
      <formula>NOT(ISERROR(SEARCH("DW",T310)))</formula>
    </cfRule>
  </conditionalFormatting>
  <conditionalFormatting sqref="T310">
    <cfRule type="containsText" dxfId="2178" priority="13995" stopIfTrue="1" operator="containsText" text="NC">
      <formula>NOT(ISERROR(SEARCH("NC",T310)))</formula>
    </cfRule>
  </conditionalFormatting>
  <conditionalFormatting sqref="T317:T319">
    <cfRule type="containsText" dxfId="2177" priority="13996" stopIfTrue="1" operator="containsText" text="NS">
      <formula>NOT(ISERROR(SEARCH("NS",T317:T319)))</formula>
    </cfRule>
  </conditionalFormatting>
  <conditionalFormatting sqref="T317:T319">
    <cfRule type="containsText" dxfId="2176" priority="13997" stopIfTrue="1" operator="containsText" text="DW">
      <formula>NOT(ISERROR(SEARCH("DW",T317:T319)))</formula>
    </cfRule>
  </conditionalFormatting>
  <conditionalFormatting sqref="T317:T319">
    <cfRule type="containsText" dxfId="2175" priority="13998" stopIfTrue="1" operator="containsText" text="NC">
      <formula>NOT(ISERROR(SEARCH("NC",T317:T319)))</formula>
    </cfRule>
  </conditionalFormatting>
  <conditionalFormatting sqref="T313:T314">
    <cfRule type="containsText" dxfId="2174" priority="13999" stopIfTrue="1" operator="containsText" text="NS">
      <formula>NOT(ISERROR(SEARCH("NS",T313:T314)))</formula>
    </cfRule>
  </conditionalFormatting>
  <conditionalFormatting sqref="T313:T314">
    <cfRule type="containsText" dxfId="2173" priority="14000" stopIfTrue="1" operator="containsText" text="DW">
      <formula>NOT(ISERROR(SEARCH("DW",T313:T314)))</formula>
    </cfRule>
  </conditionalFormatting>
  <conditionalFormatting sqref="T313:T314">
    <cfRule type="containsText" dxfId="2172" priority="14001" stopIfTrue="1" operator="containsText" text="NC">
      <formula>NOT(ISERROR(SEARCH("NC",T313:T314)))</formula>
    </cfRule>
  </conditionalFormatting>
  <conditionalFormatting sqref="T311:T312">
    <cfRule type="containsText" dxfId="2171" priority="14002" stopIfTrue="1" operator="containsText" text="NS">
      <formula>NOT(ISERROR(SEARCH("NS",T311:T312)))</formula>
    </cfRule>
  </conditionalFormatting>
  <conditionalFormatting sqref="T311:T312">
    <cfRule type="containsText" dxfId="2170" priority="14003" stopIfTrue="1" operator="containsText" text="DW">
      <formula>NOT(ISERROR(SEARCH("DW",T311:T312)))</formula>
    </cfRule>
  </conditionalFormatting>
  <conditionalFormatting sqref="T311:T312">
    <cfRule type="containsText" dxfId="2169" priority="14004" stopIfTrue="1" operator="containsText" text="NC">
      <formula>NOT(ISERROR(SEARCH("NC",T311:T312)))</formula>
    </cfRule>
  </conditionalFormatting>
  <conditionalFormatting sqref="T315">
    <cfRule type="containsText" dxfId="2168" priority="14005" stopIfTrue="1" operator="containsText" text="NS">
      <formula>NOT(ISERROR(SEARCH("NS",T315)))</formula>
    </cfRule>
  </conditionalFormatting>
  <conditionalFormatting sqref="T315">
    <cfRule type="containsText" dxfId="2167" priority="14006" stopIfTrue="1" operator="containsText" text="DW">
      <formula>NOT(ISERROR(SEARCH("DW",T315)))</formula>
    </cfRule>
  </conditionalFormatting>
  <conditionalFormatting sqref="T315">
    <cfRule type="containsText" dxfId="2166" priority="14007" stopIfTrue="1" operator="containsText" text="NC">
      <formula>NOT(ISERROR(SEARCH("NC",T315)))</formula>
    </cfRule>
  </conditionalFormatting>
  <conditionalFormatting sqref="T316">
    <cfRule type="containsText" dxfId="2165" priority="14008" stopIfTrue="1" operator="containsText" text="NS">
      <formula>NOT(ISERROR(SEARCH("NS",T316)))</formula>
    </cfRule>
  </conditionalFormatting>
  <conditionalFormatting sqref="T316">
    <cfRule type="containsText" dxfId="2164" priority="14009" stopIfTrue="1" operator="containsText" text="DW">
      <formula>NOT(ISERROR(SEARCH("DW",T316)))</formula>
    </cfRule>
  </conditionalFormatting>
  <conditionalFormatting sqref="T316">
    <cfRule type="containsText" dxfId="2163" priority="14010" stopIfTrue="1" operator="containsText" text="NC">
      <formula>NOT(ISERROR(SEARCH("NC",T316)))</formula>
    </cfRule>
  </conditionalFormatting>
  <conditionalFormatting sqref="T324">
    <cfRule type="containsText" dxfId="2162" priority="14011" stopIfTrue="1" operator="containsText" text="NS">
      <formula>NOT(ISERROR(SEARCH("NS",T324)))</formula>
    </cfRule>
  </conditionalFormatting>
  <conditionalFormatting sqref="T324">
    <cfRule type="containsText" dxfId="2161" priority="14012" stopIfTrue="1" operator="containsText" text="DW">
      <formula>NOT(ISERROR(SEARCH("DW",T324)))</formula>
    </cfRule>
  </conditionalFormatting>
  <conditionalFormatting sqref="T324">
    <cfRule type="containsText" dxfId="2160" priority="14013" stopIfTrue="1" operator="containsText" text="NC">
      <formula>NOT(ISERROR(SEARCH("NC",T324)))</formula>
    </cfRule>
  </conditionalFormatting>
  <conditionalFormatting sqref="J306:J309">
    <cfRule type="containsText" dxfId="2159" priority="14014" stopIfTrue="1" operator="containsText" text="NS">
      <formula>NOT(ISERROR(SEARCH("NS",J306:J309)))</formula>
    </cfRule>
  </conditionalFormatting>
  <conditionalFormatting sqref="J306:J309">
    <cfRule type="containsText" dxfId="2158" priority="14015" stopIfTrue="1" operator="containsText" text="DW">
      <formula>NOT(ISERROR(SEARCH("DW",J306:J309)))</formula>
    </cfRule>
  </conditionalFormatting>
  <conditionalFormatting sqref="J306:J309">
    <cfRule type="containsText" dxfId="2157" priority="14016" stopIfTrue="1" operator="containsText" text="NC">
      <formula>NOT(ISERROR(SEARCH("NC",J306:J309)))</formula>
    </cfRule>
  </conditionalFormatting>
  <conditionalFormatting sqref="J320:J323">
    <cfRule type="containsText" dxfId="2156" priority="14017" stopIfTrue="1" operator="containsText" text="NS">
      <formula>NOT(ISERROR(SEARCH("NS",J320:J323)))</formula>
    </cfRule>
  </conditionalFormatting>
  <conditionalFormatting sqref="J320:J323">
    <cfRule type="containsText" dxfId="2155" priority="14018" stopIfTrue="1" operator="containsText" text="DW">
      <formula>NOT(ISERROR(SEARCH("DW",J320:J323)))</formula>
    </cfRule>
  </conditionalFormatting>
  <conditionalFormatting sqref="J320:J323">
    <cfRule type="containsText" dxfId="2154" priority="14019" stopIfTrue="1" operator="containsText" text="NC">
      <formula>NOT(ISERROR(SEARCH("NC",J320:J323)))</formula>
    </cfRule>
  </conditionalFormatting>
  <conditionalFormatting sqref="J325:J345">
    <cfRule type="containsText" dxfId="2153" priority="14020" stopIfTrue="1" operator="containsText" text="NS">
      <formula>NOT(ISERROR(SEARCH("NS",J325:J345)))</formula>
    </cfRule>
  </conditionalFormatting>
  <conditionalFormatting sqref="J325:J345">
    <cfRule type="containsText" dxfId="2152" priority="14021" stopIfTrue="1" operator="containsText" text="DW">
      <formula>NOT(ISERROR(SEARCH("DW",J325:J345)))</formula>
    </cfRule>
  </conditionalFormatting>
  <conditionalFormatting sqref="J325:J345">
    <cfRule type="containsText" dxfId="2151" priority="14022" stopIfTrue="1" operator="containsText" text="NC">
      <formula>NOT(ISERROR(SEARCH("NC",J325:J345)))</formula>
    </cfRule>
  </conditionalFormatting>
  <conditionalFormatting sqref="J310">
    <cfRule type="containsText" dxfId="2150" priority="14023" stopIfTrue="1" operator="containsText" text="NS">
      <formula>NOT(ISERROR(SEARCH("NS",J310)))</formula>
    </cfRule>
  </conditionalFormatting>
  <conditionalFormatting sqref="J310">
    <cfRule type="containsText" dxfId="2149" priority="14024" stopIfTrue="1" operator="containsText" text="DW">
      <formula>NOT(ISERROR(SEARCH("DW",J310)))</formula>
    </cfRule>
  </conditionalFormatting>
  <conditionalFormatting sqref="J310">
    <cfRule type="containsText" dxfId="2148" priority="14025" stopIfTrue="1" operator="containsText" text="NC">
      <formula>NOT(ISERROR(SEARCH("NC",J310)))</formula>
    </cfRule>
  </conditionalFormatting>
  <conditionalFormatting sqref="J317:J319">
    <cfRule type="containsText" dxfId="2147" priority="14026" stopIfTrue="1" operator="containsText" text="NS">
      <formula>NOT(ISERROR(SEARCH("NS",J317:J319)))</formula>
    </cfRule>
  </conditionalFormatting>
  <conditionalFormatting sqref="J317:J319">
    <cfRule type="containsText" dxfId="2146" priority="14027" stopIfTrue="1" operator="containsText" text="DW">
      <formula>NOT(ISERROR(SEARCH("DW",J317:J319)))</formula>
    </cfRule>
  </conditionalFormatting>
  <conditionalFormatting sqref="J317:J319">
    <cfRule type="containsText" dxfId="2145" priority="14028" stopIfTrue="1" operator="containsText" text="NC">
      <formula>NOT(ISERROR(SEARCH("NC",J317:J319)))</formula>
    </cfRule>
  </conditionalFormatting>
  <conditionalFormatting sqref="J313:J314">
    <cfRule type="containsText" dxfId="2144" priority="14029" stopIfTrue="1" operator="containsText" text="NS">
      <formula>NOT(ISERROR(SEARCH("NS",J313:J314)))</formula>
    </cfRule>
  </conditionalFormatting>
  <conditionalFormatting sqref="J313:J314">
    <cfRule type="containsText" dxfId="2143" priority="14030" stopIfTrue="1" operator="containsText" text="DW">
      <formula>NOT(ISERROR(SEARCH("DW",J313:J314)))</formula>
    </cfRule>
  </conditionalFormatting>
  <conditionalFormatting sqref="J313:J314">
    <cfRule type="containsText" dxfId="2142" priority="14031" stopIfTrue="1" operator="containsText" text="NC">
      <formula>NOT(ISERROR(SEARCH("NC",J313:J314)))</formula>
    </cfRule>
  </conditionalFormatting>
  <conditionalFormatting sqref="J311:J312">
    <cfRule type="containsText" dxfId="2141" priority="14032" stopIfTrue="1" operator="containsText" text="NS">
      <formula>NOT(ISERROR(SEARCH("NS",J311:J312)))</formula>
    </cfRule>
  </conditionalFormatting>
  <conditionalFormatting sqref="J311:J312">
    <cfRule type="containsText" dxfId="2140" priority="14033" stopIfTrue="1" operator="containsText" text="DW">
      <formula>NOT(ISERROR(SEARCH("DW",J311:J312)))</formula>
    </cfRule>
  </conditionalFormatting>
  <conditionalFormatting sqref="J311:J312">
    <cfRule type="containsText" dxfId="2139" priority="14034" stopIfTrue="1" operator="containsText" text="NC">
      <formula>NOT(ISERROR(SEARCH("NC",J311:J312)))</formula>
    </cfRule>
  </conditionalFormatting>
  <conditionalFormatting sqref="J315">
    <cfRule type="containsText" dxfId="2138" priority="14035" stopIfTrue="1" operator="containsText" text="NS">
      <formula>NOT(ISERROR(SEARCH("NS",J315)))</formula>
    </cfRule>
  </conditionalFormatting>
  <conditionalFormatting sqref="J315">
    <cfRule type="containsText" dxfId="2137" priority="14036" stopIfTrue="1" operator="containsText" text="DW">
      <formula>NOT(ISERROR(SEARCH("DW",J315)))</formula>
    </cfRule>
  </conditionalFormatting>
  <conditionalFormatting sqref="J315">
    <cfRule type="containsText" dxfId="2136" priority="14037" stopIfTrue="1" operator="containsText" text="NC">
      <formula>NOT(ISERROR(SEARCH("NC",J315)))</formula>
    </cfRule>
  </conditionalFormatting>
  <conditionalFormatting sqref="J316">
    <cfRule type="containsText" dxfId="2135" priority="14038" stopIfTrue="1" operator="containsText" text="NS">
      <formula>NOT(ISERROR(SEARCH("NS",J316)))</formula>
    </cfRule>
  </conditionalFormatting>
  <conditionalFormatting sqref="J316">
    <cfRule type="containsText" dxfId="2134" priority="14039" stopIfTrue="1" operator="containsText" text="DW">
      <formula>NOT(ISERROR(SEARCH("DW",J316)))</formula>
    </cfRule>
  </conditionalFormatting>
  <conditionalFormatting sqref="J316">
    <cfRule type="containsText" dxfId="2133" priority="14040" stopIfTrue="1" operator="containsText" text="NC">
      <formula>NOT(ISERROR(SEARCH("NC",J316)))</formula>
    </cfRule>
  </conditionalFormatting>
  <conditionalFormatting sqref="J324">
    <cfRule type="containsText" dxfId="2132" priority="14041" stopIfTrue="1" operator="containsText" text="NS">
      <formula>NOT(ISERROR(SEARCH("NS",J324)))</formula>
    </cfRule>
  </conditionalFormatting>
  <conditionalFormatting sqref="J324">
    <cfRule type="containsText" dxfId="2131" priority="14042" stopIfTrue="1" operator="containsText" text="DW">
      <formula>NOT(ISERROR(SEARCH("DW",J324)))</formula>
    </cfRule>
  </conditionalFormatting>
  <conditionalFormatting sqref="J324">
    <cfRule type="containsText" dxfId="2130" priority="14043" stopIfTrue="1" operator="containsText" text="NC">
      <formula>NOT(ISERROR(SEARCH("NC",J324)))</formula>
    </cfRule>
  </conditionalFormatting>
  <conditionalFormatting sqref="AQ306:AQ309">
    <cfRule type="containsText" dxfId="2129" priority="14044" stopIfTrue="1" operator="containsText" text="NS">
      <formula>NOT(ISERROR(SEARCH("NS",AQ306:AQ309)))</formula>
    </cfRule>
  </conditionalFormatting>
  <conditionalFormatting sqref="AQ306:AQ309">
    <cfRule type="containsText" dxfId="2128" priority="14045" stopIfTrue="1" operator="containsText" text="DW">
      <formula>NOT(ISERROR(SEARCH("DW",AQ306:AQ309)))</formula>
    </cfRule>
  </conditionalFormatting>
  <conditionalFormatting sqref="AQ306:AQ309">
    <cfRule type="containsText" dxfId="2127" priority="14046" stopIfTrue="1" operator="containsText" text="NC">
      <formula>NOT(ISERROR(SEARCH("NC",AQ306:AQ309)))</formula>
    </cfRule>
  </conditionalFormatting>
  <conditionalFormatting sqref="AQ320:AQ323">
    <cfRule type="containsText" dxfId="2126" priority="14047" stopIfTrue="1" operator="containsText" text="NS">
      <formula>NOT(ISERROR(SEARCH("NS",AQ320:AQ323)))</formula>
    </cfRule>
  </conditionalFormatting>
  <conditionalFormatting sqref="AQ320:AQ323">
    <cfRule type="containsText" dxfId="2125" priority="14048" stopIfTrue="1" operator="containsText" text="DW">
      <formula>NOT(ISERROR(SEARCH("DW",AQ320:AQ323)))</formula>
    </cfRule>
  </conditionalFormatting>
  <conditionalFormatting sqref="AQ320:AQ323">
    <cfRule type="containsText" dxfId="2124" priority="14049" stopIfTrue="1" operator="containsText" text="NC">
      <formula>NOT(ISERROR(SEARCH("NC",AQ320:AQ323)))</formula>
    </cfRule>
  </conditionalFormatting>
  <conditionalFormatting sqref="AQ325:AQ345">
    <cfRule type="containsText" dxfId="2123" priority="14050" stopIfTrue="1" operator="containsText" text="NS">
      <formula>NOT(ISERROR(SEARCH("NS",AQ325:AQ345)))</formula>
    </cfRule>
  </conditionalFormatting>
  <conditionalFormatting sqref="AQ325:AQ345">
    <cfRule type="containsText" dxfId="2122" priority="14051" stopIfTrue="1" operator="containsText" text="DW">
      <formula>NOT(ISERROR(SEARCH("DW",AQ325:AQ345)))</formula>
    </cfRule>
  </conditionalFormatting>
  <conditionalFormatting sqref="AQ325:AQ345">
    <cfRule type="containsText" dxfId="2121" priority="14052" stopIfTrue="1" operator="containsText" text="NC">
      <formula>NOT(ISERROR(SEARCH("NC",AQ325:AQ345)))</formula>
    </cfRule>
  </conditionalFormatting>
  <conditionalFormatting sqref="AQ310">
    <cfRule type="containsText" dxfId="2120" priority="14053" stopIfTrue="1" operator="containsText" text="NS">
      <formula>NOT(ISERROR(SEARCH("NS",AQ310)))</formula>
    </cfRule>
  </conditionalFormatting>
  <conditionalFormatting sqref="AQ310">
    <cfRule type="containsText" dxfId="2119" priority="14054" stopIfTrue="1" operator="containsText" text="DW">
      <formula>NOT(ISERROR(SEARCH("DW",AQ310)))</formula>
    </cfRule>
  </conditionalFormatting>
  <conditionalFormatting sqref="AQ310">
    <cfRule type="containsText" dxfId="2118" priority="14055" stopIfTrue="1" operator="containsText" text="NC">
      <formula>NOT(ISERROR(SEARCH("NC",AQ310)))</formula>
    </cfRule>
  </conditionalFormatting>
  <conditionalFormatting sqref="AQ317:AQ319">
    <cfRule type="containsText" dxfId="2117" priority="14056" stopIfTrue="1" operator="containsText" text="NS">
      <formula>NOT(ISERROR(SEARCH("NS",AQ317:AQ319)))</formula>
    </cfRule>
  </conditionalFormatting>
  <conditionalFormatting sqref="AQ317:AQ319">
    <cfRule type="containsText" dxfId="2116" priority="14057" stopIfTrue="1" operator="containsText" text="DW">
      <formula>NOT(ISERROR(SEARCH("DW",AQ317:AQ319)))</formula>
    </cfRule>
  </conditionalFormatting>
  <conditionalFormatting sqref="AQ317:AQ319">
    <cfRule type="containsText" dxfId="2115" priority="14058" stopIfTrue="1" operator="containsText" text="NC">
      <formula>NOT(ISERROR(SEARCH("NC",AQ317:AQ319)))</formula>
    </cfRule>
  </conditionalFormatting>
  <conditionalFormatting sqref="AQ313:AQ314">
    <cfRule type="containsText" dxfId="2114" priority="14059" stopIfTrue="1" operator="containsText" text="NS">
      <formula>NOT(ISERROR(SEARCH("NS",AQ313:AQ314)))</formula>
    </cfRule>
  </conditionalFormatting>
  <conditionalFormatting sqref="AQ313:AQ314">
    <cfRule type="containsText" dxfId="2113" priority="14060" stopIfTrue="1" operator="containsText" text="DW">
      <formula>NOT(ISERROR(SEARCH("DW",AQ313:AQ314)))</formula>
    </cfRule>
  </conditionalFormatting>
  <conditionalFormatting sqref="AQ313:AQ314">
    <cfRule type="containsText" dxfId="2112" priority="14061" stopIfTrue="1" operator="containsText" text="NC">
      <formula>NOT(ISERROR(SEARCH("NC",AQ313:AQ314)))</formula>
    </cfRule>
  </conditionalFormatting>
  <conditionalFormatting sqref="AQ311:AQ312">
    <cfRule type="containsText" dxfId="2111" priority="14062" stopIfTrue="1" operator="containsText" text="NS">
      <formula>NOT(ISERROR(SEARCH("NS",AQ311:AQ312)))</formula>
    </cfRule>
  </conditionalFormatting>
  <conditionalFormatting sqref="AQ311:AQ312">
    <cfRule type="containsText" dxfId="2110" priority="14063" stopIfTrue="1" operator="containsText" text="DW">
      <formula>NOT(ISERROR(SEARCH("DW",AQ311:AQ312)))</formula>
    </cfRule>
  </conditionalFormatting>
  <conditionalFormatting sqref="AQ311:AQ312">
    <cfRule type="containsText" dxfId="2109" priority="14064" stopIfTrue="1" operator="containsText" text="NC">
      <formula>NOT(ISERROR(SEARCH("NC",AQ311:AQ312)))</formula>
    </cfRule>
  </conditionalFormatting>
  <conditionalFormatting sqref="AQ315">
    <cfRule type="containsText" dxfId="2108" priority="14065" stopIfTrue="1" operator="containsText" text="NS">
      <formula>NOT(ISERROR(SEARCH("NS",AQ315)))</formula>
    </cfRule>
  </conditionalFormatting>
  <conditionalFormatting sqref="AQ315">
    <cfRule type="containsText" dxfId="2107" priority="14066" stopIfTrue="1" operator="containsText" text="DW">
      <formula>NOT(ISERROR(SEARCH("DW",AQ315)))</formula>
    </cfRule>
  </conditionalFormatting>
  <conditionalFormatting sqref="AQ315">
    <cfRule type="containsText" dxfId="2106" priority="14067" stopIfTrue="1" operator="containsText" text="NC">
      <formula>NOT(ISERROR(SEARCH("NC",AQ315)))</formula>
    </cfRule>
  </conditionalFormatting>
  <conditionalFormatting sqref="AQ316">
    <cfRule type="containsText" dxfId="2105" priority="14068" stopIfTrue="1" operator="containsText" text="NS">
      <formula>NOT(ISERROR(SEARCH("NS",AQ316)))</formula>
    </cfRule>
  </conditionalFormatting>
  <conditionalFormatting sqref="AQ316">
    <cfRule type="containsText" dxfId="2104" priority="14069" stopIfTrue="1" operator="containsText" text="DW">
      <formula>NOT(ISERROR(SEARCH("DW",AQ316)))</formula>
    </cfRule>
  </conditionalFormatting>
  <conditionalFormatting sqref="AQ316">
    <cfRule type="containsText" dxfId="2103" priority="14070" stopIfTrue="1" operator="containsText" text="NC">
      <formula>NOT(ISERROR(SEARCH("NC",AQ316)))</formula>
    </cfRule>
  </conditionalFormatting>
  <conditionalFormatting sqref="AQ324">
    <cfRule type="containsText" dxfId="2102" priority="14071" stopIfTrue="1" operator="containsText" text="NS">
      <formula>NOT(ISERROR(SEARCH("NS",AQ324)))</formula>
    </cfRule>
  </conditionalFormatting>
  <conditionalFormatting sqref="AQ324">
    <cfRule type="containsText" dxfId="2101" priority="14072" stopIfTrue="1" operator="containsText" text="DW">
      <formula>NOT(ISERROR(SEARCH("DW",AQ324)))</formula>
    </cfRule>
  </conditionalFormatting>
  <conditionalFormatting sqref="AQ324">
    <cfRule type="containsText" dxfId="2100" priority="14073" stopIfTrue="1" operator="containsText" text="NC">
      <formula>NOT(ISERROR(SEARCH("NC",AQ324)))</formula>
    </cfRule>
  </conditionalFormatting>
  <conditionalFormatting sqref="W306:W309">
    <cfRule type="containsText" dxfId="2099" priority="14074" stopIfTrue="1" operator="containsText" text="NS">
      <formula>NOT(ISERROR(SEARCH("NS",W306:W309)))</formula>
    </cfRule>
  </conditionalFormatting>
  <conditionalFormatting sqref="W306:W309">
    <cfRule type="containsText" dxfId="2098" priority="14075" stopIfTrue="1" operator="containsText" text="DW">
      <formula>NOT(ISERROR(SEARCH("DW",W306:W309)))</formula>
    </cfRule>
  </conditionalFormatting>
  <conditionalFormatting sqref="W306:W309">
    <cfRule type="containsText" dxfId="2097" priority="14076" stopIfTrue="1" operator="containsText" text="NC">
      <formula>NOT(ISERROR(SEARCH("NC",W306:W309)))</formula>
    </cfRule>
  </conditionalFormatting>
  <conditionalFormatting sqref="W320:W323">
    <cfRule type="containsText" dxfId="2096" priority="14077" stopIfTrue="1" operator="containsText" text="NS">
      <formula>NOT(ISERROR(SEARCH("NS",W320:W323)))</formula>
    </cfRule>
  </conditionalFormatting>
  <conditionalFormatting sqref="W320:W323">
    <cfRule type="containsText" dxfId="2095" priority="14078" stopIfTrue="1" operator="containsText" text="DW">
      <formula>NOT(ISERROR(SEARCH("DW",W320:W323)))</formula>
    </cfRule>
  </conditionalFormatting>
  <conditionalFormatting sqref="W320:W323">
    <cfRule type="containsText" dxfId="2094" priority="14079" stopIfTrue="1" operator="containsText" text="NC">
      <formula>NOT(ISERROR(SEARCH("NC",W320:W323)))</formula>
    </cfRule>
  </conditionalFormatting>
  <conditionalFormatting sqref="W325:W345">
    <cfRule type="containsText" dxfId="2093" priority="14080" stopIfTrue="1" operator="containsText" text="NS">
      <formula>NOT(ISERROR(SEARCH("NS",W325:W345)))</formula>
    </cfRule>
  </conditionalFormatting>
  <conditionalFormatting sqref="W325:W345">
    <cfRule type="containsText" dxfId="2092" priority="14081" stopIfTrue="1" operator="containsText" text="DW">
      <formula>NOT(ISERROR(SEARCH("DW",W325:W345)))</formula>
    </cfRule>
  </conditionalFormatting>
  <conditionalFormatting sqref="W325:W345">
    <cfRule type="containsText" dxfId="2091" priority="14082" stopIfTrue="1" operator="containsText" text="NC">
      <formula>NOT(ISERROR(SEARCH("NC",W325:W345)))</formula>
    </cfRule>
  </conditionalFormatting>
  <conditionalFormatting sqref="W310">
    <cfRule type="containsText" dxfId="2090" priority="14083" stopIfTrue="1" operator="containsText" text="NS">
      <formula>NOT(ISERROR(SEARCH("NS",W310)))</formula>
    </cfRule>
  </conditionalFormatting>
  <conditionalFormatting sqref="W310">
    <cfRule type="containsText" dxfId="2089" priority="14084" stopIfTrue="1" operator="containsText" text="DW">
      <formula>NOT(ISERROR(SEARCH("DW",W310)))</formula>
    </cfRule>
  </conditionalFormatting>
  <conditionalFormatting sqref="W310">
    <cfRule type="containsText" dxfId="2088" priority="14085" stopIfTrue="1" operator="containsText" text="NC">
      <formula>NOT(ISERROR(SEARCH("NC",W310)))</formula>
    </cfRule>
  </conditionalFormatting>
  <conditionalFormatting sqref="W317:W319">
    <cfRule type="containsText" dxfId="2087" priority="14086" stopIfTrue="1" operator="containsText" text="NS">
      <formula>NOT(ISERROR(SEARCH("NS",W317:W319)))</formula>
    </cfRule>
  </conditionalFormatting>
  <conditionalFormatting sqref="W317:W319">
    <cfRule type="containsText" dxfId="2086" priority="14087" stopIfTrue="1" operator="containsText" text="DW">
      <formula>NOT(ISERROR(SEARCH("DW",W317:W319)))</formula>
    </cfRule>
  </conditionalFormatting>
  <conditionalFormatting sqref="W317:W319">
    <cfRule type="containsText" dxfId="2085" priority="14088" stopIfTrue="1" operator="containsText" text="NC">
      <formula>NOT(ISERROR(SEARCH("NC",W317:W319)))</formula>
    </cfRule>
  </conditionalFormatting>
  <conditionalFormatting sqref="W313:W314">
    <cfRule type="containsText" dxfId="2084" priority="14089" stopIfTrue="1" operator="containsText" text="NS">
      <formula>NOT(ISERROR(SEARCH("NS",W313:W314)))</formula>
    </cfRule>
  </conditionalFormatting>
  <conditionalFormatting sqref="W313:W314">
    <cfRule type="containsText" dxfId="2083" priority="14090" stopIfTrue="1" operator="containsText" text="DW">
      <formula>NOT(ISERROR(SEARCH("DW",W313:W314)))</formula>
    </cfRule>
  </conditionalFormatting>
  <conditionalFormatting sqref="W313:W314">
    <cfRule type="containsText" dxfId="2082" priority="14091" stopIfTrue="1" operator="containsText" text="NC">
      <formula>NOT(ISERROR(SEARCH("NC",W313:W314)))</formula>
    </cfRule>
  </conditionalFormatting>
  <conditionalFormatting sqref="W311:W312">
    <cfRule type="containsText" dxfId="2081" priority="14092" stopIfTrue="1" operator="containsText" text="NS">
      <formula>NOT(ISERROR(SEARCH("NS",W311:W312)))</formula>
    </cfRule>
  </conditionalFormatting>
  <conditionalFormatting sqref="W311:W312">
    <cfRule type="containsText" dxfId="2080" priority="14093" stopIfTrue="1" operator="containsText" text="DW">
      <formula>NOT(ISERROR(SEARCH("DW",W311:W312)))</formula>
    </cfRule>
  </conditionalFormatting>
  <conditionalFormatting sqref="W311:W312">
    <cfRule type="containsText" dxfId="2079" priority="14094" stopIfTrue="1" operator="containsText" text="NC">
      <formula>NOT(ISERROR(SEARCH("NC",W311:W312)))</formula>
    </cfRule>
  </conditionalFormatting>
  <conditionalFormatting sqref="W315">
    <cfRule type="containsText" dxfId="2078" priority="14095" stopIfTrue="1" operator="containsText" text="NS">
      <formula>NOT(ISERROR(SEARCH("NS",W315)))</formula>
    </cfRule>
  </conditionalFormatting>
  <conditionalFormatting sqref="W315">
    <cfRule type="containsText" dxfId="2077" priority="14096" stopIfTrue="1" operator="containsText" text="DW">
      <formula>NOT(ISERROR(SEARCH("DW",W315)))</formula>
    </cfRule>
  </conditionalFormatting>
  <conditionalFormatting sqref="W315">
    <cfRule type="containsText" dxfId="2076" priority="14097" stopIfTrue="1" operator="containsText" text="NC">
      <formula>NOT(ISERROR(SEARCH("NC",W315)))</formula>
    </cfRule>
  </conditionalFormatting>
  <conditionalFormatting sqref="W316">
    <cfRule type="containsText" dxfId="2075" priority="14098" stopIfTrue="1" operator="containsText" text="NS">
      <formula>NOT(ISERROR(SEARCH("NS",W316)))</formula>
    </cfRule>
  </conditionalFormatting>
  <conditionalFormatting sqref="W316">
    <cfRule type="containsText" dxfId="2074" priority="14099" stopIfTrue="1" operator="containsText" text="DW">
      <formula>NOT(ISERROR(SEARCH("DW",W316)))</formula>
    </cfRule>
  </conditionalFormatting>
  <conditionalFormatting sqref="W316">
    <cfRule type="containsText" dxfId="2073" priority="14100" stopIfTrue="1" operator="containsText" text="NC">
      <formula>NOT(ISERROR(SEARCH("NC",W316)))</formula>
    </cfRule>
  </conditionalFormatting>
  <conditionalFormatting sqref="W324">
    <cfRule type="containsText" dxfId="2072" priority="14101" stopIfTrue="1" operator="containsText" text="NS">
      <formula>NOT(ISERROR(SEARCH("NS",W324)))</formula>
    </cfRule>
  </conditionalFormatting>
  <conditionalFormatting sqref="W324">
    <cfRule type="containsText" dxfId="2071" priority="14102" stopIfTrue="1" operator="containsText" text="DW">
      <formula>NOT(ISERROR(SEARCH("DW",W324)))</formula>
    </cfRule>
  </conditionalFormatting>
  <conditionalFormatting sqref="W324">
    <cfRule type="containsText" dxfId="2070" priority="14103" stopIfTrue="1" operator="containsText" text="NC">
      <formula>NOT(ISERROR(SEARCH("NC",W324)))</formula>
    </cfRule>
  </conditionalFormatting>
  <conditionalFormatting sqref="Z306:Z309">
    <cfRule type="containsText" dxfId="2069" priority="14104" stopIfTrue="1" operator="containsText" text="NS">
      <formula>NOT(ISERROR(SEARCH("NS",Z306:Z309)))</formula>
    </cfRule>
  </conditionalFormatting>
  <conditionalFormatting sqref="Z306:Z309">
    <cfRule type="containsText" dxfId="2068" priority="14105" stopIfTrue="1" operator="containsText" text="DW">
      <formula>NOT(ISERROR(SEARCH("DW",Z306:Z309)))</formula>
    </cfRule>
  </conditionalFormatting>
  <conditionalFormatting sqref="Z306:Z309">
    <cfRule type="containsText" dxfId="2067" priority="14106" stopIfTrue="1" operator="containsText" text="NC">
      <formula>NOT(ISERROR(SEARCH("NC",Z306:Z309)))</formula>
    </cfRule>
  </conditionalFormatting>
  <conditionalFormatting sqref="Z320:Z323">
    <cfRule type="containsText" dxfId="2066" priority="14107" stopIfTrue="1" operator="containsText" text="NS">
      <formula>NOT(ISERROR(SEARCH("NS",Z320:Z323)))</formula>
    </cfRule>
  </conditionalFormatting>
  <conditionalFormatting sqref="Z320:Z323">
    <cfRule type="containsText" dxfId="2065" priority="14108" stopIfTrue="1" operator="containsText" text="DW">
      <formula>NOT(ISERROR(SEARCH("DW",Z320:Z323)))</formula>
    </cfRule>
  </conditionalFormatting>
  <conditionalFormatting sqref="Z320:Z323">
    <cfRule type="containsText" dxfId="2064" priority="14109" stopIfTrue="1" operator="containsText" text="NC">
      <formula>NOT(ISERROR(SEARCH("NC",Z320:Z323)))</formula>
    </cfRule>
  </conditionalFormatting>
  <conditionalFormatting sqref="Z325:Z345">
    <cfRule type="containsText" dxfId="2063" priority="14110" stopIfTrue="1" operator="containsText" text="NS">
      <formula>NOT(ISERROR(SEARCH("NS",Z325:Z345)))</formula>
    </cfRule>
  </conditionalFormatting>
  <conditionalFormatting sqref="Z325:Z345">
    <cfRule type="containsText" dxfId="2062" priority="14111" stopIfTrue="1" operator="containsText" text="DW">
      <formula>NOT(ISERROR(SEARCH("DW",Z325:Z345)))</formula>
    </cfRule>
  </conditionalFormatting>
  <conditionalFormatting sqref="Z325:Z345">
    <cfRule type="containsText" dxfId="2061" priority="14112" stopIfTrue="1" operator="containsText" text="NC">
      <formula>NOT(ISERROR(SEARCH("NC",Z325:Z345)))</formula>
    </cfRule>
  </conditionalFormatting>
  <conditionalFormatting sqref="Z310">
    <cfRule type="containsText" dxfId="2060" priority="14113" stopIfTrue="1" operator="containsText" text="NS">
      <formula>NOT(ISERROR(SEARCH("NS",Z310)))</formula>
    </cfRule>
  </conditionalFormatting>
  <conditionalFormatting sqref="Z310">
    <cfRule type="containsText" dxfId="2059" priority="14114" stopIfTrue="1" operator="containsText" text="DW">
      <formula>NOT(ISERROR(SEARCH("DW",Z310)))</formula>
    </cfRule>
  </conditionalFormatting>
  <conditionalFormatting sqref="Z310">
    <cfRule type="containsText" dxfId="2058" priority="14115" stopIfTrue="1" operator="containsText" text="NC">
      <formula>NOT(ISERROR(SEARCH("NC",Z310)))</formula>
    </cfRule>
  </conditionalFormatting>
  <conditionalFormatting sqref="Z317:Z319">
    <cfRule type="containsText" dxfId="2057" priority="14116" stopIfTrue="1" operator="containsText" text="NS">
      <formula>NOT(ISERROR(SEARCH("NS",Z317:Z319)))</formula>
    </cfRule>
  </conditionalFormatting>
  <conditionalFormatting sqref="Z317:Z319">
    <cfRule type="containsText" dxfId="2056" priority="14117" stopIfTrue="1" operator="containsText" text="DW">
      <formula>NOT(ISERROR(SEARCH("DW",Z317:Z319)))</formula>
    </cfRule>
  </conditionalFormatting>
  <conditionalFormatting sqref="Z317:Z319">
    <cfRule type="containsText" dxfId="2055" priority="14118" stopIfTrue="1" operator="containsText" text="NC">
      <formula>NOT(ISERROR(SEARCH("NC",Z317:Z319)))</formula>
    </cfRule>
  </conditionalFormatting>
  <conditionalFormatting sqref="Z313:Z314">
    <cfRule type="containsText" dxfId="2054" priority="14119" stopIfTrue="1" operator="containsText" text="NS">
      <formula>NOT(ISERROR(SEARCH("NS",Z313:Z314)))</formula>
    </cfRule>
  </conditionalFormatting>
  <conditionalFormatting sqref="Z313:Z314">
    <cfRule type="containsText" dxfId="2053" priority="14120" stopIfTrue="1" operator="containsText" text="DW">
      <formula>NOT(ISERROR(SEARCH("DW",Z313:Z314)))</formula>
    </cfRule>
  </conditionalFormatting>
  <conditionalFormatting sqref="Z313:Z314">
    <cfRule type="containsText" dxfId="2052" priority="14121" stopIfTrue="1" operator="containsText" text="NC">
      <formula>NOT(ISERROR(SEARCH("NC",Z313:Z314)))</formula>
    </cfRule>
  </conditionalFormatting>
  <conditionalFormatting sqref="Z311:Z312">
    <cfRule type="containsText" dxfId="2051" priority="14122" stopIfTrue="1" operator="containsText" text="NS">
      <formula>NOT(ISERROR(SEARCH("NS",Z311:Z312)))</formula>
    </cfRule>
  </conditionalFormatting>
  <conditionalFormatting sqref="Z311:Z312">
    <cfRule type="containsText" dxfId="2050" priority="14123" stopIfTrue="1" operator="containsText" text="DW">
      <formula>NOT(ISERROR(SEARCH("DW",Z311:Z312)))</formula>
    </cfRule>
  </conditionalFormatting>
  <conditionalFormatting sqref="Z311:Z312">
    <cfRule type="containsText" dxfId="2049" priority="14124" stopIfTrue="1" operator="containsText" text="NC">
      <formula>NOT(ISERROR(SEARCH("NC",Z311:Z312)))</formula>
    </cfRule>
  </conditionalFormatting>
  <conditionalFormatting sqref="Z315">
    <cfRule type="containsText" dxfId="2048" priority="14125" stopIfTrue="1" operator="containsText" text="NS">
      <formula>NOT(ISERROR(SEARCH("NS",Z315)))</formula>
    </cfRule>
  </conditionalFormatting>
  <conditionalFormatting sqref="Z315">
    <cfRule type="containsText" dxfId="2047" priority="14126" stopIfTrue="1" operator="containsText" text="DW">
      <formula>NOT(ISERROR(SEARCH("DW",Z315)))</formula>
    </cfRule>
  </conditionalFormatting>
  <conditionalFormatting sqref="Z315">
    <cfRule type="containsText" dxfId="2046" priority="14127" stopIfTrue="1" operator="containsText" text="NC">
      <formula>NOT(ISERROR(SEARCH("NC",Z315)))</formula>
    </cfRule>
  </conditionalFormatting>
  <conditionalFormatting sqref="Z316">
    <cfRule type="containsText" dxfId="2045" priority="14128" stopIfTrue="1" operator="containsText" text="NS">
      <formula>NOT(ISERROR(SEARCH("NS",Z316)))</formula>
    </cfRule>
  </conditionalFormatting>
  <conditionalFormatting sqref="Z316">
    <cfRule type="containsText" dxfId="2044" priority="14129" stopIfTrue="1" operator="containsText" text="DW">
      <formula>NOT(ISERROR(SEARCH("DW",Z316)))</formula>
    </cfRule>
  </conditionalFormatting>
  <conditionalFormatting sqref="Z316">
    <cfRule type="containsText" dxfId="2043" priority="14130" stopIfTrue="1" operator="containsText" text="NC">
      <formula>NOT(ISERROR(SEARCH("NC",Z316)))</formula>
    </cfRule>
  </conditionalFormatting>
  <conditionalFormatting sqref="Z324">
    <cfRule type="containsText" dxfId="2042" priority="14131" stopIfTrue="1" operator="containsText" text="NS">
      <formula>NOT(ISERROR(SEARCH("NS",Z324)))</formula>
    </cfRule>
  </conditionalFormatting>
  <conditionalFormatting sqref="Z324">
    <cfRule type="containsText" dxfId="2041" priority="14132" stopIfTrue="1" operator="containsText" text="DW">
      <formula>NOT(ISERROR(SEARCH("DW",Z324)))</formula>
    </cfRule>
  </conditionalFormatting>
  <conditionalFormatting sqref="Z324">
    <cfRule type="containsText" dxfId="2040" priority="14133" stopIfTrue="1" operator="containsText" text="NC">
      <formula>NOT(ISERROR(SEARCH("NC",Z324)))</formula>
    </cfRule>
  </conditionalFormatting>
  <conditionalFormatting sqref="N306:N309">
    <cfRule type="containsText" dxfId="2039" priority="14134" stopIfTrue="1" operator="containsText" text="NS">
      <formula>NOT(ISERROR(SEARCH("NS",N306:N309)))</formula>
    </cfRule>
  </conditionalFormatting>
  <conditionalFormatting sqref="N306:N309">
    <cfRule type="containsText" dxfId="2038" priority="14135" stopIfTrue="1" operator="containsText" text="DW">
      <formula>NOT(ISERROR(SEARCH("DW",N306:N309)))</formula>
    </cfRule>
  </conditionalFormatting>
  <conditionalFormatting sqref="N306:N309">
    <cfRule type="containsText" dxfId="2037" priority="14136" stopIfTrue="1" operator="containsText" text="NC">
      <formula>NOT(ISERROR(SEARCH("NC",N306:N309)))</formula>
    </cfRule>
  </conditionalFormatting>
  <conditionalFormatting sqref="N320:N323">
    <cfRule type="containsText" dxfId="2036" priority="14137" stopIfTrue="1" operator="containsText" text="NS">
      <formula>NOT(ISERROR(SEARCH("NS",N320:N323)))</formula>
    </cfRule>
  </conditionalFormatting>
  <conditionalFormatting sqref="N320:N323">
    <cfRule type="containsText" dxfId="2035" priority="14138" stopIfTrue="1" operator="containsText" text="DW">
      <formula>NOT(ISERROR(SEARCH("DW",N320:N323)))</formula>
    </cfRule>
  </conditionalFormatting>
  <conditionalFormatting sqref="N320:N323">
    <cfRule type="containsText" dxfId="2034" priority="14139" stopIfTrue="1" operator="containsText" text="NC">
      <formula>NOT(ISERROR(SEARCH("NC",N320:N323)))</formula>
    </cfRule>
  </conditionalFormatting>
  <conditionalFormatting sqref="N325:N345">
    <cfRule type="containsText" dxfId="2033" priority="14140" stopIfTrue="1" operator="containsText" text="NS">
      <formula>NOT(ISERROR(SEARCH("NS",N325:N345)))</formula>
    </cfRule>
  </conditionalFormatting>
  <conditionalFormatting sqref="N325:N345">
    <cfRule type="containsText" dxfId="2032" priority="14141" stopIfTrue="1" operator="containsText" text="DW">
      <formula>NOT(ISERROR(SEARCH("DW",N325:N345)))</formula>
    </cfRule>
  </conditionalFormatting>
  <conditionalFormatting sqref="N325:N345">
    <cfRule type="containsText" dxfId="2031" priority="14142" stopIfTrue="1" operator="containsText" text="NC">
      <formula>NOT(ISERROR(SEARCH("NC",N325:N345)))</formula>
    </cfRule>
  </conditionalFormatting>
  <conditionalFormatting sqref="N310">
    <cfRule type="containsText" dxfId="2030" priority="14143" stopIfTrue="1" operator="containsText" text="NS">
      <formula>NOT(ISERROR(SEARCH("NS",N310)))</formula>
    </cfRule>
  </conditionalFormatting>
  <conditionalFormatting sqref="N310">
    <cfRule type="containsText" dxfId="2029" priority="14144" stopIfTrue="1" operator="containsText" text="DW">
      <formula>NOT(ISERROR(SEARCH("DW",N310)))</formula>
    </cfRule>
  </conditionalFormatting>
  <conditionalFormatting sqref="N310">
    <cfRule type="containsText" dxfId="2028" priority="14145" stopIfTrue="1" operator="containsText" text="NC">
      <formula>NOT(ISERROR(SEARCH("NC",N310)))</formula>
    </cfRule>
  </conditionalFormatting>
  <conditionalFormatting sqref="N317:N319">
    <cfRule type="containsText" dxfId="2027" priority="14146" stopIfTrue="1" operator="containsText" text="NS">
      <formula>NOT(ISERROR(SEARCH("NS",N317:N319)))</formula>
    </cfRule>
  </conditionalFormatting>
  <conditionalFormatting sqref="N317:N319">
    <cfRule type="containsText" dxfId="2026" priority="14147" stopIfTrue="1" operator="containsText" text="DW">
      <formula>NOT(ISERROR(SEARCH("DW",N317:N319)))</formula>
    </cfRule>
  </conditionalFormatting>
  <conditionalFormatting sqref="N317:N319">
    <cfRule type="containsText" dxfId="2025" priority="14148" stopIfTrue="1" operator="containsText" text="NC">
      <formula>NOT(ISERROR(SEARCH("NC",N317:N319)))</formula>
    </cfRule>
  </conditionalFormatting>
  <conditionalFormatting sqref="N313:N314">
    <cfRule type="containsText" dxfId="2024" priority="14149" stopIfTrue="1" operator="containsText" text="NS">
      <formula>NOT(ISERROR(SEARCH("NS",N313:N314)))</formula>
    </cfRule>
  </conditionalFormatting>
  <conditionalFormatting sqref="N313:N314">
    <cfRule type="containsText" dxfId="2023" priority="14150" stopIfTrue="1" operator="containsText" text="DW">
      <formula>NOT(ISERROR(SEARCH("DW",N313:N314)))</formula>
    </cfRule>
  </conditionalFormatting>
  <conditionalFormatting sqref="N313:N314">
    <cfRule type="containsText" dxfId="2022" priority="14151" stopIfTrue="1" operator="containsText" text="NC">
      <formula>NOT(ISERROR(SEARCH("NC",N313:N314)))</formula>
    </cfRule>
  </conditionalFormatting>
  <conditionalFormatting sqref="N311:N312">
    <cfRule type="containsText" dxfId="2021" priority="14152" stopIfTrue="1" operator="containsText" text="NS">
      <formula>NOT(ISERROR(SEARCH("NS",N311:N312)))</formula>
    </cfRule>
  </conditionalFormatting>
  <conditionalFormatting sqref="N311:N312">
    <cfRule type="containsText" dxfId="2020" priority="14153" stopIfTrue="1" operator="containsText" text="DW">
      <formula>NOT(ISERROR(SEARCH("DW",N311:N312)))</formula>
    </cfRule>
  </conditionalFormatting>
  <conditionalFormatting sqref="N311:N312">
    <cfRule type="containsText" dxfId="2019" priority="14154" stopIfTrue="1" operator="containsText" text="NC">
      <formula>NOT(ISERROR(SEARCH("NC",N311:N312)))</formula>
    </cfRule>
  </conditionalFormatting>
  <conditionalFormatting sqref="N315">
    <cfRule type="containsText" dxfId="2018" priority="14155" stopIfTrue="1" operator="containsText" text="NS">
      <formula>NOT(ISERROR(SEARCH("NS",N315)))</formula>
    </cfRule>
  </conditionalFormatting>
  <conditionalFormatting sqref="N315">
    <cfRule type="containsText" dxfId="2017" priority="14156" stopIfTrue="1" operator="containsText" text="DW">
      <formula>NOT(ISERROR(SEARCH("DW",N315)))</formula>
    </cfRule>
  </conditionalFormatting>
  <conditionalFormatting sqref="N315">
    <cfRule type="containsText" dxfId="2016" priority="14157" stopIfTrue="1" operator="containsText" text="NC">
      <formula>NOT(ISERROR(SEARCH("NC",N315)))</formula>
    </cfRule>
  </conditionalFormatting>
  <conditionalFormatting sqref="N316">
    <cfRule type="containsText" dxfId="2015" priority="14158" stopIfTrue="1" operator="containsText" text="NS">
      <formula>NOT(ISERROR(SEARCH("NS",N316)))</formula>
    </cfRule>
  </conditionalFormatting>
  <conditionalFormatting sqref="N316">
    <cfRule type="containsText" dxfId="2014" priority="14159" stopIfTrue="1" operator="containsText" text="DW">
      <formula>NOT(ISERROR(SEARCH("DW",N316)))</formula>
    </cfRule>
  </conditionalFormatting>
  <conditionalFormatting sqref="N316">
    <cfRule type="containsText" dxfId="2013" priority="14160" stopIfTrue="1" operator="containsText" text="NC">
      <formula>NOT(ISERROR(SEARCH("NC",N316)))</formula>
    </cfRule>
  </conditionalFormatting>
  <conditionalFormatting sqref="N324">
    <cfRule type="containsText" dxfId="2012" priority="14161" stopIfTrue="1" operator="containsText" text="NS">
      <formula>NOT(ISERROR(SEARCH("NS",N324)))</formula>
    </cfRule>
  </conditionalFormatting>
  <conditionalFormatting sqref="N324">
    <cfRule type="containsText" dxfId="2011" priority="14162" stopIfTrue="1" operator="containsText" text="DW">
      <formula>NOT(ISERROR(SEARCH("DW",N324)))</formula>
    </cfRule>
  </conditionalFormatting>
  <conditionalFormatting sqref="N324">
    <cfRule type="containsText" dxfId="2010" priority="14163" stopIfTrue="1" operator="containsText" text="NC">
      <formula>NOT(ISERROR(SEARCH("NC",N324)))</formula>
    </cfRule>
  </conditionalFormatting>
  <conditionalFormatting sqref="AU306:AU309">
    <cfRule type="containsText" dxfId="2009" priority="14164" stopIfTrue="1" operator="containsText" text="NS">
      <formula>NOT(ISERROR(SEARCH("NS",AU306:AU309)))</formula>
    </cfRule>
  </conditionalFormatting>
  <conditionalFormatting sqref="AU306:AU309">
    <cfRule type="containsText" dxfId="2008" priority="14165" stopIfTrue="1" operator="containsText" text="DW">
      <formula>NOT(ISERROR(SEARCH("DW",AU306:AU309)))</formula>
    </cfRule>
  </conditionalFormatting>
  <conditionalFormatting sqref="AU306:AU309">
    <cfRule type="containsText" dxfId="2007" priority="14166" stopIfTrue="1" operator="containsText" text="NC">
      <formula>NOT(ISERROR(SEARCH("NC",AU306:AU309)))</formula>
    </cfRule>
  </conditionalFormatting>
  <conditionalFormatting sqref="AU320:AU323">
    <cfRule type="containsText" dxfId="2006" priority="14167" stopIfTrue="1" operator="containsText" text="NS">
      <formula>NOT(ISERROR(SEARCH("NS",AU320:AU323)))</formula>
    </cfRule>
  </conditionalFormatting>
  <conditionalFormatting sqref="AU320:AU323">
    <cfRule type="containsText" dxfId="2005" priority="14168" stopIfTrue="1" operator="containsText" text="DW">
      <formula>NOT(ISERROR(SEARCH("DW",AU320:AU323)))</formula>
    </cfRule>
  </conditionalFormatting>
  <conditionalFormatting sqref="AU320:AU323">
    <cfRule type="containsText" dxfId="2004" priority="14169" stopIfTrue="1" operator="containsText" text="NC">
      <formula>NOT(ISERROR(SEARCH("NC",AU320:AU323)))</formula>
    </cfRule>
  </conditionalFormatting>
  <conditionalFormatting sqref="AU325:AU345">
    <cfRule type="containsText" dxfId="2003" priority="14170" stopIfTrue="1" operator="containsText" text="NS">
      <formula>NOT(ISERROR(SEARCH("NS",AU325:AU345)))</formula>
    </cfRule>
  </conditionalFormatting>
  <conditionalFormatting sqref="AU325:AU345">
    <cfRule type="containsText" dxfId="2002" priority="14171" stopIfTrue="1" operator="containsText" text="DW">
      <formula>NOT(ISERROR(SEARCH("DW",AU325:AU345)))</formula>
    </cfRule>
  </conditionalFormatting>
  <conditionalFormatting sqref="AU325:AU345">
    <cfRule type="containsText" dxfId="2001" priority="14172" stopIfTrue="1" operator="containsText" text="NC">
      <formula>NOT(ISERROR(SEARCH("NC",AU325:AU345)))</formula>
    </cfRule>
  </conditionalFormatting>
  <conditionalFormatting sqref="AU310">
    <cfRule type="containsText" dxfId="2000" priority="14173" stopIfTrue="1" operator="containsText" text="NS">
      <formula>NOT(ISERROR(SEARCH("NS",AU310)))</formula>
    </cfRule>
  </conditionalFormatting>
  <conditionalFormatting sqref="AU310">
    <cfRule type="containsText" dxfId="1999" priority="14174" stopIfTrue="1" operator="containsText" text="DW">
      <formula>NOT(ISERROR(SEARCH("DW",AU310)))</formula>
    </cfRule>
  </conditionalFormatting>
  <conditionalFormatting sqref="AU310">
    <cfRule type="containsText" dxfId="1998" priority="14175" stopIfTrue="1" operator="containsText" text="NC">
      <formula>NOT(ISERROR(SEARCH("NC",AU310)))</formula>
    </cfRule>
  </conditionalFormatting>
  <conditionalFormatting sqref="AU317:AU319">
    <cfRule type="containsText" dxfId="1997" priority="14176" stopIfTrue="1" operator="containsText" text="NS">
      <formula>NOT(ISERROR(SEARCH("NS",AU317:AU319)))</formula>
    </cfRule>
  </conditionalFormatting>
  <conditionalFormatting sqref="AU317:AU319">
    <cfRule type="containsText" dxfId="1996" priority="14177" stopIfTrue="1" operator="containsText" text="DW">
      <formula>NOT(ISERROR(SEARCH("DW",AU317:AU319)))</formula>
    </cfRule>
  </conditionalFormatting>
  <conditionalFormatting sqref="AU317:AU319">
    <cfRule type="containsText" dxfId="1995" priority="14178" stopIfTrue="1" operator="containsText" text="NC">
      <formula>NOT(ISERROR(SEARCH("NC",AU317:AU319)))</formula>
    </cfRule>
  </conditionalFormatting>
  <conditionalFormatting sqref="AU313:AU314">
    <cfRule type="containsText" dxfId="1994" priority="14179" stopIfTrue="1" operator="containsText" text="NS">
      <formula>NOT(ISERROR(SEARCH("NS",AU313:AU314)))</formula>
    </cfRule>
  </conditionalFormatting>
  <conditionalFormatting sqref="AU313:AU314">
    <cfRule type="containsText" dxfId="1993" priority="14180" stopIfTrue="1" operator="containsText" text="DW">
      <formula>NOT(ISERROR(SEARCH("DW",AU313:AU314)))</formula>
    </cfRule>
  </conditionalFormatting>
  <conditionalFormatting sqref="AU313:AU314">
    <cfRule type="containsText" dxfId="1992" priority="14181" stopIfTrue="1" operator="containsText" text="NC">
      <formula>NOT(ISERROR(SEARCH("NC",AU313:AU314)))</formula>
    </cfRule>
  </conditionalFormatting>
  <conditionalFormatting sqref="AU311:AU312">
    <cfRule type="containsText" dxfId="1991" priority="14182" stopIfTrue="1" operator="containsText" text="NS">
      <formula>NOT(ISERROR(SEARCH("NS",AU311:AU312)))</formula>
    </cfRule>
  </conditionalFormatting>
  <conditionalFormatting sqref="AU311:AU312">
    <cfRule type="containsText" dxfId="1990" priority="14183" stopIfTrue="1" operator="containsText" text="DW">
      <formula>NOT(ISERROR(SEARCH("DW",AU311:AU312)))</formula>
    </cfRule>
  </conditionalFormatting>
  <conditionalFormatting sqref="AU311:AU312">
    <cfRule type="containsText" dxfId="1989" priority="14184" stopIfTrue="1" operator="containsText" text="NC">
      <formula>NOT(ISERROR(SEARCH("NC",AU311:AU312)))</formula>
    </cfRule>
  </conditionalFormatting>
  <conditionalFormatting sqref="AU315">
    <cfRule type="containsText" dxfId="1988" priority="14185" stopIfTrue="1" operator="containsText" text="NS">
      <formula>NOT(ISERROR(SEARCH("NS",AU315)))</formula>
    </cfRule>
  </conditionalFormatting>
  <conditionalFormatting sqref="AU315">
    <cfRule type="containsText" dxfId="1987" priority="14186" stopIfTrue="1" operator="containsText" text="DW">
      <formula>NOT(ISERROR(SEARCH("DW",AU315)))</formula>
    </cfRule>
  </conditionalFormatting>
  <conditionalFormatting sqref="AU315">
    <cfRule type="containsText" dxfId="1986" priority="14187" stopIfTrue="1" operator="containsText" text="NC">
      <formula>NOT(ISERROR(SEARCH("NC",AU315)))</formula>
    </cfRule>
  </conditionalFormatting>
  <conditionalFormatting sqref="AU316">
    <cfRule type="containsText" dxfId="1985" priority="14188" stopIfTrue="1" operator="containsText" text="NS">
      <formula>NOT(ISERROR(SEARCH("NS",AU316)))</formula>
    </cfRule>
  </conditionalFormatting>
  <conditionalFormatting sqref="AU316">
    <cfRule type="containsText" dxfId="1984" priority="14189" stopIfTrue="1" operator="containsText" text="DW">
      <formula>NOT(ISERROR(SEARCH("DW",AU316)))</formula>
    </cfRule>
  </conditionalFormatting>
  <conditionalFormatting sqref="AU316">
    <cfRule type="containsText" dxfId="1983" priority="14190" stopIfTrue="1" operator="containsText" text="NC">
      <formula>NOT(ISERROR(SEARCH("NC",AU316)))</formula>
    </cfRule>
  </conditionalFormatting>
  <conditionalFormatting sqref="AU324">
    <cfRule type="containsText" dxfId="1982" priority="14191" stopIfTrue="1" operator="containsText" text="NS">
      <formula>NOT(ISERROR(SEARCH("NS",AU324)))</formula>
    </cfRule>
  </conditionalFormatting>
  <conditionalFormatting sqref="AU324">
    <cfRule type="containsText" dxfId="1981" priority="14192" stopIfTrue="1" operator="containsText" text="DW">
      <formula>NOT(ISERROR(SEARCH("DW",AU324)))</formula>
    </cfRule>
  </conditionalFormatting>
  <conditionalFormatting sqref="AU324">
    <cfRule type="containsText" dxfId="1980" priority="14193" stopIfTrue="1" operator="containsText" text="NC">
      <formula>NOT(ISERROR(SEARCH("NC",AU324)))</formula>
    </cfRule>
  </conditionalFormatting>
  <conditionalFormatting sqref="Y306:Y309">
    <cfRule type="containsText" dxfId="1979" priority="14194" stopIfTrue="1" operator="containsText" text="NS">
      <formula>NOT(ISERROR(SEARCH("NS",Y306:Y309)))</formula>
    </cfRule>
  </conditionalFormatting>
  <conditionalFormatting sqref="Y306:Y309">
    <cfRule type="containsText" dxfId="1978" priority="14195" stopIfTrue="1" operator="containsText" text="DW">
      <formula>NOT(ISERROR(SEARCH("DW",Y306:Y309)))</formula>
    </cfRule>
  </conditionalFormatting>
  <conditionalFormatting sqref="Y306:Y309">
    <cfRule type="containsText" dxfId="1977" priority="14196" stopIfTrue="1" operator="containsText" text="NC">
      <formula>NOT(ISERROR(SEARCH("NC",Y306:Y309)))</formula>
    </cfRule>
  </conditionalFormatting>
  <conditionalFormatting sqref="Y320:Y323">
    <cfRule type="containsText" dxfId="1976" priority="14197" stopIfTrue="1" operator="containsText" text="NS">
      <formula>NOT(ISERROR(SEARCH("NS",Y320:Y323)))</formula>
    </cfRule>
  </conditionalFormatting>
  <conditionalFormatting sqref="Y320:Y323">
    <cfRule type="containsText" dxfId="1975" priority="14198" stopIfTrue="1" operator="containsText" text="DW">
      <formula>NOT(ISERROR(SEARCH("DW",Y320:Y323)))</formula>
    </cfRule>
  </conditionalFormatting>
  <conditionalFormatting sqref="Y320:Y323">
    <cfRule type="containsText" dxfId="1974" priority="14199" stopIfTrue="1" operator="containsText" text="NC">
      <formula>NOT(ISERROR(SEARCH("NC",Y320:Y323)))</formula>
    </cfRule>
  </conditionalFormatting>
  <conditionalFormatting sqref="Y325:Y345">
    <cfRule type="containsText" dxfId="1973" priority="14200" stopIfTrue="1" operator="containsText" text="NS">
      <formula>NOT(ISERROR(SEARCH("NS",Y325:Y345)))</formula>
    </cfRule>
  </conditionalFormatting>
  <conditionalFormatting sqref="Y325:Y345">
    <cfRule type="containsText" dxfId="1972" priority="14201" stopIfTrue="1" operator="containsText" text="DW">
      <formula>NOT(ISERROR(SEARCH("DW",Y325:Y345)))</formula>
    </cfRule>
  </conditionalFormatting>
  <conditionalFormatting sqref="Y325:Y345">
    <cfRule type="containsText" dxfId="1971" priority="14202" stopIfTrue="1" operator="containsText" text="NC">
      <formula>NOT(ISERROR(SEARCH("NC",Y325:Y345)))</formula>
    </cfRule>
  </conditionalFormatting>
  <conditionalFormatting sqref="Y310">
    <cfRule type="containsText" dxfId="1970" priority="14203" stopIfTrue="1" operator="containsText" text="NS">
      <formula>NOT(ISERROR(SEARCH("NS",Y310)))</formula>
    </cfRule>
  </conditionalFormatting>
  <conditionalFormatting sqref="Y310">
    <cfRule type="containsText" dxfId="1969" priority="14204" stopIfTrue="1" operator="containsText" text="DW">
      <formula>NOT(ISERROR(SEARCH("DW",Y310)))</formula>
    </cfRule>
  </conditionalFormatting>
  <conditionalFormatting sqref="Y310">
    <cfRule type="containsText" dxfId="1968" priority="14205" stopIfTrue="1" operator="containsText" text="NC">
      <formula>NOT(ISERROR(SEARCH("NC",Y310)))</formula>
    </cfRule>
  </conditionalFormatting>
  <conditionalFormatting sqref="Y317:Y319">
    <cfRule type="containsText" dxfId="1967" priority="14206" stopIfTrue="1" operator="containsText" text="NS">
      <formula>NOT(ISERROR(SEARCH("NS",Y317:Y319)))</formula>
    </cfRule>
  </conditionalFormatting>
  <conditionalFormatting sqref="Y317:Y319">
    <cfRule type="containsText" dxfId="1966" priority="14207" stopIfTrue="1" operator="containsText" text="DW">
      <formula>NOT(ISERROR(SEARCH("DW",Y317:Y319)))</formula>
    </cfRule>
  </conditionalFormatting>
  <conditionalFormatting sqref="Y317:Y319">
    <cfRule type="containsText" dxfId="1965" priority="14208" stopIfTrue="1" operator="containsText" text="NC">
      <formula>NOT(ISERROR(SEARCH("NC",Y317:Y319)))</formula>
    </cfRule>
  </conditionalFormatting>
  <conditionalFormatting sqref="Y313:Y314">
    <cfRule type="containsText" dxfId="1964" priority="14209" stopIfTrue="1" operator="containsText" text="NS">
      <formula>NOT(ISERROR(SEARCH("NS",Y313:Y314)))</formula>
    </cfRule>
  </conditionalFormatting>
  <conditionalFormatting sqref="Y313:Y314">
    <cfRule type="containsText" dxfId="1963" priority="14210" stopIfTrue="1" operator="containsText" text="DW">
      <formula>NOT(ISERROR(SEARCH("DW",Y313:Y314)))</formula>
    </cfRule>
  </conditionalFormatting>
  <conditionalFormatting sqref="Y313:Y314">
    <cfRule type="containsText" dxfId="1962" priority="14211" stopIfTrue="1" operator="containsText" text="NC">
      <formula>NOT(ISERROR(SEARCH("NC",Y313:Y314)))</formula>
    </cfRule>
  </conditionalFormatting>
  <conditionalFormatting sqref="Y311:Y312">
    <cfRule type="containsText" dxfId="1961" priority="14212" stopIfTrue="1" operator="containsText" text="NS">
      <formula>NOT(ISERROR(SEARCH("NS",Y311:Y312)))</formula>
    </cfRule>
  </conditionalFormatting>
  <conditionalFormatting sqref="Y311:Y312">
    <cfRule type="containsText" dxfId="1960" priority="14213" stopIfTrue="1" operator="containsText" text="DW">
      <formula>NOT(ISERROR(SEARCH("DW",Y311:Y312)))</formula>
    </cfRule>
  </conditionalFormatting>
  <conditionalFormatting sqref="Y311:Y312">
    <cfRule type="containsText" dxfId="1959" priority="14214" stopIfTrue="1" operator="containsText" text="NC">
      <formula>NOT(ISERROR(SEARCH("NC",Y311:Y312)))</formula>
    </cfRule>
  </conditionalFormatting>
  <conditionalFormatting sqref="Y315">
    <cfRule type="containsText" dxfId="1958" priority="14215" stopIfTrue="1" operator="containsText" text="NS">
      <formula>NOT(ISERROR(SEARCH("NS",Y315)))</formula>
    </cfRule>
  </conditionalFormatting>
  <conditionalFormatting sqref="Y315">
    <cfRule type="containsText" dxfId="1957" priority="14216" stopIfTrue="1" operator="containsText" text="DW">
      <formula>NOT(ISERROR(SEARCH("DW",Y315)))</formula>
    </cfRule>
  </conditionalFormatting>
  <conditionalFormatting sqref="Y315">
    <cfRule type="containsText" dxfId="1956" priority="14217" stopIfTrue="1" operator="containsText" text="NC">
      <formula>NOT(ISERROR(SEARCH("NC",Y315)))</formula>
    </cfRule>
  </conditionalFormatting>
  <conditionalFormatting sqref="Y316">
    <cfRule type="containsText" dxfId="1955" priority="14218" stopIfTrue="1" operator="containsText" text="NS">
      <formula>NOT(ISERROR(SEARCH("NS",Y316)))</formula>
    </cfRule>
  </conditionalFormatting>
  <conditionalFormatting sqref="Y316">
    <cfRule type="containsText" dxfId="1954" priority="14219" stopIfTrue="1" operator="containsText" text="DW">
      <formula>NOT(ISERROR(SEARCH("DW",Y316)))</formula>
    </cfRule>
  </conditionalFormatting>
  <conditionalFormatting sqref="Y316">
    <cfRule type="containsText" dxfId="1953" priority="14220" stopIfTrue="1" operator="containsText" text="NC">
      <formula>NOT(ISERROR(SEARCH("NC",Y316)))</formula>
    </cfRule>
  </conditionalFormatting>
  <conditionalFormatting sqref="Y324">
    <cfRule type="containsText" dxfId="1952" priority="14221" stopIfTrue="1" operator="containsText" text="NS">
      <formula>NOT(ISERROR(SEARCH("NS",Y324)))</formula>
    </cfRule>
  </conditionalFormatting>
  <conditionalFormatting sqref="Y324">
    <cfRule type="containsText" dxfId="1951" priority="14222" stopIfTrue="1" operator="containsText" text="DW">
      <formula>NOT(ISERROR(SEARCH("DW",Y324)))</formula>
    </cfRule>
  </conditionalFormatting>
  <conditionalFormatting sqref="Y324">
    <cfRule type="containsText" dxfId="1950" priority="14223" stopIfTrue="1" operator="containsText" text="NC">
      <formula>NOT(ISERROR(SEARCH("NC",Y324)))</formula>
    </cfRule>
  </conditionalFormatting>
  <conditionalFormatting sqref="Y357:Y360">
    <cfRule type="containsText" dxfId="1949" priority="14224" stopIfTrue="1" operator="containsText" text="NS">
      <formula>NOT(ISERROR(SEARCH("NS",Y357:Y360)))</formula>
    </cfRule>
  </conditionalFormatting>
  <conditionalFormatting sqref="Y357:Y360">
    <cfRule type="containsText" dxfId="1948" priority="14225" stopIfTrue="1" operator="containsText" text="DW">
      <formula>NOT(ISERROR(SEARCH("DW",Y357:Y360)))</formula>
    </cfRule>
  </conditionalFormatting>
  <conditionalFormatting sqref="Y357:Y360">
    <cfRule type="containsText" dxfId="1947" priority="14226" stopIfTrue="1" operator="containsText" text="NC">
      <formula>NOT(ISERROR(SEARCH("NC",Y357:Y360)))</formula>
    </cfRule>
  </conditionalFormatting>
  <conditionalFormatting sqref="Y382:Y396">
    <cfRule type="containsText" dxfId="1946" priority="14227" stopIfTrue="1" operator="containsText" text="NS">
      <formula>NOT(ISERROR(SEARCH("NS",Y382:Y396)))</formula>
    </cfRule>
  </conditionalFormatting>
  <conditionalFormatting sqref="Y382:Y396">
    <cfRule type="containsText" dxfId="1945" priority="14228" stopIfTrue="1" operator="containsText" text="DW">
      <formula>NOT(ISERROR(SEARCH("DW",Y382:Y396)))</formula>
    </cfRule>
  </conditionalFormatting>
  <conditionalFormatting sqref="Y382:Y396">
    <cfRule type="containsText" dxfId="1944" priority="14229" stopIfTrue="1" operator="containsText" text="NC">
      <formula>NOT(ISERROR(SEARCH("NC",Y382:Y396)))</formula>
    </cfRule>
  </conditionalFormatting>
  <conditionalFormatting sqref="Y371:Y378">
    <cfRule type="containsText" dxfId="1943" priority="14230" stopIfTrue="1" operator="containsText" text="NS">
      <formula>NOT(ISERROR(SEARCH("NS",Y371:Y378)))</formula>
    </cfRule>
  </conditionalFormatting>
  <conditionalFormatting sqref="Y371:Y378">
    <cfRule type="containsText" dxfId="1942" priority="14231" stopIfTrue="1" operator="containsText" text="DW">
      <formula>NOT(ISERROR(SEARCH("DW",Y371:Y378)))</formula>
    </cfRule>
  </conditionalFormatting>
  <conditionalFormatting sqref="Y371:Y378">
    <cfRule type="containsText" dxfId="1941" priority="14232" stopIfTrue="1" operator="containsText" text="NC">
      <formula>NOT(ISERROR(SEARCH("NC",Y371:Y378)))</formula>
    </cfRule>
  </conditionalFormatting>
  <conditionalFormatting sqref="Y380:Y381">
    <cfRule type="containsText" dxfId="1940" priority="14233" stopIfTrue="1" operator="containsText" text="NS">
      <formula>NOT(ISERROR(SEARCH("NS",Y380:Y381)))</formula>
    </cfRule>
  </conditionalFormatting>
  <conditionalFormatting sqref="Y380:Y381">
    <cfRule type="containsText" dxfId="1939" priority="14234" stopIfTrue="1" operator="containsText" text="DW">
      <formula>NOT(ISERROR(SEARCH("DW",Y380:Y381)))</formula>
    </cfRule>
  </conditionalFormatting>
  <conditionalFormatting sqref="Y380:Y381">
    <cfRule type="containsText" dxfId="1938" priority="14235" stopIfTrue="1" operator="containsText" text="NC">
      <formula>NOT(ISERROR(SEARCH("NC",Y380:Y381)))</formula>
    </cfRule>
  </conditionalFormatting>
  <conditionalFormatting sqref="Y361">
    <cfRule type="containsText" dxfId="1937" priority="14236" stopIfTrue="1" operator="containsText" text="NS">
      <formula>NOT(ISERROR(SEARCH("NS",Y361)))</formula>
    </cfRule>
  </conditionalFormatting>
  <conditionalFormatting sqref="Y361">
    <cfRule type="containsText" dxfId="1936" priority="14237" stopIfTrue="1" operator="containsText" text="DW">
      <formula>NOT(ISERROR(SEARCH("DW",Y361)))</formula>
    </cfRule>
  </conditionalFormatting>
  <conditionalFormatting sqref="Y361">
    <cfRule type="containsText" dxfId="1935" priority="14238" stopIfTrue="1" operator="containsText" text="NC">
      <formula>NOT(ISERROR(SEARCH("NC",Y361)))</formula>
    </cfRule>
  </conditionalFormatting>
  <conditionalFormatting sqref="Y368:Y370">
    <cfRule type="containsText" dxfId="1934" priority="14239" stopIfTrue="1" operator="containsText" text="NS">
      <formula>NOT(ISERROR(SEARCH("NS",Y368:Y370)))</formula>
    </cfRule>
  </conditionalFormatting>
  <conditionalFormatting sqref="Y368:Y370">
    <cfRule type="containsText" dxfId="1933" priority="14240" stopIfTrue="1" operator="containsText" text="DW">
      <formula>NOT(ISERROR(SEARCH("DW",Y368:Y370)))</formula>
    </cfRule>
  </conditionalFormatting>
  <conditionalFormatting sqref="Y368:Y370">
    <cfRule type="containsText" dxfId="1932" priority="14241" stopIfTrue="1" operator="containsText" text="NC">
      <formula>NOT(ISERROR(SEARCH("NC",Y368:Y370)))</formula>
    </cfRule>
  </conditionalFormatting>
  <conditionalFormatting sqref="Y364:Y365">
    <cfRule type="containsText" dxfId="1931" priority="14242" stopIfTrue="1" operator="containsText" text="NS">
      <formula>NOT(ISERROR(SEARCH("NS",Y364:Y365)))</formula>
    </cfRule>
  </conditionalFormatting>
  <conditionalFormatting sqref="Y364:Y365">
    <cfRule type="containsText" dxfId="1930" priority="14243" stopIfTrue="1" operator="containsText" text="DW">
      <formula>NOT(ISERROR(SEARCH("DW",Y364:Y365)))</formula>
    </cfRule>
  </conditionalFormatting>
  <conditionalFormatting sqref="Y364:Y365">
    <cfRule type="containsText" dxfId="1929" priority="14244" stopIfTrue="1" operator="containsText" text="NC">
      <formula>NOT(ISERROR(SEARCH("NC",Y364:Y365)))</formula>
    </cfRule>
  </conditionalFormatting>
  <conditionalFormatting sqref="Y362:Y363">
    <cfRule type="containsText" dxfId="1928" priority="14245" stopIfTrue="1" operator="containsText" text="NS">
      <formula>NOT(ISERROR(SEARCH("NS",Y362:Y363)))</formula>
    </cfRule>
  </conditionalFormatting>
  <conditionalFormatting sqref="Y362:Y363">
    <cfRule type="containsText" dxfId="1927" priority="14246" stopIfTrue="1" operator="containsText" text="DW">
      <formula>NOT(ISERROR(SEARCH("DW",Y362:Y363)))</formula>
    </cfRule>
  </conditionalFormatting>
  <conditionalFormatting sqref="Y362:Y363">
    <cfRule type="containsText" dxfId="1926" priority="14247" stopIfTrue="1" operator="containsText" text="NC">
      <formula>NOT(ISERROR(SEARCH("NC",Y362:Y363)))</formula>
    </cfRule>
  </conditionalFormatting>
  <conditionalFormatting sqref="Y366">
    <cfRule type="containsText" dxfId="1925" priority="14248" stopIfTrue="1" operator="containsText" text="NS">
      <formula>NOT(ISERROR(SEARCH("NS",Y366)))</formula>
    </cfRule>
  </conditionalFormatting>
  <conditionalFormatting sqref="Y366">
    <cfRule type="containsText" dxfId="1924" priority="14249" stopIfTrue="1" operator="containsText" text="DW">
      <formula>NOT(ISERROR(SEARCH("DW",Y366)))</formula>
    </cfRule>
  </conditionalFormatting>
  <conditionalFormatting sqref="Y366">
    <cfRule type="containsText" dxfId="1923" priority="14250" stopIfTrue="1" operator="containsText" text="NC">
      <formula>NOT(ISERROR(SEARCH("NC",Y366)))</formula>
    </cfRule>
  </conditionalFormatting>
  <conditionalFormatting sqref="Y367">
    <cfRule type="containsText" dxfId="1922" priority="14251" stopIfTrue="1" operator="containsText" text="NS">
      <formula>NOT(ISERROR(SEARCH("NS",Y367)))</formula>
    </cfRule>
  </conditionalFormatting>
  <conditionalFormatting sqref="Y367">
    <cfRule type="containsText" dxfId="1921" priority="14252" stopIfTrue="1" operator="containsText" text="DW">
      <formula>NOT(ISERROR(SEARCH("DW",Y367)))</formula>
    </cfRule>
  </conditionalFormatting>
  <conditionalFormatting sqref="Y367">
    <cfRule type="containsText" dxfId="1920" priority="14253" stopIfTrue="1" operator="containsText" text="NC">
      <formula>NOT(ISERROR(SEARCH("NC",Y367)))</formula>
    </cfRule>
  </conditionalFormatting>
  <conditionalFormatting sqref="Y379">
    <cfRule type="containsText" dxfId="1919" priority="14254" stopIfTrue="1" operator="containsText" text="NS">
      <formula>NOT(ISERROR(SEARCH("NS",Y379)))</formula>
    </cfRule>
  </conditionalFormatting>
  <conditionalFormatting sqref="Y379">
    <cfRule type="containsText" dxfId="1918" priority="14255" stopIfTrue="1" operator="containsText" text="DW">
      <formula>NOT(ISERROR(SEARCH("DW",Y379)))</formula>
    </cfRule>
  </conditionalFormatting>
  <conditionalFormatting sqref="Y379">
    <cfRule type="containsText" dxfId="1917" priority="14256" stopIfTrue="1" operator="containsText" text="NC">
      <formula>NOT(ISERROR(SEARCH("NC",Y379)))</formula>
    </cfRule>
  </conditionalFormatting>
  <conditionalFormatting sqref="AA357:AA360">
    <cfRule type="containsText" dxfId="1916" priority="14257" stopIfTrue="1" operator="containsText" text="NS">
      <formula>NOT(ISERROR(SEARCH("NS",AA357:AA360)))</formula>
    </cfRule>
  </conditionalFormatting>
  <conditionalFormatting sqref="AA357:AA360">
    <cfRule type="containsText" dxfId="1915" priority="14258" stopIfTrue="1" operator="containsText" text="DW">
      <formula>NOT(ISERROR(SEARCH("DW",AA357:AA360)))</formula>
    </cfRule>
  </conditionalFormatting>
  <conditionalFormatting sqref="AA357:AA360">
    <cfRule type="containsText" dxfId="1914" priority="14259" stopIfTrue="1" operator="containsText" text="NC">
      <formula>NOT(ISERROR(SEARCH("NC",AA357:AA360)))</formula>
    </cfRule>
  </conditionalFormatting>
  <conditionalFormatting sqref="AA382:AA396">
    <cfRule type="containsText" dxfId="1913" priority="14260" stopIfTrue="1" operator="containsText" text="NS">
      <formula>NOT(ISERROR(SEARCH("NS",AA382:AA396)))</formula>
    </cfRule>
  </conditionalFormatting>
  <conditionalFormatting sqref="AA382:AA396">
    <cfRule type="containsText" dxfId="1912" priority="14261" stopIfTrue="1" operator="containsText" text="DW">
      <formula>NOT(ISERROR(SEARCH("DW",AA382:AA396)))</formula>
    </cfRule>
  </conditionalFormatting>
  <conditionalFormatting sqref="AA382:AA396">
    <cfRule type="containsText" dxfId="1911" priority="14262" stopIfTrue="1" operator="containsText" text="NC">
      <formula>NOT(ISERROR(SEARCH("NC",AA382:AA396)))</formula>
    </cfRule>
  </conditionalFormatting>
  <conditionalFormatting sqref="AA371:AA378">
    <cfRule type="containsText" dxfId="1910" priority="14263" stopIfTrue="1" operator="containsText" text="NS">
      <formula>NOT(ISERROR(SEARCH("NS",AA371:AA378)))</formula>
    </cfRule>
  </conditionalFormatting>
  <conditionalFormatting sqref="AA371:AA378">
    <cfRule type="containsText" dxfId="1909" priority="14264" stopIfTrue="1" operator="containsText" text="DW">
      <formula>NOT(ISERROR(SEARCH("DW",AA371:AA378)))</formula>
    </cfRule>
  </conditionalFormatting>
  <conditionalFormatting sqref="AA371:AA378">
    <cfRule type="containsText" dxfId="1908" priority="14265" stopIfTrue="1" operator="containsText" text="NC">
      <formula>NOT(ISERROR(SEARCH("NC",AA371:AA378)))</formula>
    </cfRule>
  </conditionalFormatting>
  <conditionalFormatting sqref="AA380:AA381">
    <cfRule type="containsText" dxfId="1907" priority="14266" stopIfTrue="1" operator="containsText" text="NS">
      <formula>NOT(ISERROR(SEARCH("NS",AA380:AA381)))</formula>
    </cfRule>
  </conditionalFormatting>
  <conditionalFormatting sqref="AA380:AA381">
    <cfRule type="containsText" dxfId="1906" priority="14267" stopIfTrue="1" operator="containsText" text="DW">
      <formula>NOT(ISERROR(SEARCH("DW",AA380:AA381)))</formula>
    </cfRule>
  </conditionalFormatting>
  <conditionalFormatting sqref="AA380:AA381">
    <cfRule type="containsText" dxfId="1905" priority="14268" stopIfTrue="1" operator="containsText" text="NC">
      <formula>NOT(ISERROR(SEARCH("NC",AA380:AA381)))</formula>
    </cfRule>
  </conditionalFormatting>
  <conditionalFormatting sqref="AA361">
    <cfRule type="containsText" dxfId="1904" priority="14269" stopIfTrue="1" operator="containsText" text="NS">
      <formula>NOT(ISERROR(SEARCH("NS",AA361)))</formula>
    </cfRule>
  </conditionalFormatting>
  <conditionalFormatting sqref="AA361">
    <cfRule type="containsText" dxfId="1903" priority="14270" stopIfTrue="1" operator="containsText" text="DW">
      <formula>NOT(ISERROR(SEARCH("DW",AA361)))</formula>
    </cfRule>
  </conditionalFormatting>
  <conditionalFormatting sqref="AA361">
    <cfRule type="containsText" dxfId="1902" priority="14271" stopIfTrue="1" operator="containsText" text="NC">
      <formula>NOT(ISERROR(SEARCH("NC",AA361)))</formula>
    </cfRule>
  </conditionalFormatting>
  <conditionalFormatting sqref="AA368:AA370">
    <cfRule type="containsText" dxfId="1901" priority="14272" stopIfTrue="1" operator="containsText" text="NS">
      <formula>NOT(ISERROR(SEARCH("NS",AA368:AA370)))</formula>
    </cfRule>
  </conditionalFormatting>
  <conditionalFormatting sqref="AA368:AA370">
    <cfRule type="containsText" dxfId="1900" priority="14273" stopIfTrue="1" operator="containsText" text="DW">
      <formula>NOT(ISERROR(SEARCH("DW",AA368:AA370)))</formula>
    </cfRule>
  </conditionalFormatting>
  <conditionalFormatting sqref="AA368:AA370">
    <cfRule type="containsText" dxfId="1899" priority="14274" stopIfTrue="1" operator="containsText" text="NC">
      <formula>NOT(ISERROR(SEARCH("NC",AA368:AA370)))</formula>
    </cfRule>
  </conditionalFormatting>
  <conditionalFormatting sqref="AA364:AA365">
    <cfRule type="containsText" dxfId="1898" priority="14275" stopIfTrue="1" operator="containsText" text="NS">
      <formula>NOT(ISERROR(SEARCH("NS",AA364:AA365)))</formula>
    </cfRule>
  </conditionalFormatting>
  <conditionalFormatting sqref="AA364:AA365">
    <cfRule type="containsText" dxfId="1897" priority="14276" stopIfTrue="1" operator="containsText" text="DW">
      <formula>NOT(ISERROR(SEARCH("DW",AA364:AA365)))</formula>
    </cfRule>
  </conditionalFormatting>
  <conditionalFormatting sqref="AA364:AA365">
    <cfRule type="containsText" dxfId="1896" priority="14277" stopIfTrue="1" operator="containsText" text="NC">
      <formula>NOT(ISERROR(SEARCH("NC",AA364:AA365)))</formula>
    </cfRule>
  </conditionalFormatting>
  <conditionalFormatting sqref="AA362:AA363">
    <cfRule type="containsText" dxfId="1895" priority="14278" stopIfTrue="1" operator="containsText" text="NS">
      <formula>NOT(ISERROR(SEARCH("NS",AA362:AA363)))</formula>
    </cfRule>
  </conditionalFormatting>
  <conditionalFormatting sqref="AA362:AA363">
    <cfRule type="containsText" dxfId="1894" priority="14279" stopIfTrue="1" operator="containsText" text="DW">
      <formula>NOT(ISERROR(SEARCH("DW",AA362:AA363)))</formula>
    </cfRule>
  </conditionalFormatting>
  <conditionalFormatting sqref="AA362:AA363">
    <cfRule type="containsText" dxfId="1893" priority="14280" stopIfTrue="1" operator="containsText" text="NC">
      <formula>NOT(ISERROR(SEARCH("NC",AA362:AA363)))</formula>
    </cfRule>
  </conditionalFormatting>
  <conditionalFormatting sqref="AA366">
    <cfRule type="containsText" dxfId="1892" priority="14281" stopIfTrue="1" operator="containsText" text="NS">
      <formula>NOT(ISERROR(SEARCH("NS",AA366)))</formula>
    </cfRule>
  </conditionalFormatting>
  <conditionalFormatting sqref="AA366">
    <cfRule type="containsText" dxfId="1891" priority="14282" stopIfTrue="1" operator="containsText" text="DW">
      <formula>NOT(ISERROR(SEARCH("DW",AA366)))</formula>
    </cfRule>
  </conditionalFormatting>
  <conditionalFormatting sqref="AA366">
    <cfRule type="containsText" dxfId="1890" priority="14283" stopIfTrue="1" operator="containsText" text="NC">
      <formula>NOT(ISERROR(SEARCH("NC",AA366)))</formula>
    </cfRule>
  </conditionalFormatting>
  <conditionalFormatting sqref="AA367">
    <cfRule type="containsText" dxfId="1889" priority="14284" stopIfTrue="1" operator="containsText" text="NS">
      <formula>NOT(ISERROR(SEARCH("NS",AA367)))</formula>
    </cfRule>
  </conditionalFormatting>
  <conditionalFormatting sqref="AA367">
    <cfRule type="containsText" dxfId="1888" priority="14285" stopIfTrue="1" operator="containsText" text="DW">
      <formula>NOT(ISERROR(SEARCH("DW",AA367)))</formula>
    </cfRule>
  </conditionalFormatting>
  <conditionalFormatting sqref="AA367">
    <cfRule type="containsText" dxfId="1887" priority="14286" stopIfTrue="1" operator="containsText" text="NC">
      <formula>NOT(ISERROR(SEARCH("NC",AA367)))</formula>
    </cfRule>
  </conditionalFormatting>
  <conditionalFormatting sqref="AA379">
    <cfRule type="containsText" dxfId="1886" priority="14287" stopIfTrue="1" operator="containsText" text="NS">
      <formula>NOT(ISERROR(SEARCH("NS",AA379)))</formula>
    </cfRule>
  </conditionalFormatting>
  <conditionalFormatting sqref="AA379">
    <cfRule type="containsText" dxfId="1885" priority="14288" stopIfTrue="1" operator="containsText" text="DW">
      <formula>NOT(ISERROR(SEARCH("DW",AA379)))</formula>
    </cfRule>
  </conditionalFormatting>
  <conditionalFormatting sqref="AA379">
    <cfRule type="containsText" dxfId="1884" priority="14289" stopIfTrue="1" operator="containsText" text="NC">
      <formula>NOT(ISERROR(SEARCH("NC",AA379)))</formula>
    </cfRule>
  </conditionalFormatting>
  <conditionalFormatting sqref="Z357:Z358">
    <cfRule type="containsText" dxfId="1883" priority="14290" stopIfTrue="1" operator="containsText" text="NS">
      <formula>NOT(ISERROR(SEARCH("NS",Z357:Z358)))</formula>
    </cfRule>
  </conditionalFormatting>
  <conditionalFormatting sqref="Z357:Z358">
    <cfRule type="containsText" dxfId="1882" priority="14291" stopIfTrue="1" operator="containsText" text="DW">
      <formula>NOT(ISERROR(SEARCH("DW",Z357:Z358)))</formula>
    </cfRule>
  </conditionalFormatting>
  <conditionalFormatting sqref="Z357:Z358">
    <cfRule type="containsText" dxfId="1881" priority="14292" stopIfTrue="1" operator="containsText" text="NC">
      <formula>NOT(ISERROR(SEARCH("NC",Z357:Z358)))</formula>
    </cfRule>
  </conditionalFormatting>
  <conditionalFormatting sqref="Z382:Z396">
    <cfRule type="containsText" dxfId="1880" priority="14293" stopIfTrue="1" operator="containsText" text="NS">
      <formula>NOT(ISERROR(SEARCH("NS",Z382:Z396)))</formula>
    </cfRule>
  </conditionalFormatting>
  <conditionalFormatting sqref="Z382:Z396">
    <cfRule type="containsText" dxfId="1879" priority="14294" stopIfTrue="1" operator="containsText" text="DW">
      <formula>NOT(ISERROR(SEARCH("DW",Z382:Z396)))</formula>
    </cfRule>
  </conditionalFormatting>
  <conditionalFormatting sqref="Z382:Z396">
    <cfRule type="containsText" dxfId="1878" priority="14295" stopIfTrue="1" operator="containsText" text="NC">
      <formula>NOT(ISERROR(SEARCH("NC",Z382:Z396)))</formula>
    </cfRule>
  </conditionalFormatting>
  <conditionalFormatting sqref="Z371:Z378">
    <cfRule type="containsText" dxfId="1877" priority="14296" stopIfTrue="1" operator="containsText" text="NS">
      <formula>NOT(ISERROR(SEARCH("NS",Z371:Z378)))</formula>
    </cfRule>
  </conditionalFormatting>
  <conditionalFormatting sqref="Z371:Z378">
    <cfRule type="containsText" dxfId="1876" priority="14297" stopIfTrue="1" operator="containsText" text="DW">
      <formula>NOT(ISERROR(SEARCH("DW",Z371:Z378)))</formula>
    </cfRule>
  </conditionalFormatting>
  <conditionalFormatting sqref="Z371:Z378">
    <cfRule type="containsText" dxfId="1875" priority="14298" stopIfTrue="1" operator="containsText" text="NC">
      <formula>NOT(ISERROR(SEARCH("NC",Z371:Z378)))</formula>
    </cfRule>
  </conditionalFormatting>
  <conditionalFormatting sqref="Z380:Z381">
    <cfRule type="containsText" dxfId="1874" priority="14299" stopIfTrue="1" operator="containsText" text="NS">
      <formula>NOT(ISERROR(SEARCH("NS",Z380:Z381)))</formula>
    </cfRule>
  </conditionalFormatting>
  <conditionalFormatting sqref="Z380:Z381">
    <cfRule type="containsText" dxfId="1873" priority="14300" stopIfTrue="1" operator="containsText" text="DW">
      <formula>NOT(ISERROR(SEARCH("DW",Z380:Z381)))</formula>
    </cfRule>
  </conditionalFormatting>
  <conditionalFormatting sqref="Z380:Z381">
    <cfRule type="containsText" dxfId="1872" priority="14301" stopIfTrue="1" operator="containsText" text="NC">
      <formula>NOT(ISERROR(SEARCH("NC",Z380:Z381)))</formula>
    </cfRule>
  </conditionalFormatting>
  <conditionalFormatting sqref="Z368:Z370">
    <cfRule type="containsText" dxfId="1871" priority="14302" stopIfTrue="1" operator="containsText" text="NS">
      <formula>NOT(ISERROR(SEARCH("NS",Z368:Z370)))</formula>
    </cfRule>
  </conditionalFormatting>
  <conditionalFormatting sqref="Z368:Z370">
    <cfRule type="containsText" dxfId="1870" priority="14303" stopIfTrue="1" operator="containsText" text="DW">
      <formula>NOT(ISERROR(SEARCH("DW",Z368:Z370)))</formula>
    </cfRule>
  </conditionalFormatting>
  <conditionalFormatting sqref="Z368:Z370">
    <cfRule type="containsText" dxfId="1869" priority="14304" stopIfTrue="1" operator="containsText" text="NC">
      <formula>NOT(ISERROR(SEARCH("NC",Z368:Z370)))</formula>
    </cfRule>
  </conditionalFormatting>
  <conditionalFormatting sqref="Z364:Z365">
    <cfRule type="containsText" dxfId="1868" priority="14305" stopIfTrue="1" operator="containsText" text="NS">
      <formula>NOT(ISERROR(SEARCH("NS",Z364:Z365)))</formula>
    </cfRule>
  </conditionalFormatting>
  <conditionalFormatting sqref="Z364:Z365">
    <cfRule type="containsText" dxfId="1867" priority="14306" stopIfTrue="1" operator="containsText" text="DW">
      <formula>NOT(ISERROR(SEARCH("DW",Z364:Z365)))</formula>
    </cfRule>
  </conditionalFormatting>
  <conditionalFormatting sqref="Z364:Z365">
    <cfRule type="containsText" dxfId="1866" priority="14307" stopIfTrue="1" operator="containsText" text="NC">
      <formula>NOT(ISERROR(SEARCH("NC",Z364:Z365)))</formula>
    </cfRule>
  </conditionalFormatting>
  <conditionalFormatting sqref="Z362:Z363">
    <cfRule type="containsText" dxfId="1865" priority="14308" stopIfTrue="1" operator="containsText" text="NS">
      <formula>NOT(ISERROR(SEARCH("NS",Z362:Z363)))</formula>
    </cfRule>
  </conditionalFormatting>
  <conditionalFormatting sqref="Z362:Z363">
    <cfRule type="containsText" dxfId="1864" priority="14309" stopIfTrue="1" operator="containsText" text="DW">
      <formula>NOT(ISERROR(SEARCH("DW",Z362:Z363)))</formula>
    </cfRule>
  </conditionalFormatting>
  <conditionalFormatting sqref="Z362:Z363">
    <cfRule type="containsText" dxfId="1863" priority="14310" stopIfTrue="1" operator="containsText" text="NC">
      <formula>NOT(ISERROR(SEARCH("NC",Z362:Z363)))</formula>
    </cfRule>
  </conditionalFormatting>
  <conditionalFormatting sqref="Z366">
    <cfRule type="containsText" dxfId="1862" priority="14311" stopIfTrue="1" operator="containsText" text="NS">
      <formula>NOT(ISERROR(SEARCH("NS",Z366)))</formula>
    </cfRule>
  </conditionalFormatting>
  <conditionalFormatting sqref="Z366">
    <cfRule type="containsText" dxfId="1861" priority="14312" stopIfTrue="1" operator="containsText" text="DW">
      <formula>NOT(ISERROR(SEARCH("DW",Z366)))</formula>
    </cfRule>
  </conditionalFormatting>
  <conditionalFormatting sqref="Z366">
    <cfRule type="containsText" dxfId="1860" priority="14313" stopIfTrue="1" operator="containsText" text="NC">
      <formula>NOT(ISERROR(SEARCH("NC",Z366)))</formula>
    </cfRule>
  </conditionalFormatting>
  <conditionalFormatting sqref="Z367">
    <cfRule type="containsText" dxfId="1859" priority="14314" stopIfTrue="1" operator="containsText" text="NS">
      <formula>NOT(ISERROR(SEARCH("NS",Z367)))</formula>
    </cfRule>
  </conditionalFormatting>
  <conditionalFormatting sqref="Z367">
    <cfRule type="containsText" dxfId="1858" priority="14315" stopIfTrue="1" operator="containsText" text="DW">
      <formula>NOT(ISERROR(SEARCH("DW",Z367)))</formula>
    </cfRule>
  </conditionalFormatting>
  <conditionalFormatting sqref="Z367">
    <cfRule type="containsText" dxfId="1857" priority="14316" stopIfTrue="1" operator="containsText" text="NC">
      <formula>NOT(ISERROR(SEARCH("NC",Z367)))</formula>
    </cfRule>
  </conditionalFormatting>
  <conditionalFormatting sqref="Z379">
    <cfRule type="containsText" dxfId="1856" priority="14317" stopIfTrue="1" operator="containsText" text="NS">
      <formula>NOT(ISERROR(SEARCH("NS",Z379)))</formula>
    </cfRule>
  </conditionalFormatting>
  <conditionalFormatting sqref="Z379">
    <cfRule type="containsText" dxfId="1855" priority="14318" stopIfTrue="1" operator="containsText" text="DW">
      <formula>NOT(ISERROR(SEARCH("DW",Z379)))</formula>
    </cfRule>
  </conditionalFormatting>
  <conditionalFormatting sqref="Z379">
    <cfRule type="containsText" dxfId="1854" priority="14319" stopIfTrue="1" operator="containsText" text="NC">
      <formula>NOT(ISERROR(SEARCH("NC",Z379)))</formula>
    </cfRule>
  </conditionalFormatting>
  <conditionalFormatting sqref="Z359:Z360">
    <cfRule type="containsText" dxfId="1853" priority="14320" stopIfTrue="1" operator="containsText" text="NS">
      <formula>NOT(ISERROR(SEARCH("NS",Z359:Z360)))</formula>
    </cfRule>
  </conditionalFormatting>
  <conditionalFormatting sqref="Z359:Z360">
    <cfRule type="containsText" dxfId="1852" priority="14321" stopIfTrue="1" operator="containsText" text="DW">
      <formula>NOT(ISERROR(SEARCH("DW",Z359:Z360)))</formula>
    </cfRule>
  </conditionalFormatting>
  <conditionalFormatting sqref="Z359:Z360">
    <cfRule type="containsText" dxfId="1851" priority="14322" stopIfTrue="1" operator="containsText" text="NC">
      <formula>NOT(ISERROR(SEARCH("NC",Z359:Z360)))</formula>
    </cfRule>
  </conditionalFormatting>
  <conditionalFormatting sqref="Z361">
    <cfRule type="containsText" dxfId="1850" priority="14323" stopIfTrue="1" operator="containsText" text="NS">
      <formula>NOT(ISERROR(SEARCH("NS",Z361)))</formula>
    </cfRule>
  </conditionalFormatting>
  <conditionalFormatting sqref="Z361">
    <cfRule type="containsText" dxfId="1849" priority="14324" stopIfTrue="1" operator="containsText" text="DW">
      <formula>NOT(ISERROR(SEARCH("DW",Z361)))</formula>
    </cfRule>
  </conditionalFormatting>
  <conditionalFormatting sqref="Z361">
    <cfRule type="containsText" dxfId="1848" priority="14325" stopIfTrue="1" operator="containsText" text="NC">
      <formula>NOT(ISERROR(SEARCH("NC",Z361)))</formula>
    </cfRule>
  </conditionalFormatting>
  <conditionalFormatting sqref="AP357:AP360">
    <cfRule type="containsText" dxfId="1847" priority="14326" stopIfTrue="1" operator="containsText" text="NS">
      <formula>NOT(ISERROR(SEARCH("NS",AP357:AP360)))</formula>
    </cfRule>
  </conditionalFormatting>
  <conditionalFormatting sqref="AP357:AP360">
    <cfRule type="containsText" dxfId="1846" priority="14327" stopIfTrue="1" operator="containsText" text="DW">
      <formula>NOT(ISERROR(SEARCH("DW",AP357:AP360)))</formula>
    </cfRule>
  </conditionalFormatting>
  <conditionalFormatting sqref="AP357:AP360">
    <cfRule type="containsText" dxfId="1845" priority="14328" stopIfTrue="1" operator="containsText" text="NC">
      <formula>NOT(ISERROR(SEARCH("NC",AP357:AP360)))</formula>
    </cfRule>
  </conditionalFormatting>
  <conditionalFormatting sqref="AP382:AP396">
    <cfRule type="containsText" dxfId="1844" priority="14329" stopIfTrue="1" operator="containsText" text="NS">
      <formula>NOT(ISERROR(SEARCH("NS",AP382:AP396)))</formula>
    </cfRule>
  </conditionalFormatting>
  <conditionalFormatting sqref="AP382:AP396">
    <cfRule type="containsText" dxfId="1843" priority="14330" stopIfTrue="1" operator="containsText" text="DW">
      <formula>NOT(ISERROR(SEARCH("DW",AP382:AP396)))</formula>
    </cfRule>
  </conditionalFormatting>
  <conditionalFormatting sqref="AP382:AP396">
    <cfRule type="containsText" dxfId="1842" priority="14331" stopIfTrue="1" operator="containsText" text="NC">
      <formula>NOT(ISERROR(SEARCH("NC",AP382:AP396)))</formula>
    </cfRule>
  </conditionalFormatting>
  <conditionalFormatting sqref="AP371:AP378">
    <cfRule type="containsText" dxfId="1841" priority="14332" stopIfTrue="1" operator="containsText" text="NS">
      <formula>NOT(ISERROR(SEARCH("NS",AP371:AP378)))</formula>
    </cfRule>
  </conditionalFormatting>
  <conditionalFormatting sqref="AP371:AP378">
    <cfRule type="containsText" dxfId="1840" priority="14333" stopIfTrue="1" operator="containsText" text="DW">
      <formula>NOT(ISERROR(SEARCH("DW",AP371:AP378)))</formula>
    </cfRule>
  </conditionalFormatting>
  <conditionalFormatting sqref="AP371:AP378">
    <cfRule type="containsText" dxfId="1839" priority="14334" stopIfTrue="1" operator="containsText" text="NC">
      <formula>NOT(ISERROR(SEARCH("NC",AP371:AP378)))</formula>
    </cfRule>
  </conditionalFormatting>
  <conditionalFormatting sqref="AP380:AP381">
    <cfRule type="containsText" dxfId="1838" priority="14335" stopIfTrue="1" operator="containsText" text="NS">
      <formula>NOT(ISERROR(SEARCH("NS",AP380:AP381)))</formula>
    </cfRule>
  </conditionalFormatting>
  <conditionalFormatting sqref="AP380:AP381">
    <cfRule type="containsText" dxfId="1837" priority="14336" stopIfTrue="1" operator="containsText" text="DW">
      <formula>NOT(ISERROR(SEARCH("DW",AP380:AP381)))</formula>
    </cfRule>
  </conditionalFormatting>
  <conditionalFormatting sqref="AP380:AP381">
    <cfRule type="containsText" dxfId="1836" priority="14337" stopIfTrue="1" operator="containsText" text="NC">
      <formula>NOT(ISERROR(SEARCH("NC",AP380:AP381)))</formula>
    </cfRule>
  </conditionalFormatting>
  <conditionalFormatting sqref="AP361">
    <cfRule type="containsText" dxfId="1835" priority="14338" stopIfTrue="1" operator="containsText" text="NS">
      <formula>NOT(ISERROR(SEARCH("NS",AP361)))</formula>
    </cfRule>
  </conditionalFormatting>
  <conditionalFormatting sqref="AP361">
    <cfRule type="containsText" dxfId="1834" priority="14339" stopIfTrue="1" operator="containsText" text="DW">
      <formula>NOT(ISERROR(SEARCH("DW",AP361)))</formula>
    </cfRule>
  </conditionalFormatting>
  <conditionalFormatting sqref="AP361">
    <cfRule type="containsText" dxfId="1833" priority="14340" stopIfTrue="1" operator="containsText" text="NC">
      <formula>NOT(ISERROR(SEARCH("NC",AP361)))</formula>
    </cfRule>
  </conditionalFormatting>
  <conditionalFormatting sqref="AP368:AP370">
    <cfRule type="containsText" dxfId="1832" priority="14341" stopIfTrue="1" operator="containsText" text="NS">
      <formula>NOT(ISERROR(SEARCH("NS",AP368:AP370)))</formula>
    </cfRule>
  </conditionalFormatting>
  <conditionalFormatting sqref="AP368:AP370">
    <cfRule type="containsText" dxfId="1831" priority="14342" stopIfTrue="1" operator="containsText" text="DW">
      <formula>NOT(ISERROR(SEARCH("DW",AP368:AP370)))</formula>
    </cfRule>
  </conditionalFormatting>
  <conditionalFormatting sqref="AP368:AP370">
    <cfRule type="containsText" dxfId="1830" priority="14343" stopIfTrue="1" operator="containsText" text="NC">
      <formula>NOT(ISERROR(SEARCH("NC",AP368:AP370)))</formula>
    </cfRule>
  </conditionalFormatting>
  <conditionalFormatting sqref="AP364:AP365">
    <cfRule type="containsText" dxfId="1829" priority="14344" stopIfTrue="1" operator="containsText" text="NS">
      <formula>NOT(ISERROR(SEARCH("NS",AP364:AP365)))</formula>
    </cfRule>
  </conditionalFormatting>
  <conditionalFormatting sqref="AP364:AP365">
    <cfRule type="containsText" dxfId="1828" priority="14345" stopIfTrue="1" operator="containsText" text="DW">
      <formula>NOT(ISERROR(SEARCH("DW",AP364:AP365)))</formula>
    </cfRule>
  </conditionalFormatting>
  <conditionalFormatting sqref="AP364:AP365">
    <cfRule type="containsText" dxfId="1827" priority="14346" stopIfTrue="1" operator="containsText" text="NC">
      <formula>NOT(ISERROR(SEARCH("NC",AP364:AP365)))</formula>
    </cfRule>
  </conditionalFormatting>
  <conditionalFormatting sqref="AP362:AP363">
    <cfRule type="containsText" dxfId="1826" priority="14347" stopIfTrue="1" operator="containsText" text="NS">
      <formula>NOT(ISERROR(SEARCH("NS",AP362:AP363)))</formula>
    </cfRule>
  </conditionalFormatting>
  <conditionalFormatting sqref="AP362:AP363">
    <cfRule type="containsText" dxfId="1825" priority="14348" stopIfTrue="1" operator="containsText" text="DW">
      <formula>NOT(ISERROR(SEARCH("DW",AP362:AP363)))</formula>
    </cfRule>
  </conditionalFormatting>
  <conditionalFormatting sqref="AP362:AP363">
    <cfRule type="containsText" dxfId="1824" priority="14349" stopIfTrue="1" operator="containsText" text="NC">
      <formula>NOT(ISERROR(SEARCH("NC",AP362:AP363)))</formula>
    </cfRule>
  </conditionalFormatting>
  <conditionalFormatting sqref="AP366">
    <cfRule type="containsText" dxfId="1823" priority="14350" stopIfTrue="1" operator="containsText" text="NS">
      <formula>NOT(ISERROR(SEARCH("NS",AP366)))</formula>
    </cfRule>
  </conditionalFormatting>
  <conditionalFormatting sqref="AP366">
    <cfRule type="containsText" dxfId="1822" priority="14351" stopIfTrue="1" operator="containsText" text="DW">
      <formula>NOT(ISERROR(SEARCH("DW",AP366)))</formula>
    </cfRule>
  </conditionalFormatting>
  <conditionalFormatting sqref="AP366">
    <cfRule type="containsText" dxfId="1821" priority="14352" stopIfTrue="1" operator="containsText" text="NC">
      <formula>NOT(ISERROR(SEARCH("NC",AP366)))</formula>
    </cfRule>
  </conditionalFormatting>
  <conditionalFormatting sqref="AP367">
    <cfRule type="containsText" dxfId="1820" priority="14353" stopIfTrue="1" operator="containsText" text="NS">
      <formula>NOT(ISERROR(SEARCH("NS",AP367)))</formula>
    </cfRule>
  </conditionalFormatting>
  <conditionalFormatting sqref="AP367">
    <cfRule type="containsText" dxfId="1819" priority="14354" stopIfTrue="1" operator="containsText" text="DW">
      <formula>NOT(ISERROR(SEARCH("DW",AP367)))</formula>
    </cfRule>
  </conditionalFormatting>
  <conditionalFormatting sqref="AP367">
    <cfRule type="containsText" dxfId="1818" priority="14355" stopIfTrue="1" operator="containsText" text="NC">
      <formula>NOT(ISERROR(SEARCH("NC",AP367)))</formula>
    </cfRule>
  </conditionalFormatting>
  <conditionalFormatting sqref="AP379">
    <cfRule type="containsText" dxfId="1817" priority="14356" stopIfTrue="1" operator="containsText" text="NS">
      <formula>NOT(ISERROR(SEARCH("NS",AP379)))</formula>
    </cfRule>
  </conditionalFormatting>
  <conditionalFormatting sqref="AP379">
    <cfRule type="containsText" dxfId="1816" priority="14357" stopIfTrue="1" operator="containsText" text="DW">
      <formula>NOT(ISERROR(SEARCH("DW",AP379)))</formula>
    </cfRule>
  </conditionalFormatting>
  <conditionalFormatting sqref="AP379">
    <cfRule type="containsText" dxfId="1815" priority="14358" stopIfTrue="1" operator="containsText" text="NC">
      <formula>NOT(ISERROR(SEARCH("NC",AP379)))</formula>
    </cfRule>
  </conditionalFormatting>
  <conditionalFormatting sqref="AX357:AX360">
    <cfRule type="containsText" dxfId="1814" priority="14359" stopIfTrue="1" operator="containsText" text="NS">
      <formula>NOT(ISERROR(SEARCH("NS",AX357:AX360)))</formula>
    </cfRule>
  </conditionalFormatting>
  <conditionalFormatting sqref="AX357:AX360">
    <cfRule type="containsText" dxfId="1813" priority="14360" stopIfTrue="1" operator="containsText" text="DW">
      <formula>NOT(ISERROR(SEARCH("DW",AX357:AX360)))</formula>
    </cfRule>
  </conditionalFormatting>
  <conditionalFormatting sqref="AX357:AX360">
    <cfRule type="containsText" dxfId="1812" priority="14361" stopIfTrue="1" operator="containsText" text="NC">
      <formula>NOT(ISERROR(SEARCH("NC",AX357:AX360)))</formula>
    </cfRule>
  </conditionalFormatting>
  <conditionalFormatting sqref="AX382:AX396">
    <cfRule type="containsText" dxfId="1811" priority="14362" stopIfTrue="1" operator="containsText" text="NS">
      <formula>NOT(ISERROR(SEARCH("NS",AX382:AX396)))</formula>
    </cfRule>
  </conditionalFormatting>
  <conditionalFormatting sqref="AX382:AX396">
    <cfRule type="containsText" dxfId="1810" priority="14363" stopIfTrue="1" operator="containsText" text="DW">
      <formula>NOT(ISERROR(SEARCH("DW",AX382:AX396)))</formula>
    </cfRule>
  </conditionalFormatting>
  <conditionalFormatting sqref="AX382:AX396">
    <cfRule type="containsText" dxfId="1809" priority="14364" stopIfTrue="1" operator="containsText" text="NC">
      <formula>NOT(ISERROR(SEARCH("NC",AX382:AX396)))</formula>
    </cfRule>
  </conditionalFormatting>
  <conditionalFormatting sqref="AX371:AX378">
    <cfRule type="containsText" dxfId="1808" priority="14365" stopIfTrue="1" operator="containsText" text="NS">
      <formula>NOT(ISERROR(SEARCH("NS",AX371:AX378)))</formula>
    </cfRule>
  </conditionalFormatting>
  <conditionalFormatting sqref="AX371:AX378">
    <cfRule type="containsText" dxfId="1807" priority="14366" stopIfTrue="1" operator="containsText" text="DW">
      <formula>NOT(ISERROR(SEARCH("DW",AX371:AX378)))</formula>
    </cfRule>
  </conditionalFormatting>
  <conditionalFormatting sqref="AX371:AX378">
    <cfRule type="containsText" dxfId="1806" priority="14367" stopIfTrue="1" operator="containsText" text="NC">
      <formula>NOT(ISERROR(SEARCH("NC",AX371:AX378)))</formula>
    </cfRule>
  </conditionalFormatting>
  <conditionalFormatting sqref="AX380:AX381">
    <cfRule type="containsText" dxfId="1805" priority="14368" stopIfTrue="1" operator="containsText" text="NS">
      <formula>NOT(ISERROR(SEARCH("NS",AX380:AX381)))</formula>
    </cfRule>
  </conditionalFormatting>
  <conditionalFormatting sqref="AX380:AX381">
    <cfRule type="containsText" dxfId="1804" priority="14369" stopIfTrue="1" operator="containsText" text="DW">
      <formula>NOT(ISERROR(SEARCH("DW",AX380:AX381)))</formula>
    </cfRule>
  </conditionalFormatting>
  <conditionalFormatting sqref="AX380:AX381">
    <cfRule type="containsText" dxfId="1803" priority="14370" stopIfTrue="1" operator="containsText" text="NC">
      <formula>NOT(ISERROR(SEARCH("NC",AX380:AX381)))</formula>
    </cfRule>
  </conditionalFormatting>
  <conditionalFormatting sqref="AX361">
    <cfRule type="containsText" dxfId="1802" priority="14371" stopIfTrue="1" operator="containsText" text="NS">
      <formula>NOT(ISERROR(SEARCH("NS",AX361)))</formula>
    </cfRule>
  </conditionalFormatting>
  <conditionalFormatting sqref="AX361">
    <cfRule type="containsText" dxfId="1801" priority="14372" stopIfTrue="1" operator="containsText" text="DW">
      <formula>NOT(ISERROR(SEARCH("DW",AX361)))</formula>
    </cfRule>
  </conditionalFormatting>
  <conditionalFormatting sqref="AX361">
    <cfRule type="containsText" dxfId="1800" priority="14373" stopIfTrue="1" operator="containsText" text="NC">
      <formula>NOT(ISERROR(SEARCH("NC",AX361)))</formula>
    </cfRule>
  </conditionalFormatting>
  <conditionalFormatting sqref="AX368:AX370">
    <cfRule type="containsText" dxfId="1799" priority="14374" stopIfTrue="1" operator="containsText" text="NS">
      <formula>NOT(ISERROR(SEARCH("NS",AX368:AX370)))</formula>
    </cfRule>
  </conditionalFormatting>
  <conditionalFormatting sqref="AX368:AX370">
    <cfRule type="containsText" dxfId="1798" priority="14375" stopIfTrue="1" operator="containsText" text="DW">
      <formula>NOT(ISERROR(SEARCH("DW",AX368:AX370)))</formula>
    </cfRule>
  </conditionalFormatting>
  <conditionalFormatting sqref="AX368:AX370">
    <cfRule type="containsText" dxfId="1797" priority="14376" stopIfTrue="1" operator="containsText" text="NC">
      <formula>NOT(ISERROR(SEARCH("NC",AX368:AX370)))</formula>
    </cfRule>
  </conditionalFormatting>
  <conditionalFormatting sqref="AX364:AX365">
    <cfRule type="containsText" dxfId="1796" priority="14377" stopIfTrue="1" operator="containsText" text="NS">
      <formula>NOT(ISERROR(SEARCH("NS",AX364:AX365)))</formula>
    </cfRule>
  </conditionalFormatting>
  <conditionalFormatting sqref="AX364:AX365">
    <cfRule type="containsText" dxfId="1795" priority="14378" stopIfTrue="1" operator="containsText" text="DW">
      <formula>NOT(ISERROR(SEARCH("DW",AX364:AX365)))</formula>
    </cfRule>
  </conditionalFormatting>
  <conditionalFormatting sqref="AX364:AX365">
    <cfRule type="containsText" dxfId="1794" priority="14379" stopIfTrue="1" operator="containsText" text="NC">
      <formula>NOT(ISERROR(SEARCH("NC",AX364:AX365)))</formula>
    </cfRule>
  </conditionalFormatting>
  <conditionalFormatting sqref="AX362:AX363">
    <cfRule type="containsText" dxfId="1793" priority="14380" stopIfTrue="1" operator="containsText" text="NS">
      <formula>NOT(ISERROR(SEARCH("NS",AX362:AX363)))</formula>
    </cfRule>
  </conditionalFormatting>
  <conditionalFormatting sqref="AX362:AX363">
    <cfRule type="containsText" dxfId="1792" priority="14381" stopIfTrue="1" operator="containsText" text="DW">
      <formula>NOT(ISERROR(SEARCH("DW",AX362:AX363)))</formula>
    </cfRule>
  </conditionalFormatting>
  <conditionalFormatting sqref="AX362:AX363">
    <cfRule type="containsText" dxfId="1791" priority="14382" stopIfTrue="1" operator="containsText" text="NC">
      <formula>NOT(ISERROR(SEARCH("NC",AX362:AX363)))</formula>
    </cfRule>
  </conditionalFormatting>
  <conditionalFormatting sqref="AX366">
    <cfRule type="containsText" dxfId="1790" priority="14383" stopIfTrue="1" operator="containsText" text="NS">
      <formula>NOT(ISERROR(SEARCH("NS",AX366)))</formula>
    </cfRule>
  </conditionalFormatting>
  <conditionalFormatting sqref="AX366">
    <cfRule type="containsText" dxfId="1789" priority="14384" stopIfTrue="1" operator="containsText" text="DW">
      <formula>NOT(ISERROR(SEARCH("DW",AX366)))</formula>
    </cfRule>
  </conditionalFormatting>
  <conditionalFormatting sqref="AX366">
    <cfRule type="containsText" dxfId="1788" priority="14385" stopIfTrue="1" operator="containsText" text="NC">
      <formula>NOT(ISERROR(SEARCH("NC",AX366)))</formula>
    </cfRule>
  </conditionalFormatting>
  <conditionalFormatting sqref="AX379">
    <cfRule type="containsText" dxfId="1787" priority="14386" stopIfTrue="1" operator="containsText" text="NS">
      <formula>NOT(ISERROR(SEARCH("NS",AX379)))</formula>
    </cfRule>
  </conditionalFormatting>
  <conditionalFormatting sqref="AX379">
    <cfRule type="containsText" dxfId="1786" priority="14387" stopIfTrue="1" operator="containsText" text="DW">
      <formula>NOT(ISERROR(SEARCH("DW",AX379)))</formula>
    </cfRule>
  </conditionalFormatting>
  <conditionalFormatting sqref="AX379">
    <cfRule type="containsText" dxfId="1785" priority="14388" stopIfTrue="1" operator="containsText" text="NC">
      <formula>NOT(ISERROR(SEARCH("NC",AX379)))</formula>
    </cfRule>
  </conditionalFormatting>
  <conditionalFormatting sqref="AL357:AL360">
    <cfRule type="containsText" dxfId="1784" priority="14389" stopIfTrue="1" operator="containsText" text="NS">
      <formula>NOT(ISERROR(SEARCH("NS",AL357:AL360)))</formula>
    </cfRule>
  </conditionalFormatting>
  <conditionalFormatting sqref="AL357:AL360">
    <cfRule type="containsText" dxfId="1783" priority="14390" stopIfTrue="1" operator="containsText" text="DW">
      <formula>NOT(ISERROR(SEARCH("DW",AL357:AL360)))</formula>
    </cfRule>
  </conditionalFormatting>
  <conditionalFormatting sqref="AL357:AL360">
    <cfRule type="containsText" dxfId="1782" priority="14391" stopIfTrue="1" operator="containsText" text="NC">
      <formula>NOT(ISERROR(SEARCH("NC",AL357:AL360)))</formula>
    </cfRule>
  </conditionalFormatting>
  <conditionalFormatting sqref="AL382:AL396">
    <cfRule type="containsText" dxfId="1781" priority="14392" stopIfTrue="1" operator="containsText" text="NS">
      <formula>NOT(ISERROR(SEARCH("NS",AL382:AL396)))</formula>
    </cfRule>
  </conditionalFormatting>
  <conditionalFormatting sqref="AL382:AL396">
    <cfRule type="containsText" dxfId="1780" priority="14393" stopIfTrue="1" operator="containsText" text="DW">
      <formula>NOT(ISERROR(SEARCH("DW",AL382:AL396)))</formula>
    </cfRule>
  </conditionalFormatting>
  <conditionalFormatting sqref="AL382:AL396">
    <cfRule type="containsText" dxfId="1779" priority="14394" stopIfTrue="1" operator="containsText" text="NC">
      <formula>NOT(ISERROR(SEARCH("NC",AL382:AL396)))</formula>
    </cfRule>
  </conditionalFormatting>
  <conditionalFormatting sqref="AL371:AL378">
    <cfRule type="containsText" dxfId="1778" priority="14395" stopIfTrue="1" operator="containsText" text="NS">
      <formula>NOT(ISERROR(SEARCH("NS",AL371:AL378)))</formula>
    </cfRule>
  </conditionalFormatting>
  <conditionalFormatting sqref="AL371:AL378">
    <cfRule type="containsText" dxfId="1777" priority="14396" stopIfTrue="1" operator="containsText" text="DW">
      <formula>NOT(ISERROR(SEARCH("DW",AL371:AL378)))</formula>
    </cfRule>
  </conditionalFormatting>
  <conditionalFormatting sqref="AL371:AL378">
    <cfRule type="containsText" dxfId="1776" priority="14397" stopIfTrue="1" operator="containsText" text="NC">
      <formula>NOT(ISERROR(SEARCH("NC",AL371:AL378)))</formula>
    </cfRule>
  </conditionalFormatting>
  <conditionalFormatting sqref="AL380:AL381">
    <cfRule type="containsText" dxfId="1775" priority="14398" stopIfTrue="1" operator="containsText" text="NS">
      <formula>NOT(ISERROR(SEARCH("NS",AL380:AL381)))</formula>
    </cfRule>
  </conditionalFormatting>
  <conditionalFormatting sqref="AL380:AL381">
    <cfRule type="containsText" dxfId="1774" priority="14399" stopIfTrue="1" operator="containsText" text="DW">
      <formula>NOT(ISERROR(SEARCH("DW",AL380:AL381)))</formula>
    </cfRule>
  </conditionalFormatting>
  <conditionalFormatting sqref="AL380:AL381">
    <cfRule type="containsText" dxfId="1773" priority="14400" stopIfTrue="1" operator="containsText" text="NC">
      <formula>NOT(ISERROR(SEARCH("NC",AL380:AL381)))</formula>
    </cfRule>
  </conditionalFormatting>
  <conditionalFormatting sqref="AL361">
    <cfRule type="containsText" dxfId="1772" priority="14401" stopIfTrue="1" operator="containsText" text="NS">
      <formula>NOT(ISERROR(SEARCH("NS",AL361)))</formula>
    </cfRule>
  </conditionalFormatting>
  <conditionalFormatting sqref="AL361">
    <cfRule type="containsText" dxfId="1771" priority="14402" stopIfTrue="1" operator="containsText" text="DW">
      <formula>NOT(ISERROR(SEARCH("DW",AL361)))</formula>
    </cfRule>
  </conditionalFormatting>
  <conditionalFormatting sqref="AL361">
    <cfRule type="containsText" dxfId="1770" priority="14403" stopIfTrue="1" operator="containsText" text="NC">
      <formula>NOT(ISERROR(SEARCH("NC",AL361)))</formula>
    </cfRule>
  </conditionalFormatting>
  <conditionalFormatting sqref="AL368:AL370">
    <cfRule type="containsText" dxfId="1769" priority="14404" stopIfTrue="1" operator="containsText" text="NS">
      <formula>NOT(ISERROR(SEARCH("NS",AL368:AL370)))</formula>
    </cfRule>
  </conditionalFormatting>
  <conditionalFormatting sqref="AL368:AL370">
    <cfRule type="containsText" dxfId="1768" priority="14405" stopIfTrue="1" operator="containsText" text="DW">
      <formula>NOT(ISERROR(SEARCH("DW",AL368:AL370)))</formula>
    </cfRule>
  </conditionalFormatting>
  <conditionalFormatting sqref="AL368:AL370">
    <cfRule type="containsText" dxfId="1767" priority="14406" stopIfTrue="1" operator="containsText" text="NC">
      <formula>NOT(ISERROR(SEARCH("NC",AL368:AL370)))</formula>
    </cfRule>
  </conditionalFormatting>
  <conditionalFormatting sqref="AL364:AL365">
    <cfRule type="containsText" dxfId="1766" priority="14407" stopIfTrue="1" operator="containsText" text="NS">
      <formula>NOT(ISERROR(SEARCH("NS",AL364:AL365)))</formula>
    </cfRule>
  </conditionalFormatting>
  <conditionalFormatting sqref="AL364:AL365">
    <cfRule type="containsText" dxfId="1765" priority="14408" stopIfTrue="1" operator="containsText" text="DW">
      <formula>NOT(ISERROR(SEARCH("DW",AL364:AL365)))</formula>
    </cfRule>
  </conditionalFormatting>
  <conditionalFormatting sqref="AL364:AL365">
    <cfRule type="containsText" dxfId="1764" priority="14409" stopIfTrue="1" operator="containsText" text="NC">
      <formula>NOT(ISERROR(SEARCH("NC",AL364:AL365)))</formula>
    </cfRule>
  </conditionalFormatting>
  <conditionalFormatting sqref="AL362:AL363">
    <cfRule type="containsText" dxfId="1763" priority="14410" stopIfTrue="1" operator="containsText" text="NS">
      <formula>NOT(ISERROR(SEARCH("NS",AL362:AL363)))</formula>
    </cfRule>
  </conditionalFormatting>
  <conditionalFormatting sqref="AL362:AL363">
    <cfRule type="containsText" dxfId="1762" priority="14411" stopIfTrue="1" operator="containsText" text="DW">
      <formula>NOT(ISERROR(SEARCH("DW",AL362:AL363)))</formula>
    </cfRule>
  </conditionalFormatting>
  <conditionalFormatting sqref="AL362:AL363">
    <cfRule type="containsText" dxfId="1761" priority="14412" stopIfTrue="1" operator="containsText" text="NC">
      <formula>NOT(ISERROR(SEARCH("NC",AL362:AL363)))</formula>
    </cfRule>
  </conditionalFormatting>
  <conditionalFormatting sqref="AL366">
    <cfRule type="containsText" dxfId="1760" priority="14413" stopIfTrue="1" operator="containsText" text="NS">
      <formula>NOT(ISERROR(SEARCH("NS",AL366)))</formula>
    </cfRule>
  </conditionalFormatting>
  <conditionalFormatting sqref="AL366">
    <cfRule type="containsText" dxfId="1759" priority="14414" stopIfTrue="1" operator="containsText" text="DW">
      <formula>NOT(ISERROR(SEARCH("DW",AL366)))</formula>
    </cfRule>
  </conditionalFormatting>
  <conditionalFormatting sqref="AL366">
    <cfRule type="containsText" dxfId="1758" priority="14415" stopIfTrue="1" operator="containsText" text="NC">
      <formula>NOT(ISERROR(SEARCH("NC",AL366)))</formula>
    </cfRule>
  </conditionalFormatting>
  <conditionalFormatting sqref="AL367">
    <cfRule type="containsText" dxfId="1757" priority="14416" stopIfTrue="1" operator="containsText" text="NS">
      <formula>NOT(ISERROR(SEARCH("NS",AL367)))</formula>
    </cfRule>
  </conditionalFormatting>
  <conditionalFormatting sqref="AL367">
    <cfRule type="containsText" dxfId="1756" priority="14417" stopIfTrue="1" operator="containsText" text="DW">
      <formula>NOT(ISERROR(SEARCH("DW",AL367)))</formula>
    </cfRule>
  </conditionalFormatting>
  <conditionalFormatting sqref="AL367">
    <cfRule type="containsText" dxfId="1755" priority="14418" stopIfTrue="1" operator="containsText" text="NC">
      <formula>NOT(ISERROR(SEARCH("NC",AL367)))</formula>
    </cfRule>
  </conditionalFormatting>
  <conditionalFormatting sqref="AL379">
    <cfRule type="containsText" dxfId="1754" priority="14419" stopIfTrue="1" operator="containsText" text="NS">
      <formula>NOT(ISERROR(SEARCH("NS",AL379)))</formula>
    </cfRule>
  </conditionalFormatting>
  <conditionalFormatting sqref="AL379">
    <cfRule type="containsText" dxfId="1753" priority="14420" stopIfTrue="1" operator="containsText" text="DW">
      <formula>NOT(ISERROR(SEARCH("DW",AL379)))</formula>
    </cfRule>
  </conditionalFormatting>
  <conditionalFormatting sqref="AL379">
    <cfRule type="containsText" dxfId="1752" priority="14421" stopIfTrue="1" operator="containsText" text="NC">
      <formula>NOT(ISERROR(SEARCH("NC",AL379)))</formula>
    </cfRule>
  </conditionalFormatting>
  <conditionalFormatting sqref="X510:X513">
    <cfRule type="containsText" dxfId="1751" priority="14422" stopIfTrue="1" operator="containsText" text="NS">
      <formula>NOT(ISERROR(SEARCH("NS",X510:X513)))</formula>
    </cfRule>
  </conditionalFormatting>
  <conditionalFormatting sqref="X510:X513">
    <cfRule type="containsText" dxfId="1750" priority="14423" stopIfTrue="1" operator="containsText" text="DW">
      <formula>NOT(ISERROR(SEARCH("DW",X510:X513)))</formula>
    </cfRule>
  </conditionalFormatting>
  <conditionalFormatting sqref="X510:X513">
    <cfRule type="containsText" dxfId="1749" priority="14424" stopIfTrue="1" operator="containsText" text="NC">
      <formula>NOT(ISERROR(SEARCH("NC",X510:X513)))</formula>
    </cfRule>
  </conditionalFormatting>
  <conditionalFormatting sqref="X524:X527">
    <cfRule type="containsText" dxfId="1748" priority="14425" stopIfTrue="1" operator="containsText" text="NS">
      <formula>NOT(ISERROR(SEARCH("NS",X524:X527)))</formula>
    </cfRule>
  </conditionalFormatting>
  <conditionalFormatting sqref="X524:X527">
    <cfRule type="containsText" dxfId="1747" priority="14426" stopIfTrue="1" operator="containsText" text="DW">
      <formula>NOT(ISERROR(SEARCH("DW",X524:X527)))</formula>
    </cfRule>
  </conditionalFormatting>
  <conditionalFormatting sqref="X524:X527">
    <cfRule type="containsText" dxfId="1746" priority="14427" stopIfTrue="1" operator="containsText" text="NC">
      <formula>NOT(ISERROR(SEARCH("NC",X524:X527)))</formula>
    </cfRule>
  </conditionalFormatting>
  <conditionalFormatting sqref="X529:X549">
    <cfRule type="containsText" dxfId="1745" priority="14428" stopIfTrue="1" operator="containsText" text="NS">
      <formula>NOT(ISERROR(SEARCH("NS",X529:X549)))</formula>
    </cfRule>
  </conditionalFormatting>
  <conditionalFormatting sqref="X529:X549">
    <cfRule type="containsText" dxfId="1744" priority="14429" stopIfTrue="1" operator="containsText" text="DW">
      <formula>NOT(ISERROR(SEARCH("DW",X529:X549)))</formula>
    </cfRule>
  </conditionalFormatting>
  <conditionalFormatting sqref="X529:X549">
    <cfRule type="containsText" dxfId="1743" priority="14430" stopIfTrue="1" operator="containsText" text="NC">
      <formula>NOT(ISERROR(SEARCH("NC",X529:X549)))</formula>
    </cfRule>
  </conditionalFormatting>
  <conditionalFormatting sqref="X514">
    <cfRule type="containsText" dxfId="1742" priority="14431" stopIfTrue="1" operator="containsText" text="NS">
      <formula>NOT(ISERROR(SEARCH("NS",X514)))</formula>
    </cfRule>
  </conditionalFormatting>
  <conditionalFormatting sqref="X514">
    <cfRule type="containsText" dxfId="1741" priority="14432" stopIfTrue="1" operator="containsText" text="DW">
      <formula>NOT(ISERROR(SEARCH("DW",X514)))</formula>
    </cfRule>
  </conditionalFormatting>
  <conditionalFormatting sqref="X514">
    <cfRule type="containsText" dxfId="1740" priority="14433" stopIfTrue="1" operator="containsText" text="NC">
      <formula>NOT(ISERROR(SEARCH("NC",X514)))</formula>
    </cfRule>
  </conditionalFormatting>
  <conditionalFormatting sqref="X521:X523">
    <cfRule type="containsText" dxfId="1739" priority="14434" stopIfTrue="1" operator="containsText" text="NS">
      <formula>NOT(ISERROR(SEARCH("NS",X521:X523)))</formula>
    </cfRule>
  </conditionalFormatting>
  <conditionalFormatting sqref="X521:X523">
    <cfRule type="containsText" dxfId="1738" priority="14435" stopIfTrue="1" operator="containsText" text="DW">
      <formula>NOT(ISERROR(SEARCH("DW",X521:X523)))</formula>
    </cfRule>
  </conditionalFormatting>
  <conditionalFormatting sqref="X521:X523">
    <cfRule type="containsText" dxfId="1737" priority="14436" stopIfTrue="1" operator="containsText" text="NC">
      <formula>NOT(ISERROR(SEARCH("NC",X521:X523)))</formula>
    </cfRule>
  </conditionalFormatting>
  <conditionalFormatting sqref="X517:X518">
    <cfRule type="containsText" dxfId="1736" priority="14437" stopIfTrue="1" operator="containsText" text="NS">
      <formula>NOT(ISERROR(SEARCH("NS",X517:X518)))</formula>
    </cfRule>
  </conditionalFormatting>
  <conditionalFormatting sqref="X517:X518">
    <cfRule type="containsText" dxfId="1735" priority="14438" stopIfTrue="1" operator="containsText" text="DW">
      <formula>NOT(ISERROR(SEARCH("DW",X517:X518)))</formula>
    </cfRule>
  </conditionalFormatting>
  <conditionalFormatting sqref="X517:X518">
    <cfRule type="containsText" dxfId="1734" priority="14439" stopIfTrue="1" operator="containsText" text="NC">
      <formula>NOT(ISERROR(SEARCH("NC",X517:X518)))</formula>
    </cfRule>
  </conditionalFormatting>
  <conditionalFormatting sqref="X515:X516">
    <cfRule type="containsText" dxfId="1733" priority="14440" stopIfTrue="1" operator="containsText" text="NS">
      <formula>NOT(ISERROR(SEARCH("NS",X515:X516)))</formula>
    </cfRule>
  </conditionalFormatting>
  <conditionalFormatting sqref="X515:X516">
    <cfRule type="containsText" dxfId="1732" priority="14441" stopIfTrue="1" operator="containsText" text="DW">
      <formula>NOT(ISERROR(SEARCH("DW",X515:X516)))</formula>
    </cfRule>
  </conditionalFormatting>
  <conditionalFormatting sqref="X515:X516">
    <cfRule type="containsText" dxfId="1731" priority="14442" stopIfTrue="1" operator="containsText" text="NC">
      <formula>NOT(ISERROR(SEARCH("NC",X515:X516)))</formula>
    </cfRule>
  </conditionalFormatting>
  <conditionalFormatting sqref="X519">
    <cfRule type="containsText" dxfId="1730" priority="14443" stopIfTrue="1" operator="containsText" text="NS">
      <formula>NOT(ISERROR(SEARCH("NS",X519)))</formula>
    </cfRule>
  </conditionalFormatting>
  <conditionalFormatting sqref="X519">
    <cfRule type="containsText" dxfId="1729" priority="14444" stopIfTrue="1" operator="containsText" text="DW">
      <formula>NOT(ISERROR(SEARCH("DW",X519)))</formula>
    </cfRule>
  </conditionalFormatting>
  <conditionalFormatting sqref="X519">
    <cfRule type="containsText" dxfId="1728" priority="14445" stopIfTrue="1" operator="containsText" text="NC">
      <formula>NOT(ISERROR(SEARCH("NC",X519)))</formula>
    </cfRule>
  </conditionalFormatting>
  <conditionalFormatting sqref="X520">
    <cfRule type="containsText" dxfId="1727" priority="14446" stopIfTrue="1" operator="containsText" text="NS">
      <formula>NOT(ISERROR(SEARCH("NS",X520)))</formula>
    </cfRule>
  </conditionalFormatting>
  <conditionalFormatting sqref="X520">
    <cfRule type="containsText" dxfId="1726" priority="14447" stopIfTrue="1" operator="containsText" text="DW">
      <formula>NOT(ISERROR(SEARCH("DW",X520)))</formula>
    </cfRule>
  </conditionalFormatting>
  <conditionalFormatting sqref="X520">
    <cfRule type="containsText" dxfId="1725" priority="14448" stopIfTrue="1" operator="containsText" text="NC">
      <formula>NOT(ISERROR(SEARCH("NC",X520)))</formula>
    </cfRule>
  </conditionalFormatting>
  <conditionalFormatting sqref="X528">
    <cfRule type="containsText" dxfId="1724" priority="14449" stopIfTrue="1" operator="containsText" text="NS">
      <formula>NOT(ISERROR(SEARCH("NS",X528)))</formula>
    </cfRule>
  </conditionalFormatting>
  <conditionalFormatting sqref="X528">
    <cfRule type="containsText" dxfId="1723" priority="14450" stopIfTrue="1" operator="containsText" text="DW">
      <formula>NOT(ISERROR(SEARCH("DW",X528)))</formula>
    </cfRule>
  </conditionalFormatting>
  <conditionalFormatting sqref="X528">
    <cfRule type="containsText" dxfId="1722" priority="14451" stopIfTrue="1" operator="containsText" text="NC">
      <formula>NOT(ISERROR(SEARCH("NC",X528)))</formula>
    </cfRule>
  </conditionalFormatting>
  <conditionalFormatting sqref="X663:X666">
    <cfRule type="containsText" dxfId="1721" priority="14452" stopIfTrue="1" operator="containsText" text="NS">
      <formula>NOT(ISERROR(SEARCH("NS",X663:X666)))</formula>
    </cfRule>
  </conditionalFormatting>
  <conditionalFormatting sqref="X663:X666">
    <cfRule type="containsText" dxfId="1720" priority="14453" stopIfTrue="1" operator="containsText" text="DW">
      <formula>NOT(ISERROR(SEARCH("DW",X663:X666)))</formula>
    </cfRule>
  </conditionalFormatting>
  <conditionalFormatting sqref="X663:X666">
    <cfRule type="containsText" dxfId="1719" priority="14454" stopIfTrue="1" operator="containsText" text="NC">
      <formula>NOT(ISERROR(SEARCH("NC",X663:X666)))</formula>
    </cfRule>
  </conditionalFormatting>
  <conditionalFormatting sqref="X689:X702">
    <cfRule type="containsText" dxfId="1718" priority="14455" stopIfTrue="1" operator="containsText" text="NS">
      <formula>NOT(ISERROR(SEARCH("NS",X689:X702)))</formula>
    </cfRule>
  </conditionalFormatting>
  <conditionalFormatting sqref="X689:X702">
    <cfRule type="containsText" dxfId="1717" priority="14456" stopIfTrue="1" operator="containsText" text="DW">
      <formula>NOT(ISERROR(SEARCH("DW",X689:X702)))</formula>
    </cfRule>
  </conditionalFormatting>
  <conditionalFormatting sqref="X689:X702">
    <cfRule type="containsText" dxfId="1716" priority="14457" stopIfTrue="1" operator="containsText" text="NC">
      <formula>NOT(ISERROR(SEARCH("NC",X689:X702)))</formula>
    </cfRule>
  </conditionalFormatting>
  <conditionalFormatting sqref="X677:X684">
    <cfRule type="containsText" dxfId="1715" priority="14458" stopIfTrue="1" operator="containsText" text="NS">
      <formula>NOT(ISERROR(SEARCH("NS",X677:X684)))</formula>
    </cfRule>
  </conditionalFormatting>
  <conditionalFormatting sqref="X677:X684">
    <cfRule type="containsText" dxfId="1714" priority="14459" stopIfTrue="1" operator="containsText" text="DW">
      <formula>NOT(ISERROR(SEARCH("DW",X677:X684)))</formula>
    </cfRule>
  </conditionalFormatting>
  <conditionalFormatting sqref="X677:X684">
    <cfRule type="containsText" dxfId="1713" priority="14460" stopIfTrue="1" operator="containsText" text="NC">
      <formula>NOT(ISERROR(SEARCH("NC",X677:X684)))</formula>
    </cfRule>
  </conditionalFormatting>
  <conditionalFormatting sqref="X686">
    <cfRule type="containsText" dxfId="1712" priority="14461" stopIfTrue="1" operator="containsText" text="NS">
      <formula>NOT(ISERROR(SEARCH("NS",X686)))</formula>
    </cfRule>
  </conditionalFormatting>
  <conditionalFormatting sqref="X686">
    <cfRule type="containsText" dxfId="1711" priority="14462" stopIfTrue="1" operator="containsText" text="DW">
      <formula>NOT(ISERROR(SEARCH("DW",X686)))</formula>
    </cfRule>
  </conditionalFormatting>
  <conditionalFormatting sqref="X686">
    <cfRule type="containsText" dxfId="1710" priority="14463" stopIfTrue="1" operator="containsText" text="NC">
      <formula>NOT(ISERROR(SEARCH("NC",X686)))</formula>
    </cfRule>
  </conditionalFormatting>
  <conditionalFormatting sqref="X687:X688">
    <cfRule type="containsText" dxfId="1709" priority="14464" stopIfTrue="1" operator="containsText" text="NS">
      <formula>NOT(ISERROR(SEARCH("NS",X687:X688)))</formula>
    </cfRule>
  </conditionalFormatting>
  <conditionalFormatting sqref="X687:X688">
    <cfRule type="containsText" dxfId="1708" priority="14465" stopIfTrue="1" operator="containsText" text="DW">
      <formula>NOT(ISERROR(SEARCH("DW",X687:X688)))</formula>
    </cfRule>
  </conditionalFormatting>
  <conditionalFormatting sqref="X687:X688">
    <cfRule type="containsText" dxfId="1707" priority="14466" stopIfTrue="1" operator="containsText" text="NC">
      <formula>NOT(ISERROR(SEARCH("NC",X687:X688)))</formula>
    </cfRule>
  </conditionalFormatting>
  <conditionalFormatting sqref="X667">
    <cfRule type="containsText" dxfId="1706" priority="14467" stopIfTrue="1" operator="containsText" text="NS">
      <formula>NOT(ISERROR(SEARCH("NS",X667)))</formula>
    </cfRule>
  </conditionalFormatting>
  <conditionalFormatting sqref="X667">
    <cfRule type="containsText" dxfId="1705" priority="14468" stopIfTrue="1" operator="containsText" text="DW">
      <formula>NOT(ISERROR(SEARCH("DW",X667)))</formula>
    </cfRule>
  </conditionalFormatting>
  <conditionalFormatting sqref="X667">
    <cfRule type="containsText" dxfId="1704" priority="14469" stopIfTrue="1" operator="containsText" text="NC">
      <formula>NOT(ISERROR(SEARCH("NC",X667)))</formula>
    </cfRule>
  </conditionalFormatting>
  <conditionalFormatting sqref="X674:X676">
    <cfRule type="containsText" dxfId="1703" priority="14470" stopIfTrue="1" operator="containsText" text="NS">
      <formula>NOT(ISERROR(SEARCH("NS",X674:X676)))</formula>
    </cfRule>
  </conditionalFormatting>
  <conditionalFormatting sqref="X674:X676">
    <cfRule type="containsText" dxfId="1702" priority="14471" stopIfTrue="1" operator="containsText" text="DW">
      <formula>NOT(ISERROR(SEARCH("DW",X674:X676)))</formula>
    </cfRule>
  </conditionalFormatting>
  <conditionalFormatting sqref="X674:X676">
    <cfRule type="containsText" dxfId="1701" priority="14472" stopIfTrue="1" operator="containsText" text="NC">
      <formula>NOT(ISERROR(SEARCH("NC",X674:X676)))</formula>
    </cfRule>
  </conditionalFormatting>
  <conditionalFormatting sqref="X670:X671">
    <cfRule type="containsText" dxfId="1700" priority="14473" stopIfTrue="1" operator="containsText" text="NS">
      <formula>NOT(ISERROR(SEARCH("NS",X670:X671)))</formula>
    </cfRule>
  </conditionalFormatting>
  <conditionalFormatting sqref="X670:X671">
    <cfRule type="containsText" dxfId="1699" priority="14474" stopIfTrue="1" operator="containsText" text="DW">
      <formula>NOT(ISERROR(SEARCH("DW",X670:X671)))</formula>
    </cfRule>
  </conditionalFormatting>
  <conditionalFormatting sqref="X670:X671">
    <cfRule type="containsText" dxfId="1698" priority="14475" stopIfTrue="1" operator="containsText" text="NC">
      <formula>NOT(ISERROR(SEARCH("NC",X670:X671)))</formula>
    </cfRule>
  </conditionalFormatting>
  <conditionalFormatting sqref="X668:X669">
    <cfRule type="containsText" dxfId="1697" priority="14476" stopIfTrue="1" operator="containsText" text="NS">
      <formula>NOT(ISERROR(SEARCH("NS",X668:X669)))</formula>
    </cfRule>
  </conditionalFormatting>
  <conditionalFormatting sqref="X668:X669">
    <cfRule type="containsText" dxfId="1696" priority="14477" stopIfTrue="1" operator="containsText" text="DW">
      <formula>NOT(ISERROR(SEARCH("DW",X668:X669)))</formula>
    </cfRule>
  </conditionalFormatting>
  <conditionalFormatting sqref="X668:X669">
    <cfRule type="containsText" dxfId="1695" priority="14478" stopIfTrue="1" operator="containsText" text="NC">
      <formula>NOT(ISERROR(SEARCH("NC",X668:X669)))</formula>
    </cfRule>
  </conditionalFormatting>
  <conditionalFormatting sqref="X672">
    <cfRule type="containsText" dxfId="1694" priority="14479" stopIfTrue="1" operator="containsText" text="NS">
      <formula>NOT(ISERROR(SEARCH("NS",X672)))</formula>
    </cfRule>
  </conditionalFormatting>
  <conditionalFormatting sqref="X672">
    <cfRule type="containsText" dxfId="1693" priority="14480" stopIfTrue="1" operator="containsText" text="DW">
      <formula>NOT(ISERROR(SEARCH("DW",X672)))</formula>
    </cfRule>
  </conditionalFormatting>
  <conditionalFormatting sqref="X672">
    <cfRule type="containsText" dxfId="1692" priority="14481" stopIfTrue="1" operator="containsText" text="NC">
      <formula>NOT(ISERROR(SEARCH("NC",X672)))</formula>
    </cfRule>
  </conditionalFormatting>
  <conditionalFormatting sqref="X673">
    <cfRule type="containsText" dxfId="1691" priority="14482" stopIfTrue="1" operator="containsText" text="NS">
      <formula>NOT(ISERROR(SEARCH("NS",X673)))</formula>
    </cfRule>
  </conditionalFormatting>
  <conditionalFormatting sqref="X673">
    <cfRule type="containsText" dxfId="1690" priority="14483" stopIfTrue="1" operator="containsText" text="DW">
      <formula>NOT(ISERROR(SEARCH("DW",X673)))</formula>
    </cfRule>
  </conditionalFormatting>
  <conditionalFormatting sqref="X673">
    <cfRule type="containsText" dxfId="1689" priority="14484" stopIfTrue="1" operator="containsText" text="NC">
      <formula>NOT(ISERROR(SEARCH("NC",X673)))</formula>
    </cfRule>
  </conditionalFormatting>
  <conditionalFormatting sqref="X685">
    <cfRule type="containsText" dxfId="1688" priority="14485" stopIfTrue="1" operator="containsText" text="NS">
      <formula>NOT(ISERROR(SEARCH("NS",X685)))</formula>
    </cfRule>
  </conditionalFormatting>
  <conditionalFormatting sqref="X685">
    <cfRule type="containsText" dxfId="1687" priority="14486" stopIfTrue="1" operator="containsText" text="DW">
      <formula>NOT(ISERROR(SEARCH("DW",X685)))</formula>
    </cfRule>
  </conditionalFormatting>
  <conditionalFormatting sqref="X685">
    <cfRule type="containsText" dxfId="1686" priority="14487" stopIfTrue="1" operator="containsText" text="NC">
      <formula>NOT(ISERROR(SEARCH("NC",X685)))</formula>
    </cfRule>
  </conditionalFormatting>
  <conditionalFormatting sqref="Z663:Z666">
    <cfRule type="containsText" dxfId="1685" priority="14488" stopIfTrue="1" operator="containsText" text="NS">
      <formula>NOT(ISERROR(SEARCH("NS",Z663:Z666)))</formula>
    </cfRule>
  </conditionalFormatting>
  <conditionalFormatting sqref="Z663:Z666">
    <cfRule type="containsText" dxfId="1684" priority="14489" stopIfTrue="1" operator="containsText" text="DW">
      <formula>NOT(ISERROR(SEARCH("DW",Z663:Z666)))</formula>
    </cfRule>
  </conditionalFormatting>
  <conditionalFormatting sqref="Z663:Z666">
    <cfRule type="containsText" dxfId="1683" priority="14490" stopIfTrue="1" operator="containsText" text="NC">
      <formula>NOT(ISERROR(SEARCH("NC",Z663:Z666)))</formula>
    </cfRule>
  </conditionalFormatting>
  <conditionalFormatting sqref="Z689:Z702">
    <cfRule type="containsText" dxfId="1682" priority="14491" stopIfTrue="1" operator="containsText" text="NS">
      <formula>NOT(ISERROR(SEARCH("NS",Z689:Z702)))</formula>
    </cfRule>
  </conditionalFormatting>
  <conditionalFormatting sqref="Z689:Z702">
    <cfRule type="containsText" dxfId="1681" priority="14492" stopIfTrue="1" operator="containsText" text="DW">
      <formula>NOT(ISERROR(SEARCH("DW",Z689:Z702)))</formula>
    </cfRule>
  </conditionalFormatting>
  <conditionalFormatting sqref="Z689:Z702">
    <cfRule type="containsText" dxfId="1680" priority="14493" stopIfTrue="1" operator="containsText" text="NC">
      <formula>NOT(ISERROR(SEARCH("NC",Z689:Z702)))</formula>
    </cfRule>
  </conditionalFormatting>
  <conditionalFormatting sqref="Z677:Z684">
    <cfRule type="containsText" dxfId="1679" priority="14494" stopIfTrue="1" operator="containsText" text="NS">
      <formula>NOT(ISERROR(SEARCH("NS",Z677:Z684)))</formula>
    </cfRule>
  </conditionalFormatting>
  <conditionalFormatting sqref="Z677:Z684">
    <cfRule type="containsText" dxfId="1678" priority="14495" stopIfTrue="1" operator="containsText" text="DW">
      <formula>NOT(ISERROR(SEARCH("DW",Z677:Z684)))</formula>
    </cfRule>
  </conditionalFormatting>
  <conditionalFormatting sqref="Z677:Z684">
    <cfRule type="containsText" dxfId="1677" priority="14496" stopIfTrue="1" operator="containsText" text="NC">
      <formula>NOT(ISERROR(SEARCH("NC",Z677:Z684)))</formula>
    </cfRule>
  </conditionalFormatting>
  <conditionalFormatting sqref="Z686">
    <cfRule type="containsText" dxfId="1676" priority="14497" stopIfTrue="1" operator="containsText" text="NS">
      <formula>NOT(ISERROR(SEARCH("NS",Z686)))</formula>
    </cfRule>
  </conditionalFormatting>
  <conditionalFormatting sqref="Z686">
    <cfRule type="containsText" dxfId="1675" priority="14498" stopIfTrue="1" operator="containsText" text="DW">
      <formula>NOT(ISERROR(SEARCH("DW",Z686)))</formula>
    </cfRule>
  </conditionalFormatting>
  <conditionalFormatting sqref="Z686">
    <cfRule type="containsText" dxfId="1674" priority="14499" stopIfTrue="1" operator="containsText" text="NC">
      <formula>NOT(ISERROR(SEARCH("NC",Z686)))</formula>
    </cfRule>
  </conditionalFormatting>
  <conditionalFormatting sqref="Z687:Z688">
    <cfRule type="containsText" dxfId="1673" priority="14500" stopIfTrue="1" operator="containsText" text="NS">
      <formula>NOT(ISERROR(SEARCH("NS",Z687:Z688)))</formula>
    </cfRule>
  </conditionalFormatting>
  <conditionalFormatting sqref="Z687:Z688">
    <cfRule type="containsText" dxfId="1672" priority="14501" stopIfTrue="1" operator="containsText" text="DW">
      <formula>NOT(ISERROR(SEARCH("DW",Z687:Z688)))</formula>
    </cfRule>
  </conditionalFormatting>
  <conditionalFormatting sqref="Z687:Z688">
    <cfRule type="containsText" dxfId="1671" priority="14502" stopIfTrue="1" operator="containsText" text="NC">
      <formula>NOT(ISERROR(SEARCH("NC",Z687:Z688)))</formula>
    </cfRule>
  </conditionalFormatting>
  <conditionalFormatting sqref="Z667">
    <cfRule type="containsText" dxfId="1670" priority="14503" stopIfTrue="1" operator="containsText" text="NS">
      <formula>NOT(ISERROR(SEARCH("NS",Z667)))</formula>
    </cfRule>
  </conditionalFormatting>
  <conditionalFormatting sqref="Z667">
    <cfRule type="containsText" dxfId="1669" priority="14504" stopIfTrue="1" operator="containsText" text="DW">
      <formula>NOT(ISERROR(SEARCH("DW",Z667)))</formula>
    </cfRule>
  </conditionalFormatting>
  <conditionalFormatting sqref="Z667">
    <cfRule type="containsText" dxfId="1668" priority="14505" stopIfTrue="1" operator="containsText" text="NC">
      <formula>NOT(ISERROR(SEARCH("NC",Z667)))</formula>
    </cfRule>
  </conditionalFormatting>
  <conditionalFormatting sqref="Z674:Z676">
    <cfRule type="containsText" dxfId="1667" priority="14506" stopIfTrue="1" operator="containsText" text="NS">
      <formula>NOT(ISERROR(SEARCH("NS",Z674:Z676)))</formula>
    </cfRule>
  </conditionalFormatting>
  <conditionalFormatting sqref="Z674:Z676">
    <cfRule type="containsText" dxfId="1666" priority="14507" stopIfTrue="1" operator="containsText" text="DW">
      <formula>NOT(ISERROR(SEARCH("DW",Z674:Z676)))</formula>
    </cfRule>
  </conditionalFormatting>
  <conditionalFormatting sqref="Z674:Z676">
    <cfRule type="containsText" dxfId="1665" priority="14508" stopIfTrue="1" operator="containsText" text="NC">
      <formula>NOT(ISERROR(SEARCH("NC",Z674:Z676)))</formula>
    </cfRule>
  </conditionalFormatting>
  <conditionalFormatting sqref="Z670:Z671">
    <cfRule type="containsText" dxfId="1664" priority="14509" stopIfTrue="1" operator="containsText" text="NS">
      <formula>NOT(ISERROR(SEARCH("NS",Z670:Z671)))</formula>
    </cfRule>
  </conditionalFormatting>
  <conditionalFormatting sqref="Z670:Z671">
    <cfRule type="containsText" dxfId="1663" priority="14510" stopIfTrue="1" operator="containsText" text="DW">
      <formula>NOT(ISERROR(SEARCH("DW",Z670:Z671)))</formula>
    </cfRule>
  </conditionalFormatting>
  <conditionalFormatting sqref="Z670:Z671">
    <cfRule type="containsText" dxfId="1662" priority="14511" stopIfTrue="1" operator="containsText" text="NC">
      <formula>NOT(ISERROR(SEARCH("NC",Z670:Z671)))</formula>
    </cfRule>
  </conditionalFormatting>
  <conditionalFormatting sqref="Z668:Z669">
    <cfRule type="containsText" dxfId="1661" priority="14512" stopIfTrue="1" operator="containsText" text="NS">
      <formula>NOT(ISERROR(SEARCH("NS",Z668:Z669)))</formula>
    </cfRule>
  </conditionalFormatting>
  <conditionalFormatting sqref="Z668:Z669">
    <cfRule type="containsText" dxfId="1660" priority="14513" stopIfTrue="1" operator="containsText" text="DW">
      <formula>NOT(ISERROR(SEARCH("DW",Z668:Z669)))</formula>
    </cfRule>
  </conditionalFormatting>
  <conditionalFormatting sqref="Z668:Z669">
    <cfRule type="containsText" dxfId="1659" priority="14514" stopIfTrue="1" operator="containsText" text="NC">
      <formula>NOT(ISERROR(SEARCH("NC",Z668:Z669)))</formula>
    </cfRule>
  </conditionalFormatting>
  <conditionalFormatting sqref="Z672">
    <cfRule type="containsText" dxfId="1658" priority="14515" stopIfTrue="1" operator="containsText" text="NS">
      <formula>NOT(ISERROR(SEARCH("NS",Z672)))</formula>
    </cfRule>
  </conditionalFormatting>
  <conditionalFormatting sqref="Z672">
    <cfRule type="containsText" dxfId="1657" priority="14516" stopIfTrue="1" operator="containsText" text="DW">
      <formula>NOT(ISERROR(SEARCH("DW",Z672)))</formula>
    </cfRule>
  </conditionalFormatting>
  <conditionalFormatting sqref="Z672">
    <cfRule type="containsText" dxfId="1656" priority="14517" stopIfTrue="1" operator="containsText" text="NC">
      <formula>NOT(ISERROR(SEARCH("NC",Z672)))</formula>
    </cfRule>
  </conditionalFormatting>
  <conditionalFormatting sqref="Z673">
    <cfRule type="containsText" dxfId="1655" priority="14518" stopIfTrue="1" operator="containsText" text="NS">
      <formula>NOT(ISERROR(SEARCH("NS",Z673)))</formula>
    </cfRule>
  </conditionalFormatting>
  <conditionalFormatting sqref="Z673">
    <cfRule type="containsText" dxfId="1654" priority="14519" stopIfTrue="1" operator="containsText" text="DW">
      <formula>NOT(ISERROR(SEARCH("DW",Z673)))</formula>
    </cfRule>
  </conditionalFormatting>
  <conditionalFormatting sqref="Z673">
    <cfRule type="containsText" dxfId="1653" priority="14520" stopIfTrue="1" operator="containsText" text="NC">
      <formula>NOT(ISERROR(SEARCH("NC",Z673)))</formula>
    </cfRule>
  </conditionalFormatting>
  <conditionalFormatting sqref="Z685">
    <cfRule type="containsText" dxfId="1652" priority="14521" stopIfTrue="1" operator="containsText" text="NS">
      <formula>NOT(ISERROR(SEARCH("NS",Z685)))</formula>
    </cfRule>
  </conditionalFormatting>
  <conditionalFormatting sqref="Z685">
    <cfRule type="containsText" dxfId="1651" priority="14522" stopIfTrue="1" operator="containsText" text="DW">
      <formula>NOT(ISERROR(SEARCH("DW",Z685)))</formula>
    </cfRule>
  </conditionalFormatting>
  <conditionalFormatting sqref="Z685">
    <cfRule type="containsText" dxfId="1650" priority="14523" stopIfTrue="1" operator="containsText" text="NC">
      <formula>NOT(ISERROR(SEARCH("NC",Z685)))</formula>
    </cfRule>
  </conditionalFormatting>
  <conditionalFormatting sqref="AA663:AA666">
    <cfRule type="containsText" dxfId="1649" priority="14524" stopIfTrue="1" operator="containsText" text="NS">
      <formula>NOT(ISERROR(SEARCH("NS",AA663:AA666)))</formula>
    </cfRule>
  </conditionalFormatting>
  <conditionalFormatting sqref="AA663:AA666">
    <cfRule type="containsText" dxfId="1648" priority="14525" stopIfTrue="1" operator="containsText" text="DW">
      <formula>NOT(ISERROR(SEARCH("DW",AA663:AA666)))</formula>
    </cfRule>
  </conditionalFormatting>
  <conditionalFormatting sqref="AA663:AA666">
    <cfRule type="containsText" dxfId="1647" priority="14526" stopIfTrue="1" operator="containsText" text="NC">
      <formula>NOT(ISERROR(SEARCH("NC",AA663:AA666)))</formula>
    </cfRule>
  </conditionalFormatting>
  <conditionalFormatting sqref="AA689:AA702">
    <cfRule type="containsText" dxfId="1646" priority="14527" stopIfTrue="1" operator="containsText" text="NS">
      <formula>NOT(ISERROR(SEARCH("NS",AA689:AA702)))</formula>
    </cfRule>
  </conditionalFormatting>
  <conditionalFormatting sqref="AA689:AA702">
    <cfRule type="containsText" dxfId="1645" priority="14528" stopIfTrue="1" operator="containsText" text="DW">
      <formula>NOT(ISERROR(SEARCH("DW",AA689:AA702)))</formula>
    </cfRule>
  </conditionalFormatting>
  <conditionalFormatting sqref="AA689:AA702">
    <cfRule type="containsText" dxfId="1644" priority="14529" stopIfTrue="1" operator="containsText" text="NC">
      <formula>NOT(ISERROR(SEARCH("NC",AA689:AA702)))</formula>
    </cfRule>
  </conditionalFormatting>
  <conditionalFormatting sqref="AA677:AA684">
    <cfRule type="containsText" dxfId="1643" priority="14530" stopIfTrue="1" operator="containsText" text="NS">
      <formula>NOT(ISERROR(SEARCH("NS",AA677:AA684)))</formula>
    </cfRule>
  </conditionalFormatting>
  <conditionalFormatting sqref="AA677:AA684">
    <cfRule type="containsText" dxfId="1642" priority="14531" stopIfTrue="1" operator="containsText" text="DW">
      <formula>NOT(ISERROR(SEARCH("DW",AA677:AA684)))</formula>
    </cfRule>
  </conditionalFormatting>
  <conditionalFormatting sqref="AA677:AA684">
    <cfRule type="containsText" dxfId="1641" priority="14532" stopIfTrue="1" operator="containsText" text="NC">
      <formula>NOT(ISERROR(SEARCH("NC",AA677:AA684)))</formula>
    </cfRule>
  </conditionalFormatting>
  <conditionalFormatting sqref="AA686">
    <cfRule type="containsText" dxfId="1640" priority="14533" stopIfTrue="1" operator="containsText" text="NS">
      <formula>NOT(ISERROR(SEARCH("NS",AA686)))</formula>
    </cfRule>
  </conditionalFormatting>
  <conditionalFormatting sqref="AA686">
    <cfRule type="containsText" dxfId="1639" priority="14534" stopIfTrue="1" operator="containsText" text="DW">
      <formula>NOT(ISERROR(SEARCH("DW",AA686)))</formula>
    </cfRule>
  </conditionalFormatting>
  <conditionalFormatting sqref="AA686">
    <cfRule type="containsText" dxfId="1638" priority="14535" stopIfTrue="1" operator="containsText" text="NC">
      <formula>NOT(ISERROR(SEARCH("NC",AA686)))</formula>
    </cfRule>
  </conditionalFormatting>
  <conditionalFormatting sqref="AA687:AA688">
    <cfRule type="containsText" dxfId="1637" priority="14536" stopIfTrue="1" operator="containsText" text="NS">
      <formula>NOT(ISERROR(SEARCH("NS",AA687:AA688)))</formula>
    </cfRule>
  </conditionalFormatting>
  <conditionalFormatting sqref="AA687:AA688">
    <cfRule type="containsText" dxfId="1636" priority="14537" stopIfTrue="1" operator="containsText" text="DW">
      <formula>NOT(ISERROR(SEARCH("DW",AA687:AA688)))</formula>
    </cfRule>
  </conditionalFormatting>
  <conditionalFormatting sqref="AA687:AA688">
    <cfRule type="containsText" dxfId="1635" priority="14538" stopIfTrue="1" operator="containsText" text="NC">
      <formula>NOT(ISERROR(SEARCH("NC",AA687:AA688)))</formula>
    </cfRule>
  </conditionalFormatting>
  <conditionalFormatting sqref="AA667">
    <cfRule type="containsText" dxfId="1634" priority="14539" stopIfTrue="1" operator="containsText" text="NS">
      <formula>NOT(ISERROR(SEARCH("NS",AA667)))</formula>
    </cfRule>
  </conditionalFormatting>
  <conditionalFormatting sqref="AA667">
    <cfRule type="containsText" dxfId="1633" priority="14540" stopIfTrue="1" operator="containsText" text="DW">
      <formula>NOT(ISERROR(SEARCH("DW",AA667)))</formula>
    </cfRule>
  </conditionalFormatting>
  <conditionalFormatting sqref="AA667">
    <cfRule type="containsText" dxfId="1632" priority="14541" stopIfTrue="1" operator="containsText" text="NC">
      <formula>NOT(ISERROR(SEARCH("NC",AA667)))</formula>
    </cfRule>
  </conditionalFormatting>
  <conditionalFormatting sqref="AA674:AA676">
    <cfRule type="containsText" dxfId="1631" priority="14542" stopIfTrue="1" operator="containsText" text="NS">
      <formula>NOT(ISERROR(SEARCH("NS",AA674:AA676)))</formula>
    </cfRule>
  </conditionalFormatting>
  <conditionalFormatting sqref="AA674:AA676">
    <cfRule type="containsText" dxfId="1630" priority="14543" stopIfTrue="1" operator="containsText" text="DW">
      <formula>NOT(ISERROR(SEARCH("DW",AA674:AA676)))</formula>
    </cfRule>
  </conditionalFormatting>
  <conditionalFormatting sqref="AA674:AA676">
    <cfRule type="containsText" dxfId="1629" priority="14544" stopIfTrue="1" operator="containsText" text="NC">
      <formula>NOT(ISERROR(SEARCH("NC",AA674:AA676)))</formula>
    </cfRule>
  </conditionalFormatting>
  <conditionalFormatting sqref="AA670:AA671">
    <cfRule type="containsText" dxfId="1628" priority="14545" stopIfTrue="1" operator="containsText" text="NS">
      <formula>NOT(ISERROR(SEARCH("NS",AA670:AA671)))</formula>
    </cfRule>
  </conditionalFormatting>
  <conditionalFormatting sqref="AA670:AA671">
    <cfRule type="containsText" dxfId="1627" priority="14546" stopIfTrue="1" operator="containsText" text="DW">
      <formula>NOT(ISERROR(SEARCH("DW",AA670:AA671)))</formula>
    </cfRule>
  </conditionalFormatting>
  <conditionalFormatting sqref="AA670:AA671">
    <cfRule type="containsText" dxfId="1626" priority="14547" stopIfTrue="1" operator="containsText" text="NC">
      <formula>NOT(ISERROR(SEARCH("NC",AA670:AA671)))</formula>
    </cfRule>
  </conditionalFormatting>
  <conditionalFormatting sqref="AA668:AA669">
    <cfRule type="containsText" dxfId="1625" priority="14548" stopIfTrue="1" operator="containsText" text="NS">
      <formula>NOT(ISERROR(SEARCH("NS",AA668:AA669)))</formula>
    </cfRule>
  </conditionalFormatting>
  <conditionalFormatting sqref="AA668:AA669">
    <cfRule type="containsText" dxfId="1624" priority="14549" stopIfTrue="1" operator="containsText" text="DW">
      <formula>NOT(ISERROR(SEARCH("DW",AA668:AA669)))</formula>
    </cfRule>
  </conditionalFormatting>
  <conditionalFormatting sqref="AA668:AA669">
    <cfRule type="containsText" dxfId="1623" priority="14550" stopIfTrue="1" operator="containsText" text="NC">
      <formula>NOT(ISERROR(SEARCH("NC",AA668:AA669)))</formula>
    </cfRule>
  </conditionalFormatting>
  <conditionalFormatting sqref="AA672">
    <cfRule type="containsText" dxfId="1622" priority="14551" stopIfTrue="1" operator="containsText" text="NS">
      <formula>NOT(ISERROR(SEARCH("NS",AA672)))</formula>
    </cfRule>
  </conditionalFormatting>
  <conditionalFormatting sqref="AA672">
    <cfRule type="containsText" dxfId="1621" priority="14552" stopIfTrue="1" operator="containsText" text="DW">
      <formula>NOT(ISERROR(SEARCH("DW",AA672)))</formula>
    </cfRule>
  </conditionalFormatting>
  <conditionalFormatting sqref="AA672">
    <cfRule type="containsText" dxfId="1620" priority="14553" stopIfTrue="1" operator="containsText" text="NC">
      <formula>NOT(ISERROR(SEARCH("NC",AA672)))</formula>
    </cfRule>
  </conditionalFormatting>
  <conditionalFormatting sqref="AA673">
    <cfRule type="containsText" dxfId="1619" priority="14554" stopIfTrue="1" operator="containsText" text="NS">
      <formula>NOT(ISERROR(SEARCH("NS",AA673)))</formula>
    </cfRule>
  </conditionalFormatting>
  <conditionalFormatting sqref="AA673">
    <cfRule type="containsText" dxfId="1618" priority="14555" stopIfTrue="1" operator="containsText" text="DW">
      <formula>NOT(ISERROR(SEARCH("DW",AA673)))</formula>
    </cfRule>
  </conditionalFormatting>
  <conditionalFormatting sqref="AA673">
    <cfRule type="containsText" dxfId="1617" priority="14556" stopIfTrue="1" operator="containsText" text="NC">
      <formula>NOT(ISERROR(SEARCH("NC",AA673)))</formula>
    </cfRule>
  </conditionalFormatting>
  <conditionalFormatting sqref="AA685">
    <cfRule type="containsText" dxfId="1616" priority="14557" stopIfTrue="1" operator="containsText" text="NS">
      <formula>NOT(ISERROR(SEARCH("NS",AA685)))</formula>
    </cfRule>
  </conditionalFormatting>
  <conditionalFormatting sqref="AA685">
    <cfRule type="containsText" dxfId="1615" priority="14558" stopIfTrue="1" operator="containsText" text="DW">
      <formula>NOT(ISERROR(SEARCH("DW",AA685)))</formula>
    </cfRule>
  </conditionalFormatting>
  <conditionalFormatting sqref="AA685">
    <cfRule type="containsText" dxfId="1614" priority="14559" stopIfTrue="1" operator="containsText" text="NC">
      <formula>NOT(ISERROR(SEARCH("NC",AA685)))</formula>
    </cfRule>
  </conditionalFormatting>
  <conditionalFormatting sqref="X816:X819">
    <cfRule type="containsText" dxfId="1613" priority="14560" stopIfTrue="1" operator="containsText" text="NS">
      <formula>NOT(ISERROR(SEARCH("NS",X816:X819)))</formula>
    </cfRule>
  </conditionalFormatting>
  <conditionalFormatting sqref="X816:X819">
    <cfRule type="containsText" dxfId="1612" priority="14561" stopIfTrue="1" operator="containsText" text="DW">
      <formula>NOT(ISERROR(SEARCH("DW",X816:X819)))</formula>
    </cfRule>
  </conditionalFormatting>
  <conditionalFormatting sqref="X816:X819">
    <cfRule type="containsText" dxfId="1611" priority="14562" stopIfTrue="1" operator="containsText" text="NC">
      <formula>NOT(ISERROR(SEARCH("NC",X816:X819)))</formula>
    </cfRule>
  </conditionalFormatting>
  <conditionalFormatting sqref="X840:X842">
    <cfRule type="containsText" dxfId="1610" priority="14563" stopIfTrue="1" operator="containsText" text="NS">
      <formula>NOT(ISERROR(SEARCH("NS",X840:X842)))</formula>
    </cfRule>
  </conditionalFormatting>
  <conditionalFormatting sqref="X840:X842">
    <cfRule type="containsText" dxfId="1609" priority="14564" stopIfTrue="1" operator="containsText" text="DW">
      <formula>NOT(ISERROR(SEARCH("DW",X840:X842)))</formula>
    </cfRule>
  </conditionalFormatting>
  <conditionalFormatting sqref="X840:X842">
    <cfRule type="containsText" dxfId="1608" priority="14565" stopIfTrue="1" operator="containsText" text="NC">
      <formula>NOT(ISERROR(SEARCH("NC",X840:X842)))</formula>
    </cfRule>
  </conditionalFormatting>
  <conditionalFormatting sqref="X830:X836">
    <cfRule type="containsText" dxfId="1607" priority="14566" stopIfTrue="1" operator="containsText" text="NS">
      <formula>NOT(ISERROR(SEARCH("NS",X830:X836)))</formula>
    </cfRule>
  </conditionalFormatting>
  <conditionalFormatting sqref="X830:X836">
    <cfRule type="containsText" dxfId="1606" priority="14567" stopIfTrue="1" operator="containsText" text="DW">
      <formula>NOT(ISERROR(SEARCH("DW",X830:X836)))</formula>
    </cfRule>
  </conditionalFormatting>
  <conditionalFormatting sqref="X830:X836">
    <cfRule type="containsText" dxfId="1605" priority="14568" stopIfTrue="1" operator="containsText" text="NC">
      <formula>NOT(ISERROR(SEARCH("NC",X830:X836)))</formula>
    </cfRule>
  </conditionalFormatting>
  <conditionalFormatting sqref="X837">
    <cfRule type="containsText" dxfId="1604" priority="14569" stopIfTrue="1" operator="containsText" text="NS">
      <formula>NOT(ISERROR(SEARCH("NS",X837)))</formula>
    </cfRule>
  </conditionalFormatting>
  <conditionalFormatting sqref="X837">
    <cfRule type="containsText" dxfId="1603" priority="14570" stopIfTrue="1" operator="containsText" text="DW">
      <formula>NOT(ISERROR(SEARCH("DW",X837)))</formula>
    </cfRule>
  </conditionalFormatting>
  <conditionalFormatting sqref="X837">
    <cfRule type="containsText" dxfId="1602" priority="14571" stopIfTrue="1" operator="containsText" text="NC">
      <formula>NOT(ISERROR(SEARCH("NC",X837)))</formula>
    </cfRule>
  </conditionalFormatting>
  <conditionalFormatting sqref="X839">
    <cfRule type="containsText" dxfId="1601" priority="14572" stopIfTrue="1" operator="containsText" text="NS">
      <formula>NOT(ISERROR(SEARCH("NS",X839)))</formula>
    </cfRule>
  </conditionalFormatting>
  <conditionalFormatting sqref="X839">
    <cfRule type="containsText" dxfId="1600" priority="14573" stopIfTrue="1" operator="containsText" text="DW">
      <formula>NOT(ISERROR(SEARCH("DW",X839)))</formula>
    </cfRule>
  </conditionalFormatting>
  <conditionalFormatting sqref="X839">
    <cfRule type="containsText" dxfId="1599" priority="14574" stopIfTrue="1" operator="containsText" text="NC">
      <formula>NOT(ISERROR(SEARCH("NC",X839)))</formula>
    </cfRule>
  </conditionalFormatting>
  <conditionalFormatting sqref="X820">
    <cfRule type="containsText" dxfId="1598" priority="14575" stopIfTrue="1" operator="containsText" text="NS">
      <formula>NOT(ISERROR(SEARCH("NS",X820)))</formula>
    </cfRule>
  </conditionalFormatting>
  <conditionalFormatting sqref="X820">
    <cfRule type="containsText" dxfId="1597" priority="14576" stopIfTrue="1" operator="containsText" text="DW">
      <formula>NOT(ISERROR(SEARCH("DW",X820)))</formula>
    </cfRule>
  </conditionalFormatting>
  <conditionalFormatting sqref="X820">
    <cfRule type="containsText" dxfId="1596" priority="14577" stopIfTrue="1" operator="containsText" text="NC">
      <formula>NOT(ISERROR(SEARCH("NC",X820)))</formula>
    </cfRule>
  </conditionalFormatting>
  <conditionalFormatting sqref="X827:X829">
    <cfRule type="containsText" dxfId="1595" priority="14578" stopIfTrue="1" operator="containsText" text="NS">
      <formula>NOT(ISERROR(SEARCH("NS",X827:X829)))</formula>
    </cfRule>
  </conditionalFormatting>
  <conditionalFormatting sqref="X827:X829">
    <cfRule type="containsText" dxfId="1594" priority="14579" stopIfTrue="1" operator="containsText" text="DW">
      <formula>NOT(ISERROR(SEARCH("DW",X827:X829)))</formula>
    </cfRule>
  </conditionalFormatting>
  <conditionalFormatting sqref="X827:X829">
    <cfRule type="containsText" dxfId="1593" priority="14580" stopIfTrue="1" operator="containsText" text="NC">
      <formula>NOT(ISERROR(SEARCH("NC",X827:X829)))</formula>
    </cfRule>
  </conditionalFormatting>
  <conditionalFormatting sqref="X823:X824">
    <cfRule type="containsText" dxfId="1592" priority="14581" stopIfTrue="1" operator="containsText" text="NS">
      <formula>NOT(ISERROR(SEARCH("NS",X823:X824)))</formula>
    </cfRule>
  </conditionalFormatting>
  <conditionalFormatting sqref="X823:X824">
    <cfRule type="containsText" dxfId="1591" priority="14582" stopIfTrue="1" operator="containsText" text="DW">
      <formula>NOT(ISERROR(SEARCH("DW",X823:X824)))</formula>
    </cfRule>
  </conditionalFormatting>
  <conditionalFormatting sqref="X823:X824">
    <cfRule type="containsText" dxfId="1590" priority="14583" stopIfTrue="1" operator="containsText" text="NC">
      <formula>NOT(ISERROR(SEARCH("NC",X823:X824)))</formula>
    </cfRule>
  </conditionalFormatting>
  <conditionalFormatting sqref="X821:X822">
    <cfRule type="containsText" dxfId="1589" priority="14584" stopIfTrue="1" operator="containsText" text="NS">
      <formula>NOT(ISERROR(SEARCH("NS",X821:X822)))</formula>
    </cfRule>
  </conditionalFormatting>
  <conditionalFormatting sqref="X821:X822">
    <cfRule type="containsText" dxfId="1588" priority="14585" stopIfTrue="1" operator="containsText" text="DW">
      <formula>NOT(ISERROR(SEARCH("DW",X821:X822)))</formula>
    </cfRule>
  </conditionalFormatting>
  <conditionalFormatting sqref="X821:X822">
    <cfRule type="containsText" dxfId="1587" priority="14586" stopIfTrue="1" operator="containsText" text="NC">
      <formula>NOT(ISERROR(SEARCH("NC",X821:X822)))</formula>
    </cfRule>
  </conditionalFormatting>
  <conditionalFormatting sqref="X825">
    <cfRule type="containsText" dxfId="1586" priority="14587" stopIfTrue="1" operator="containsText" text="NS">
      <formula>NOT(ISERROR(SEARCH("NS",X825)))</formula>
    </cfRule>
  </conditionalFormatting>
  <conditionalFormatting sqref="X825">
    <cfRule type="containsText" dxfId="1585" priority="14588" stopIfTrue="1" operator="containsText" text="DW">
      <formula>NOT(ISERROR(SEARCH("DW",X825)))</formula>
    </cfRule>
  </conditionalFormatting>
  <conditionalFormatting sqref="X825">
    <cfRule type="containsText" dxfId="1584" priority="14589" stopIfTrue="1" operator="containsText" text="NC">
      <formula>NOT(ISERROR(SEARCH("NC",X825)))</formula>
    </cfRule>
  </conditionalFormatting>
  <conditionalFormatting sqref="X826">
    <cfRule type="containsText" dxfId="1583" priority="14590" stopIfTrue="1" operator="containsText" text="NS">
      <formula>NOT(ISERROR(SEARCH("NS",X826)))</formula>
    </cfRule>
  </conditionalFormatting>
  <conditionalFormatting sqref="X826">
    <cfRule type="containsText" dxfId="1582" priority="14591" stopIfTrue="1" operator="containsText" text="DW">
      <formula>NOT(ISERROR(SEARCH("DW",X826)))</formula>
    </cfRule>
  </conditionalFormatting>
  <conditionalFormatting sqref="X826">
    <cfRule type="containsText" dxfId="1581" priority="14592" stopIfTrue="1" operator="containsText" text="NC">
      <formula>NOT(ISERROR(SEARCH("NC",X826)))</formula>
    </cfRule>
  </conditionalFormatting>
  <conditionalFormatting sqref="X838">
    <cfRule type="containsText" dxfId="1580" priority="14593" stopIfTrue="1" operator="containsText" text="NS">
      <formula>NOT(ISERROR(SEARCH("NS",X838)))</formula>
    </cfRule>
  </conditionalFormatting>
  <conditionalFormatting sqref="X838">
    <cfRule type="containsText" dxfId="1579" priority="14594" stopIfTrue="1" operator="containsText" text="DW">
      <formula>NOT(ISERROR(SEARCH("DW",X838)))</formula>
    </cfRule>
  </conditionalFormatting>
  <conditionalFormatting sqref="X838">
    <cfRule type="containsText" dxfId="1578" priority="14595" stopIfTrue="1" operator="containsText" text="NC">
      <formula>NOT(ISERROR(SEARCH("NC",X838)))</formula>
    </cfRule>
  </conditionalFormatting>
  <conditionalFormatting sqref="AS942">
    <cfRule type="containsText" dxfId="1577" priority="14596" stopIfTrue="1" operator="containsText" text="NS">
      <formula>NOT(ISERROR(SEARCH("NS",AS942)))</formula>
    </cfRule>
  </conditionalFormatting>
  <conditionalFormatting sqref="AS942">
    <cfRule type="containsText" dxfId="1576" priority="14597" stopIfTrue="1" operator="containsText" text="DW">
      <formula>NOT(ISERROR(SEARCH("DW",AS942)))</formula>
    </cfRule>
  </conditionalFormatting>
  <conditionalFormatting sqref="AS942">
    <cfRule type="containsText" dxfId="1575" priority="14598" stopIfTrue="1" operator="containsText" text="NC">
      <formula>NOT(ISERROR(SEARCH("NC",AS942)))</formula>
    </cfRule>
  </conditionalFormatting>
  <conditionalFormatting sqref="AS918:AS941">
    <cfRule type="containsText" dxfId="1574" priority="14599" stopIfTrue="1" operator="containsText" text="NS">
      <formula>NOT(ISERROR(SEARCH("NS",AS918:AS941)))</formula>
    </cfRule>
  </conditionalFormatting>
  <conditionalFormatting sqref="AS918:AS941">
    <cfRule type="containsText" dxfId="1573" priority="14600" stopIfTrue="1" operator="containsText" text="DW">
      <formula>NOT(ISERROR(SEARCH("DW",AS918:AS941)))</formula>
    </cfRule>
  </conditionalFormatting>
  <conditionalFormatting sqref="AS918:AS941">
    <cfRule type="containsText" dxfId="1572" priority="14601" stopIfTrue="1" operator="containsText" text="NC">
      <formula>NOT(ISERROR(SEARCH("NC",AS918:AS941)))</formula>
    </cfRule>
  </conditionalFormatting>
  <conditionalFormatting sqref="AS943:AS944">
    <cfRule type="containsText" dxfId="1571" priority="14602" stopIfTrue="1" operator="containsText" text="NS">
      <formula>NOT(ISERROR(SEARCH("NS",AS943:AS944)))</formula>
    </cfRule>
  </conditionalFormatting>
  <conditionalFormatting sqref="AS943:AS944">
    <cfRule type="containsText" dxfId="1570" priority="14603" stopIfTrue="1" operator="containsText" text="DW">
      <formula>NOT(ISERROR(SEARCH("DW",AS943:AS944)))</formula>
    </cfRule>
  </conditionalFormatting>
  <conditionalFormatting sqref="AS943:AS944">
    <cfRule type="containsText" dxfId="1569" priority="14604" stopIfTrue="1" operator="containsText" text="NC">
      <formula>NOT(ISERROR(SEARCH("NC",AS943:AS944)))</formula>
    </cfRule>
  </conditionalFormatting>
  <conditionalFormatting sqref="AR942">
    <cfRule type="containsText" dxfId="1568" priority="14605" stopIfTrue="1" operator="containsText" text="NS">
      <formula>NOT(ISERROR(SEARCH("NS",AR942)))</formula>
    </cfRule>
  </conditionalFormatting>
  <conditionalFormatting sqref="AR942">
    <cfRule type="containsText" dxfId="1567" priority="14606" stopIfTrue="1" operator="containsText" text="DW">
      <formula>NOT(ISERROR(SEARCH("DW",AR942)))</formula>
    </cfRule>
  </conditionalFormatting>
  <conditionalFormatting sqref="AR942">
    <cfRule type="containsText" dxfId="1566" priority="14607" stopIfTrue="1" operator="containsText" text="NC">
      <formula>NOT(ISERROR(SEARCH("NC",AR942)))</formula>
    </cfRule>
  </conditionalFormatting>
  <conditionalFormatting sqref="AR918:AR941">
    <cfRule type="containsText" dxfId="1565" priority="14608" stopIfTrue="1" operator="containsText" text="NS">
      <formula>NOT(ISERROR(SEARCH("NS",AR918:AR941)))</formula>
    </cfRule>
  </conditionalFormatting>
  <conditionalFormatting sqref="AR918:AR941">
    <cfRule type="containsText" dxfId="1564" priority="14609" stopIfTrue="1" operator="containsText" text="DW">
      <formula>NOT(ISERROR(SEARCH("DW",AR918:AR941)))</formula>
    </cfRule>
  </conditionalFormatting>
  <conditionalFormatting sqref="AR918:AR941">
    <cfRule type="containsText" dxfId="1563" priority="14610" stopIfTrue="1" operator="containsText" text="NC">
      <formula>NOT(ISERROR(SEARCH("NC",AR918:AR941)))</formula>
    </cfRule>
  </conditionalFormatting>
  <conditionalFormatting sqref="AR943:AR944">
    <cfRule type="containsText" dxfId="1562" priority="14611" stopIfTrue="1" operator="containsText" text="NS">
      <formula>NOT(ISERROR(SEARCH("NS",AR943:AR944)))</formula>
    </cfRule>
  </conditionalFormatting>
  <conditionalFormatting sqref="AR943:AR944">
    <cfRule type="containsText" dxfId="1561" priority="14612" stopIfTrue="1" operator="containsText" text="DW">
      <formula>NOT(ISERROR(SEARCH("DW",AR943:AR944)))</formula>
    </cfRule>
  </conditionalFormatting>
  <conditionalFormatting sqref="AR943:AR944">
    <cfRule type="containsText" dxfId="1560" priority="14613" stopIfTrue="1" operator="containsText" text="NC">
      <formula>NOT(ISERROR(SEARCH("NC",AR943:AR944)))</formula>
    </cfRule>
  </conditionalFormatting>
  <conditionalFormatting sqref="AS975:AS976">
    <cfRule type="containsText" dxfId="1559" priority="14614" stopIfTrue="1" operator="containsText" text="NS">
      <formula>NOT(ISERROR(SEARCH("NS",AS975:AS976)))</formula>
    </cfRule>
  </conditionalFormatting>
  <conditionalFormatting sqref="AS975:AS976">
    <cfRule type="containsText" dxfId="1558" priority="14615" stopIfTrue="1" operator="containsText" text="DW">
      <formula>NOT(ISERROR(SEARCH("DW",AS975:AS976)))</formula>
    </cfRule>
  </conditionalFormatting>
  <conditionalFormatting sqref="AS975:AS976">
    <cfRule type="containsText" dxfId="1557" priority="14616" stopIfTrue="1" operator="containsText" text="NC">
      <formula>NOT(ISERROR(SEARCH("NC",AS975:AS976)))</formula>
    </cfRule>
  </conditionalFormatting>
  <conditionalFormatting sqref="AS978:AS979">
    <cfRule type="containsText" dxfId="1556" priority="14617" stopIfTrue="1" operator="containsText" text="NS">
      <formula>NOT(ISERROR(SEARCH("NS",AS978:AS979)))</formula>
    </cfRule>
  </conditionalFormatting>
  <conditionalFormatting sqref="AS978:AS979">
    <cfRule type="containsText" dxfId="1555" priority="14618" stopIfTrue="1" operator="containsText" text="DW">
      <formula>NOT(ISERROR(SEARCH("DW",AS978:AS979)))</formula>
    </cfRule>
  </conditionalFormatting>
  <conditionalFormatting sqref="AS978:AS979">
    <cfRule type="containsText" dxfId="1554" priority="14619" stopIfTrue="1" operator="containsText" text="NC">
      <formula>NOT(ISERROR(SEARCH("NC",AS978:AS979)))</formula>
    </cfRule>
  </conditionalFormatting>
  <conditionalFormatting sqref="AQ986:AQ988">
    <cfRule type="containsText" dxfId="1553" priority="14620" stopIfTrue="1" operator="containsText" text="NS">
      <formula>NOT(ISERROR(SEARCH("NS",AQ986:AQ988)))</formula>
    </cfRule>
  </conditionalFormatting>
  <conditionalFormatting sqref="AQ986:AQ988">
    <cfRule type="containsText" dxfId="1552" priority="14621" stopIfTrue="1" operator="containsText" text="DW">
      <formula>NOT(ISERROR(SEARCH("DW",AQ986:AQ988)))</formula>
    </cfRule>
  </conditionalFormatting>
  <conditionalFormatting sqref="AQ986:AQ988">
    <cfRule type="containsText" dxfId="1551" priority="14622" stopIfTrue="1" operator="containsText" text="NC">
      <formula>NOT(ISERROR(SEARCH("NC",AQ986:AQ988)))</formula>
    </cfRule>
  </conditionalFormatting>
  <conditionalFormatting sqref="AQ990">
    <cfRule type="containsText" dxfId="1550" priority="14623" stopIfTrue="1" operator="containsText" text="NS">
      <formula>NOT(ISERROR(SEARCH("NS",AQ990)))</formula>
    </cfRule>
  </conditionalFormatting>
  <conditionalFormatting sqref="AQ990">
    <cfRule type="containsText" dxfId="1549" priority="14624" stopIfTrue="1" operator="containsText" text="DW">
      <formula>NOT(ISERROR(SEARCH("DW",AQ990)))</formula>
    </cfRule>
  </conditionalFormatting>
  <conditionalFormatting sqref="AQ990">
    <cfRule type="containsText" dxfId="1548" priority="14625" stopIfTrue="1" operator="containsText" text="NC">
      <formula>NOT(ISERROR(SEARCH("NC",AQ990)))</formula>
    </cfRule>
  </conditionalFormatting>
  <conditionalFormatting sqref="AQ992:AQ993">
    <cfRule type="containsText" dxfId="1547" priority="14626" stopIfTrue="1" operator="containsText" text="NS">
      <formula>NOT(ISERROR(SEARCH("NS",AQ992:AQ993)))</formula>
    </cfRule>
  </conditionalFormatting>
  <conditionalFormatting sqref="AQ992:AQ993">
    <cfRule type="containsText" dxfId="1546" priority="14627" stopIfTrue="1" operator="containsText" text="DW">
      <formula>NOT(ISERROR(SEARCH("DW",AQ992:AQ993)))</formula>
    </cfRule>
  </conditionalFormatting>
  <conditionalFormatting sqref="AQ992:AQ993">
    <cfRule type="containsText" dxfId="1545" priority="14628" stopIfTrue="1" operator="containsText" text="NC">
      <formula>NOT(ISERROR(SEARCH("NC",AQ992:AQ993)))</formula>
    </cfRule>
  </conditionalFormatting>
  <conditionalFormatting sqref="AQ995">
    <cfRule type="containsText" dxfId="1544" priority="14629" stopIfTrue="1" operator="containsText" text="NS">
      <formula>NOT(ISERROR(SEARCH("NS",AQ995)))</formula>
    </cfRule>
  </conditionalFormatting>
  <conditionalFormatting sqref="AQ995">
    <cfRule type="containsText" dxfId="1543" priority="14630" stopIfTrue="1" operator="containsText" text="DW">
      <formula>NOT(ISERROR(SEARCH("DW",AQ995)))</formula>
    </cfRule>
  </conditionalFormatting>
  <conditionalFormatting sqref="AQ995">
    <cfRule type="containsText" dxfId="1542" priority="14631" stopIfTrue="1" operator="containsText" text="NC">
      <formula>NOT(ISERROR(SEARCH("NC",AQ995)))</formula>
    </cfRule>
  </conditionalFormatting>
  <conditionalFormatting sqref="AQ997">
    <cfRule type="containsText" dxfId="1541" priority="14632" stopIfTrue="1" operator="containsText" text="NS">
      <formula>NOT(ISERROR(SEARCH("NS",AQ997)))</formula>
    </cfRule>
  </conditionalFormatting>
  <conditionalFormatting sqref="AQ997">
    <cfRule type="containsText" dxfId="1540" priority="14633" stopIfTrue="1" operator="containsText" text="DW">
      <formula>NOT(ISERROR(SEARCH("DW",AQ997)))</formula>
    </cfRule>
  </conditionalFormatting>
  <conditionalFormatting sqref="AQ997">
    <cfRule type="containsText" dxfId="1539" priority="14634" stopIfTrue="1" operator="containsText" text="NC">
      <formula>NOT(ISERROR(SEARCH("NC",AQ997)))</formula>
    </cfRule>
  </conditionalFormatting>
  <conditionalFormatting sqref="AQ991">
    <cfRule type="containsText" dxfId="1538" priority="14635" stopIfTrue="1" operator="containsText" text="NS">
      <formula>NOT(ISERROR(SEARCH("NS",AQ991)))</formula>
    </cfRule>
  </conditionalFormatting>
  <conditionalFormatting sqref="AQ991">
    <cfRule type="containsText" dxfId="1537" priority="14636" stopIfTrue="1" operator="containsText" text="DW">
      <formula>NOT(ISERROR(SEARCH("DW",AQ991)))</formula>
    </cfRule>
  </conditionalFormatting>
  <conditionalFormatting sqref="AQ991">
    <cfRule type="containsText" dxfId="1536" priority="14637" stopIfTrue="1" operator="containsText" text="NC">
      <formula>NOT(ISERROR(SEARCH("NC",AQ991)))</formula>
    </cfRule>
  </conditionalFormatting>
  <conditionalFormatting sqref="AQ989">
    <cfRule type="containsText" dxfId="1535" priority="14638" stopIfTrue="1" operator="containsText" text="NS">
      <formula>NOT(ISERROR(SEARCH("NS",AQ989)))</formula>
    </cfRule>
  </conditionalFormatting>
  <conditionalFormatting sqref="AQ989">
    <cfRule type="containsText" dxfId="1534" priority="14639" stopIfTrue="1" operator="containsText" text="DW">
      <formula>NOT(ISERROR(SEARCH("DW",AQ989)))</formula>
    </cfRule>
  </conditionalFormatting>
  <conditionalFormatting sqref="AQ989">
    <cfRule type="containsText" dxfId="1533" priority="14640" stopIfTrue="1" operator="containsText" text="NC">
      <formula>NOT(ISERROR(SEARCH("NC",AQ989)))</formula>
    </cfRule>
  </conditionalFormatting>
  <conditionalFormatting sqref="AW989">
    <cfRule type="containsText" dxfId="1532" priority="14641" stopIfTrue="1" operator="containsText" text="NS">
      <formula>NOT(ISERROR(SEARCH("NS",AW989)))</formula>
    </cfRule>
  </conditionalFormatting>
  <conditionalFormatting sqref="AW989">
    <cfRule type="containsText" dxfId="1531" priority="14642" stopIfTrue="1" operator="containsText" text="DW">
      <formula>NOT(ISERROR(SEARCH("DW",AW989)))</formula>
    </cfRule>
  </conditionalFormatting>
  <conditionalFormatting sqref="AW989">
    <cfRule type="containsText" dxfId="1530" priority="14643" stopIfTrue="1" operator="containsText" text="NC">
      <formula>NOT(ISERROR(SEARCH("NC",AW989)))</formula>
    </cfRule>
  </conditionalFormatting>
  <conditionalFormatting sqref="AW991">
    <cfRule type="containsText" dxfId="1529" priority="14644" stopIfTrue="1" operator="containsText" text="NS">
      <formula>NOT(ISERROR(SEARCH("NS",AW991)))</formula>
    </cfRule>
  </conditionalFormatting>
  <conditionalFormatting sqref="AW991">
    <cfRule type="containsText" dxfId="1528" priority="14645" stopIfTrue="1" operator="containsText" text="DW">
      <formula>NOT(ISERROR(SEARCH("DW",AW991)))</formula>
    </cfRule>
  </conditionalFormatting>
  <conditionalFormatting sqref="AW991">
    <cfRule type="containsText" dxfId="1527" priority="14646" stopIfTrue="1" operator="containsText" text="NC">
      <formula>NOT(ISERROR(SEARCH("NC",AW991)))</formula>
    </cfRule>
  </conditionalFormatting>
  <conditionalFormatting sqref="AW990">
    <cfRule type="containsText" dxfId="1526" priority="14647" stopIfTrue="1" operator="containsText" text="NS">
      <formula>NOT(ISERROR(SEARCH("NS",AW990)))</formula>
    </cfRule>
  </conditionalFormatting>
  <conditionalFormatting sqref="AW990">
    <cfRule type="containsText" dxfId="1525" priority="14648" stopIfTrue="1" operator="containsText" text="DW">
      <formula>NOT(ISERROR(SEARCH("DW",AW990)))</formula>
    </cfRule>
  </conditionalFormatting>
  <conditionalFormatting sqref="AW990">
    <cfRule type="containsText" dxfId="1524" priority="14649" stopIfTrue="1" operator="containsText" text="NC">
      <formula>NOT(ISERROR(SEARCH("NC",AW990)))</formula>
    </cfRule>
  </conditionalFormatting>
  <conditionalFormatting sqref="AW986:AW988">
    <cfRule type="containsText" dxfId="1523" priority="14650" stopIfTrue="1" operator="containsText" text="NS">
      <formula>NOT(ISERROR(SEARCH("NS",AW986:AW988)))</formula>
    </cfRule>
  </conditionalFormatting>
  <conditionalFormatting sqref="AW986:AW988">
    <cfRule type="containsText" dxfId="1522" priority="14651" stopIfTrue="1" operator="containsText" text="DW">
      <formula>NOT(ISERROR(SEARCH("DW",AW986:AW988)))</formula>
    </cfRule>
  </conditionalFormatting>
  <conditionalFormatting sqref="AW986:AW988">
    <cfRule type="containsText" dxfId="1521" priority="14652" stopIfTrue="1" operator="containsText" text="NC">
      <formula>NOT(ISERROR(SEARCH("NC",AW986:AW988)))</formula>
    </cfRule>
  </conditionalFormatting>
  <conditionalFormatting sqref="AW969:AW970">
    <cfRule type="containsText" dxfId="1520" priority="14653" stopIfTrue="1" operator="containsText" text="NS">
      <formula>NOT(ISERROR(SEARCH("NS",AW969:AW970)))</formula>
    </cfRule>
  </conditionalFormatting>
  <conditionalFormatting sqref="AW969:AW970">
    <cfRule type="containsText" dxfId="1519" priority="14654" stopIfTrue="1" operator="containsText" text="DW">
      <formula>NOT(ISERROR(SEARCH("DW",AW969:AW970)))</formula>
    </cfRule>
  </conditionalFormatting>
  <conditionalFormatting sqref="AW969:AW970">
    <cfRule type="containsText" dxfId="1518" priority="14655" stopIfTrue="1" operator="containsText" text="NC">
      <formula>NOT(ISERROR(SEARCH("NC",AW969:AW970)))</formula>
    </cfRule>
  </conditionalFormatting>
  <conditionalFormatting sqref="AA1020:AA1023">
    <cfRule type="containsText" dxfId="1517" priority="14656" stopIfTrue="1" operator="containsText" text="NS">
      <formula>NOT(ISERROR(SEARCH("NS",AA1020:AA1023)))</formula>
    </cfRule>
  </conditionalFormatting>
  <conditionalFormatting sqref="AA1020:AA1023">
    <cfRule type="containsText" dxfId="1516" priority="14657" stopIfTrue="1" operator="containsText" text="DW">
      <formula>NOT(ISERROR(SEARCH("DW",AA1020:AA1023)))</formula>
    </cfRule>
  </conditionalFormatting>
  <conditionalFormatting sqref="AA1020:AA1023">
    <cfRule type="containsText" dxfId="1515" priority="14658" stopIfTrue="1" operator="containsText" text="NC">
      <formula>NOT(ISERROR(SEARCH("NC",AA1020:AA1023)))</formula>
    </cfRule>
  </conditionalFormatting>
  <conditionalFormatting sqref="AA1045:AA1047">
    <cfRule type="containsText" dxfId="1514" priority="14659" stopIfTrue="1" operator="containsText" text="NS">
      <formula>NOT(ISERROR(SEARCH("NS",AA1045:AA1047)))</formula>
    </cfRule>
  </conditionalFormatting>
  <conditionalFormatting sqref="AA1045:AA1047">
    <cfRule type="containsText" dxfId="1513" priority="14660" stopIfTrue="1" operator="containsText" text="DW">
      <formula>NOT(ISERROR(SEARCH("DW",AA1045:AA1047)))</formula>
    </cfRule>
  </conditionalFormatting>
  <conditionalFormatting sqref="AA1045:AA1047">
    <cfRule type="containsText" dxfId="1512" priority="14661" stopIfTrue="1" operator="containsText" text="NC">
      <formula>NOT(ISERROR(SEARCH("NC",AA1045:AA1047)))</formula>
    </cfRule>
  </conditionalFormatting>
  <conditionalFormatting sqref="AA1034:AA1041">
    <cfRule type="containsText" dxfId="1511" priority="14662" stopIfTrue="1" operator="containsText" text="NS">
      <formula>NOT(ISERROR(SEARCH("NS",AA1034:AA1041)))</formula>
    </cfRule>
  </conditionalFormatting>
  <conditionalFormatting sqref="AA1034:AA1041">
    <cfRule type="containsText" dxfId="1510" priority="14663" stopIfTrue="1" operator="containsText" text="DW">
      <formula>NOT(ISERROR(SEARCH("DW",AA1034:AA1041)))</formula>
    </cfRule>
  </conditionalFormatting>
  <conditionalFormatting sqref="AA1034:AA1041">
    <cfRule type="containsText" dxfId="1509" priority="14664" stopIfTrue="1" operator="containsText" text="NC">
      <formula>NOT(ISERROR(SEARCH("NC",AA1034:AA1041)))</formula>
    </cfRule>
  </conditionalFormatting>
  <conditionalFormatting sqref="AA1043:AA1044">
    <cfRule type="containsText" dxfId="1508" priority="14665" stopIfTrue="1" operator="containsText" text="NS">
      <formula>NOT(ISERROR(SEARCH("NS",AA1043:AA1044)))</formula>
    </cfRule>
  </conditionalFormatting>
  <conditionalFormatting sqref="AA1043:AA1044">
    <cfRule type="containsText" dxfId="1507" priority="14666" stopIfTrue="1" operator="containsText" text="DW">
      <formula>NOT(ISERROR(SEARCH("DW",AA1043:AA1044)))</formula>
    </cfRule>
  </conditionalFormatting>
  <conditionalFormatting sqref="AA1043:AA1044">
    <cfRule type="containsText" dxfId="1506" priority="14667" stopIfTrue="1" operator="containsText" text="NC">
      <formula>NOT(ISERROR(SEARCH("NC",AA1043:AA1044)))</formula>
    </cfRule>
  </conditionalFormatting>
  <conditionalFormatting sqref="AA1024">
    <cfRule type="containsText" dxfId="1505" priority="14668" stopIfTrue="1" operator="containsText" text="NS">
      <formula>NOT(ISERROR(SEARCH("NS",AA1024)))</formula>
    </cfRule>
  </conditionalFormatting>
  <conditionalFormatting sqref="AA1024">
    <cfRule type="containsText" dxfId="1504" priority="14669" stopIfTrue="1" operator="containsText" text="DW">
      <formula>NOT(ISERROR(SEARCH("DW",AA1024)))</formula>
    </cfRule>
  </conditionalFormatting>
  <conditionalFormatting sqref="AA1024">
    <cfRule type="containsText" dxfId="1503" priority="14670" stopIfTrue="1" operator="containsText" text="NC">
      <formula>NOT(ISERROR(SEARCH("NC",AA1024)))</formula>
    </cfRule>
  </conditionalFormatting>
  <conditionalFormatting sqref="AA1031:AA1033">
    <cfRule type="containsText" dxfId="1502" priority="14671" stopIfTrue="1" operator="containsText" text="NS">
      <formula>NOT(ISERROR(SEARCH("NS",AA1031:AA1033)))</formula>
    </cfRule>
  </conditionalFormatting>
  <conditionalFormatting sqref="AA1031:AA1033">
    <cfRule type="containsText" dxfId="1501" priority="14672" stopIfTrue="1" operator="containsText" text="DW">
      <formula>NOT(ISERROR(SEARCH("DW",AA1031:AA1033)))</formula>
    </cfRule>
  </conditionalFormatting>
  <conditionalFormatting sqref="AA1031:AA1033">
    <cfRule type="containsText" dxfId="1500" priority="14673" stopIfTrue="1" operator="containsText" text="NC">
      <formula>NOT(ISERROR(SEARCH("NC",AA1031:AA1033)))</formula>
    </cfRule>
  </conditionalFormatting>
  <conditionalFormatting sqref="AA1027:AA1028">
    <cfRule type="containsText" dxfId="1499" priority="14674" stopIfTrue="1" operator="containsText" text="NS">
      <formula>NOT(ISERROR(SEARCH("NS",AA1027:AA1028)))</formula>
    </cfRule>
  </conditionalFormatting>
  <conditionalFormatting sqref="AA1027:AA1028">
    <cfRule type="containsText" dxfId="1498" priority="14675" stopIfTrue="1" operator="containsText" text="DW">
      <formula>NOT(ISERROR(SEARCH("DW",AA1027:AA1028)))</formula>
    </cfRule>
  </conditionalFormatting>
  <conditionalFormatting sqref="AA1027:AA1028">
    <cfRule type="containsText" dxfId="1497" priority="14676" stopIfTrue="1" operator="containsText" text="NC">
      <formula>NOT(ISERROR(SEARCH("NC",AA1027:AA1028)))</formula>
    </cfRule>
  </conditionalFormatting>
  <conditionalFormatting sqref="AA1025:AA1026">
    <cfRule type="containsText" dxfId="1496" priority="14677" stopIfTrue="1" operator="containsText" text="NS">
      <formula>NOT(ISERROR(SEARCH("NS",AA1025:AA1026)))</formula>
    </cfRule>
  </conditionalFormatting>
  <conditionalFormatting sqref="AA1025:AA1026">
    <cfRule type="containsText" dxfId="1495" priority="14678" stopIfTrue="1" operator="containsText" text="DW">
      <formula>NOT(ISERROR(SEARCH("DW",AA1025:AA1026)))</formula>
    </cfRule>
  </conditionalFormatting>
  <conditionalFormatting sqref="AA1025:AA1026">
    <cfRule type="containsText" dxfId="1494" priority="14679" stopIfTrue="1" operator="containsText" text="NC">
      <formula>NOT(ISERROR(SEARCH("NC",AA1025:AA1026)))</formula>
    </cfRule>
  </conditionalFormatting>
  <conditionalFormatting sqref="AA1029">
    <cfRule type="containsText" dxfId="1493" priority="14680" stopIfTrue="1" operator="containsText" text="NS">
      <formula>NOT(ISERROR(SEARCH("NS",AA1029)))</formula>
    </cfRule>
  </conditionalFormatting>
  <conditionalFormatting sqref="AA1029">
    <cfRule type="containsText" dxfId="1492" priority="14681" stopIfTrue="1" operator="containsText" text="DW">
      <formula>NOT(ISERROR(SEARCH("DW",AA1029)))</formula>
    </cfRule>
  </conditionalFormatting>
  <conditionalFormatting sqref="AA1029">
    <cfRule type="containsText" dxfId="1491" priority="14682" stopIfTrue="1" operator="containsText" text="NC">
      <formula>NOT(ISERROR(SEARCH("NC",AA1029)))</formula>
    </cfRule>
  </conditionalFormatting>
  <conditionalFormatting sqref="AA1030">
    <cfRule type="containsText" dxfId="1490" priority="14683" stopIfTrue="1" operator="containsText" text="NS">
      <formula>NOT(ISERROR(SEARCH("NS",AA1030)))</formula>
    </cfRule>
  </conditionalFormatting>
  <conditionalFormatting sqref="AA1030">
    <cfRule type="containsText" dxfId="1489" priority="14684" stopIfTrue="1" operator="containsText" text="DW">
      <formula>NOT(ISERROR(SEARCH("DW",AA1030)))</formula>
    </cfRule>
  </conditionalFormatting>
  <conditionalFormatting sqref="AA1030">
    <cfRule type="containsText" dxfId="1488" priority="14685" stopIfTrue="1" operator="containsText" text="NC">
      <formula>NOT(ISERROR(SEARCH("NC",AA1030)))</formula>
    </cfRule>
  </conditionalFormatting>
  <conditionalFormatting sqref="AA1042">
    <cfRule type="containsText" dxfId="1487" priority="14686" stopIfTrue="1" operator="containsText" text="NS">
      <formula>NOT(ISERROR(SEARCH("NS",AA1042)))</formula>
    </cfRule>
  </conditionalFormatting>
  <conditionalFormatting sqref="AA1042">
    <cfRule type="containsText" dxfId="1486" priority="14687" stopIfTrue="1" operator="containsText" text="DW">
      <formula>NOT(ISERROR(SEARCH("DW",AA1042)))</formula>
    </cfRule>
  </conditionalFormatting>
  <conditionalFormatting sqref="AA1042">
    <cfRule type="containsText" dxfId="1485" priority="14688" stopIfTrue="1" operator="containsText" text="NC">
      <formula>NOT(ISERROR(SEARCH("NC",AA1042)))</formula>
    </cfRule>
  </conditionalFormatting>
  <conditionalFormatting sqref="K1148:K1149">
    <cfRule type="containsText" dxfId="1484" priority="14689" stopIfTrue="1" operator="containsText" text="NS">
      <formula>NOT(ISERROR(SEARCH("NS",K1148:K1149)))</formula>
    </cfRule>
  </conditionalFormatting>
  <conditionalFormatting sqref="K1148:K1149">
    <cfRule type="containsText" dxfId="1483" priority="14690" stopIfTrue="1" operator="containsText" text="DW">
      <formula>NOT(ISERROR(SEARCH("DW",K1148:K1149)))</formula>
    </cfRule>
  </conditionalFormatting>
  <conditionalFormatting sqref="K1148:K1149">
    <cfRule type="containsText" dxfId="1482" priority="14691" stopIfTrue="1" operator="containsText" text="NC">
      <formula>NOT(ISERROR(SEARCH("NC",K1148:K1149)))</formula>
    </cfRule>
  </conditionalFormatting>
  <conditionalFormatting sqref="K1136:K1143">
    <cfRule type="containsText" dxfId="1481" priority="14692" stopIfTrue="1" operator="containsText" text="NS">
      <formula>NOT(ISERROR(SEARCH("NS",K1136:K1143)))</formula>
    </cfRule>
  </conditionalFormatting>
  <conditionalFormatting sqref="K1136:K1143">
    <cfRule type="containsText" dxfId="1480" priority="14693" stopIfTrue="1" operator="containsText" text="DW">
      <formula>NOT(ISERROR(SEARCH("DW",K1136:K1143)))</formula>
    </cfRule>
  </conditionalFormatting>
  <conditionalFormatting sqref="K1136:K1143">
    <cfRule type="containsText" dxfId="1479" priority="14694" stopIfTrue="1" operator="containsText" text="NC">
      <formula>NOT(ISERROR(SEARCH("NC",K1136:K1143)))</formula>
    </cfRule>
  </conditionalFormatting>
  <conditionalFormatting sqref="K1145">
    <cfRule type="containsText" dxfId="1478" priority="14695" stopIfTrue="1" operator="containsText" text="NS">
      <formula>NOT(ISERROR(SEARCH("NS",K1145)))</formula>
    </cfRule>
  </conditionalFormatting>
  <conditionalFormatting sqref="K1145">
    <cfRule type="containsText" dxfId="1477" priority="14696" stopIfTrue="1" operator="containsText" text="DW">
      <formula>NOT(ISERROR(SEARCH("DW",K1145)))</formula>
    </cfRule>
  </conditionalFormatting>
  <conditionalFormatting sqref="K1145">
    <cfRule type="containsText" dxfId="1476" priority="14697" stopIfTrue="1" operator="containsText" text="NC">
      <formula>NOT(ISERROR(SEARCH("NC",K1145)))</formula>
    </cfRule>
  </conditionalFormatting>
  <conditionalFormatting sqref="K1146:K1147">
    <cfRule type="containsText" dxfId="1475" priority="14698" stopIfTrue="1" operator="containsText" text="NS">
      <formula>NOT(ISERROR(SEARCH("NS",K1146:K1147)))</formula>
    </cfRule>
  </conditionalFormatting>
  <conditionalFormatting sqref="K1146:K1147">
    <cfRule type="containsText" dxfId="1474" priority="14699" stopIfTrue="1" operator="containsText" text="DW">
      <formula>NOT(ISERROR(SEARCH("DW",K1146:K1147)))</formula>
    </cfRule>
  </conditionalFormatting>
  <conditionalFormatting sqref="K1146:K1147">
    <cfRule type="containsText" dxfId="1473" priority="14700" stopIfTrue="1" operator="containsText" text="NC">
      <formula>NOT(ISERROR(SEARCH("NC",K1146:K1147)))</formula>
    </cfRule>
  </conditionalFormatting>
  <conditionalFormatting sqref="K1133:K1135">
    <cfRule type="containsText" dxfId="1472" priority="14701" stopIfTrue="1" operator="containsText" text="NS">
      <formula>NOT(ISERROR(SEARCH("NS",K1133:K1135)))</formula>
    </cfRule>
  </conditionalFormatting>
  <conditionalFormatting sqref="K1133:K1135">
    <cfRule type="containsText" dxfId="1471" priority="14702" stopIfTrue="1" operator="containsText" text="DW">
      <formula>NOT(ISERROR(SEARCH("DW",K1133:K1135)))</formula>
    </cfRule>
  </conditionalFormatting>
  <conditionalFormatting sqref="K1133:K1135">
    <cfRule type="containsText" dxfId="1470" priority="14703" stopIfTrue="1" operator="containsText" text="NC">
      <formula>NOT(ISERROR(SEARCH("NC",K1133:K1135)))</formula>
    </cfRule>
  </conditionalFormatting>
  <conditionalFormatting sqref="K1144">
    <cfRule type="containsText" dxfId="1469" priority="14704" stopIfTrue="1" operator="containsText" text="NS">
      <formula>NOT(ISERROR(SEARCH("NS",K1144)))</formula>
    </cfRule>
  </conditionalFormatting>
  <conditionalFormatting sqref="K1144">
    <cfRule type="containsText" dxfId="1468" priority="14705" stopIfTrue="1" operator="containsText" text="DW">
      <formula>NOT(ISERROR(SEARCH("DW",K1144)))</formula>
    </cfRule>
  </conditionalFormatting>
  <conditionalFormatting sqref="K1144">
    <cfRule type="containsText" dxfId="1467" priority="14706" stopIfTrue="1" operator="containsText" text="NC">
      <formula>NOT(ISERROR(SEARCH("NC",K1144)))</formula>
    </cfRule>
  </conditionalFormatting>
  <conditionalFormatting sqref="K1122:K1125">
    <cfRule type="containsText" dxfId="1466" priority="14707" stopIfTrue="1" operator="containsText" text="NS">
      <formula>NOT(ISERROR(SEARCH("NS",K1122:K1125)))</formula>
    </cfRule>
  </conditionalFormatting>
  <conditionalFormatting sqref="K1122:K1125">
    <cfRule type="containsText" dxfId="1465" priority="14708" stopIfTrue="1" operator="containsText" text="DW">
      <formula>NOT(ISERROR(SEARCH("DW",K1122:K1125)))</formula>
    </cfRule>
  </conditionalFormatting>
  <conditionalFormatting sqref="K1122:K1125">
    <cfRule type="containsText" dxfId="1464" priority="14709" stopIfTrue="1" operator="containsText" text="NC">
      <formula>NOT(ISERROR(SEARCH("NC",K1122:K1125)))</formula>
    </cfRule>
  </conditionalFormatting>
  <conditionalFormatting sqref="K1126">
    <cfRule type="containsText" dxfId="1463" priority="14710" stopIfTrue="1" operator="containsText" text="NS">
      <formula>NOT(ISERROR(SEARCH("NS",K1126)))</formula>
    </cfRule>
  </conditionalFormatting>
  <conditionalFormatting sqref="K1126">
    <cfRule type="containsText" dxfId="1462" priority="14711" stopIfTrue="1" operator="containsText" text="DW">
      <formula>NOT(ISERROR(SEARCH("DW",K1126)))</formula>
    </cfRule>
  </conditionalFormatting>
  <conditionalFormatting sqref="K1126">
    <cfRule type="containsText" dxfId="1461" priority="14712" stopIfTrue="1" operator="containsText" text="NC">
      <formula>NOT(ISERROR(SEARCH("NC",K1126)))</formula>
    </cfRule>
  </conditionalFormatting>
  <conditionalFormatting sqref="K1129:K1130">
    <cfRule type="containsText" dxfId="1460" priority="14713" stopIfTrue="1" operator="containsText" text="NS">
      <formula>NOT(ISERROR(SEARCH("NS",K1129:K1130)))</formula>
    </cfRule>
  </conditionalFormatting>
  <conditionalFormatting sqref="K1129:K1130">
    <cfRule type="containsText" dxfId="1459" priority="14714" stopIfTrue="1" operator="containsText" text="DW">
      <formula>NOT(ISERROR(SEARCH("DW",K1129:K1130)))</formula>
    </cfRule>
  </conditionalFormatting>
  <conditionalFormatting sqref="K1129:K1130">
    <cfRule type="containsText" dxfId="1458" priority="14715" stopIfTrue="1" operator="containsText" text="NC">
      <formula>NOT(ISERROR(SEARCH("NC",K1129:K1130)))</formula>
    </cfRule>
  </conditionalFormatting>
  <conditionalFormatting sqref="K1127:K1128">
    <cfRule type="containsText" dxfId="1457" priority="14716" stopIfTrue="1" operator="containsText" text="NS">
      <formula>NOT(ISERROR(SEARCH("NS",K1127:K1128)))</formula>
    </cfRule>
  </conditionalFormatting>
  <conditionalFormatting sqref="K1127:K1128">
    <cfRule type="containsText" dxfId="1456" priority="14717" stopIfTrue="1" operator="containsText" text="DW">
      <formula>NOT(ISERROR(SEARCH("DW",K1127:K1128)))</formula>
    </cfRule>
  </conditionalFormatting>
  <conditionalFormatting sqref="K1127:K1128">
    <cfRule type="containsText" dxfId="1455" priority="14718" stopIfTrue="1" operator="containsText" text="NC">
      <formula>NOT(ISERROR(SEARCH("NC",K1127:K1128)))</formula>
    </cfRule>
  </conditionalFormatting>
  <conditionalFormatting sqref="K1131">
    <cfRule type="containsText" dxfId="1454" priority="14719" stopIfTrue="1" operator="containsText" text="NS">
      <formula>NOT(ISERROR(SEARCH("NS",K1131)))</formula>
    </cfRule>
  </conditionalFormatting>
  <conditionalFormatting sqref="K1131">
    <cfRule type="containsText" dxfId="1453" priority="14720" stopIfTrue="1" operator="containsText" text="DW">
      <formula>NOT(ISERROR(SEARCH("DW",K1131)))</formula>
    </cfRule>
  </conditionalFormatting>
  <conditionalFormatting sqref="K1131">
    <cfRule type="containsText" dxfId="1452" priority="14721" stopIfTrue="1" operator="containsText" text="NC">
      <formula>NOT(ISERROR(SEARCH("NC",K1131)))</formula>
    </cfRule>
  </conditionalFormatting>
  <conditionalFormatting sqref="K1132">
    <cfRule type="containsText" dxfId="1451" priority="14722" stopIfTrue="1" operator="containsText" text="NS">
      <formula>NOT(ISERROR(SEARCH("NS",K1132)))</formula>
    </cfRule>
  </conditionalFormatting>
  <conditionalFormatting sqref="K1132">
    <cfRule type="containsText" dxfId="1450" priority="14723" stopIfTrue="1" operator="containsText" text="DW">
      <formula>NOT(ISERROR(SEARCH("DW",K1132)))</formula>
    </cfRule>
  </conditionalFormatting>
  <conditionalFormatting sqref="K1132">
    <cfRule type="containsText" dxfId="1449" priority="14724" stopIfTrue="1" operator="containsText" text="NC">
      <formula>NOT(ISERROR(SEARCH("NC",K1132)))</formula>
    </cfRule>
  </conditionalFormatting>
  <conditionalFormatting sqref="AP1428:AP1431">
    <cfRule type="containsText" dxfId="1448" priority="14725" stopIfTrue="1" operator="containsText" text="NS">
      <formula>NOT(ISERROR(SEARCH("NS",AP1428:AP1431)))</formula>
    </cfRule>
  </conditionalFormatting>
  <conditionalFormatting sqref="AP1428:AP1431">
    <cfRule type="containsText" dxfId="1447" priority="14726" stopIfTrue="1" operator="containsText" text="DW">
      <formula>NOT(ISERROR(SEARCH("DW",AP1428:AP1431)))</formula>
    </cfRule>
  </conditionalFormatting>
  <conditionalFormatting sqref="AP1428:AP1431">
    <cfRule type="containsText" dxfId="1446" priority="14727" stopIfTrue="1" operator="containsText" text="NC">
      <formula>NOT(ISERROR(SEARCH("NC",AP1428:AP1431)))</formula>
    </cfRule>
  </conditionalFormatting>
  <conditionalFormatting sqref="AP1453:AP1459">
    <cfRule type="containsText" dxfId="1445" priority="14728" stopIfTrue="1" operator="containsText" text="NS">
      <formula>NOT(ISERROR(SEARCH("NS",AP1453:AP1459)))</formula>
    </cfRule>
  </conditionalFormatting>
  <conditionalFormatting sqref="AP1453:AP1459">
    <cfRule type="containsText" dxfId="1444" priority="14729" stopIfTrue="1" operator="containsText" text="DW">
      <formula>NOT(ISERROR(SEARCH("DW",AP1453:AP1459)))</formula>
    </cfRule>
  </conditionalFormatting>
  <conditionalFormatting sqref="AP1453:AP1459">
    <cfRule type="containsText" dxfId="1443" priority="14730" stopIfTrue="1" operator="containsText" text="NC">
      <formula>NOT(ISERROR(SEARCH("NC",AP1453:AP1459)))</formula>
    </cfRule>
  </conditionalFormatting>
  <conditionalFormatting sqref="AP1442:AP1449">
    <cfRule type="containsText" dxfId="1442" priority="14731" stopIfTrue="1" operator="containsText" text="NS">
      <formula>NOT(ISERROR(SEARCH("NS",AP1442:AP1449)))</formula>
    </cfRule>
  </conditionalFormatting>
  <conditionalFormatting sqref="AP1442:AP1449">
    <cfRule type="containsText" dxfId="1441" priority="14732" stopIfTrue="1" operator="containsText" text="DW">
      <formula>NOT(ISERROR(SEARCH("DW",AP1442:AP1449)))</formula>
    </cfRule>
  </conditionalFormatting>
  <conditionalFormatting sqref="AP1442:AP1449">
    <cfRule type="containsText" dxfId="1440" priority="14733" stopIfTrue="1" operator="containsText" text="NC">
      <formula>NOT(ISERROR(SEARCH("NC",AP1442:AP1449)))</formula>
    </cfRule>
  </conditionalFormatting>
  <conditionalFormatting sqref="AP1451:AP1452">
    <cfRule type="containsText" dxfId="1439" priority="14734" stopIfTrue="1" operator="containsText" text="NS">
      <formula>NOT(ISERROR(SEARCH("NS",AP1451:AP1452)))</formula>
    </cfRule>
  </conditionalFormatting>
  <conditionalFormatting sqref="AP1451:AP1452">
    <cfRule type="containsText" dxfId="1438" priority="14735" stopIfTrue="1" operator="containsText" text="DW">
      <formula>NOT(ISERROR(SEARCH("DW",AP1451:AP1452)))</formula>
    </cfRule>
  </conditionalFormatting>
  <conditionalFormatting sqref="AP1451:AP1452">
    <cfRule type="containsText" dxfId="1437" priority="14736" stopIfTrue="1" operator="containsText" text="NC">
      <formula>NOT(ISERROR(SEARCH("NC",AP1451:AP1452)))</formula>
    </cfRule>
  </conditionalFormatting>
  <conditionalFormatting sqref="AP1432">
    <cfRule type="containsText" dxfId="1436" priority="14737" stopIfTrue="1" operator="containsText" text="NS">
      <formula>NOT(ISERROR(SEARCH("NS",AP1432)))</formula>
    </cfRule>
  </conditionalFormatting>
  <conditionalFormatting sqref="AP1432">
    <cfRule type="containsText" dxfId="1435" priority="14738" stopIfTrue="1" operator="containsText" text="DW">
      <formula>NOT(ISERROR(SEARCH("DW",AP1432)))</formula>
    </cfRule>
  </conditionalFormatting>
  <conditionalFormatting sqref="AP1432">
    <cfRule type="containsText" dxfId="1434" priority="14739" stopIfTrue="1" operator="containsText" text="NC">
      <formula>NOT(ISERROR(SEARCH("NC",AP1432)))</formula>
    </cfRule>
  </conditionalFormatting>
  <conditionalFormatting sqref="AP1439:AP1441">
    <cfRule type="containsText" dxfId="1433" priority="14740" stopIfTrue="1" operator="containsText" text="NS">
      <formula>NOT(ISERROR(SEARCH("NS",AP1439:AP1441)))</formula>
    </cfRule>
  </conditionalFormatting>
  <conditionalFormatting sqref="AP1439:AP1441">
    <cfRule type="containsText" dxfId="1432" priority="14741" stopIfTrue="1" operator="containsText" text="DW">
      <formula>NOT(ISERROR(SEARCH("DW",AP1439:AP1441)))</formula>
    </cfRule>
  </conditionalFormatting>
  <conditionalFormatting sqref="AP1439:AP1441">
    <cfRule type="containsText" dxfId="1431" priority="14742" stopIfTrue="1" operator="containsText" text="NC">
      <formula>NOT(ISERROR(SEARCH("NC",AP1439:AP1441)))</formula>
    </cfRule>
  </conditionalFormatting>
  <conditionalFormatting sqref="AP1435:AP1436">
    <cfRule type="containsText" dxfId="1430" priority="14743" stopIfTrue="1" operator="containsText" text="NS">
      <formula>NOT(ISERROR(SEARCH("NS",AP1435:AP1436)))</formula>
    </cfRule>
  </conditionalFormatting>
  <conditionalFormatting sqref="AP1435:AP1436">
    <cfRule type="containsText" dxfId="1429" priority="14744" stopIfTrue="1" operator="containsText" text="DW">
      <formula>NOT(ISERROR(SEARCH("DW",AP1435:AP1436)))</formula>
    </cfRule>
  </conditionalFormatting>
  <conditionalFormatting sqref="AP1435:AP1436">
    <cfRule type="containsText" dxfId="1428" priority="14745" stopIfTrue="1" operator="containsText" text="NC">
      <formula>NOT(ISERROR(SEARCH("NC",AP1435:AP1436)))</formula>
    </cfRule>
  </conditionalFormatting>
  <conditionalFormatting sqref="AP1433:AP1434">
    <cfRule type="containsText" dxfId="1427" priority="14746" stopIfTrue="1" operator="containsText" text="NS">
      <formula>NOT(ISERROR(SEARCH("NS",AP1433:AP1434)))</formula>
    </cfRule>
  </conditionalFormatting>
  <conditionalFormatting sqref="AP1433:AP1434">
    <cfRule type="containsText" dxfId="1426" priority="14747" stopIfTrue="1" operator="containsText" text="DW">
      <formula>NOT(ISERROR(SEARCH("DW",AP1433:AP1434)))</formula>
    </cfRule>
  </conditionalFormatting>
  <conditionalFormatting sqref="AP1433:AP1434">
    <cfRule type="containsText" dxfId="1425" priority="14748" stopIfTrue="1" operator="containsText" text="NC">
      <formula>NOT(ISERROR(SEARCH("NC",AP1433:AP1434)))</formula>
    </cfRule>
  </conditionalFormatting>
  <conditionalFormatting sqref="AP1437">
    <cfRule type="containsText" dxfId="1424" priority="14749" stopIfTrue="1" operator="containsText" text="NS">
      <formula>NOT(ISERROR(SEARCH("NS",AP1437)))</formula>
    </cfRule>
  </conditionalFormatting>
  <conditionalFormatting sqref="AP1437">
    <cfRule type="containsText" dxfId="1423" priority="14750" stopIfTrue="1" operator="containsText" text="DW">
      <formula>NOT(ISERROR(SEARCH("DW",AP1437)))</formula>
    </cfRule>
  </conditionalFormatting>
  <conditionalFormatting sqref="AP1437">
    <cfRule type="containsText" dxfId="1422" priority="14751" stopIfTrue="1" operator="containsText" text="NC">
      <formula>NOT(ISERROR(SEARCH("NC",AP1437)))</formula>
    </cfRule>
  </conditionalFormatting>
  <conditionalFormatting sqref="AP1438">
    <cfRule type="containsText" dxfId="1421" priority="14752" stopIfTrue="1" operator="containsText" text="NS">
      <formula>NOT(ISERROR(SEARCH("NS",AP1438)))</formula>
    </cfRule>
  </conditionalFormatting>
  <conditionalFormatting sqref="AP1438">
    <cfRule type="containsText" dxfId="1420" priority="14753" stopIfTrue="1" operator="containsText" text="DW">
      <formula>NOT(ISERROR(SEARCH("DW",AP1438)))</formula>
    </cfRule>
  </conditionalFormatting>
  <conditionalFormatting sqref="AP1438">
    <cfRule type="containsText" dxfId="1419" priority="14754" stopIfTrue="1" operator="containsText" text="NC">
      <formula>NOT(ISERROR(SEARCH("NC",AP1438)))</formula>
    </cfRule>
  </conditionalFormatting>
  <conditionalFormatting sqref="AP1450">
    <cfRule type="containsText" dxfId="1418" priority="14755" stopIfTrue="1" operator="containsText" text="NS">
      <formula>NOT(ISERROR(SEARCH("NS",AP1450)))</formula>
    </cfRule>
  </conditionalFormatting>
  <conditionalFormatting sqref="AP1450">
    <cfRule type="containsText" dxfId="1417" priority="14756" stopIfTrue="1" operator="containsText" text="DW">
      <formula>NOT(ISERROR(SEARCH("DW",AP1450)))</formula>
    </cfRule>
  </conditionalFormatting>
  <conditionalFormatting sqref="AP1450">
    <cfRule type="containsText" dxfId="1416" priority="14757" stopIfTrue="1" operator="containsText" text="NC">
      <formula>NOT(ISERROR(SEARCH("NC",AP1450)))</formula>
    </cfRule>
  </conditionalFormatting>
  <conditionalFormatting sqref="O1530:O1533 O1555:O1569 O1544:O1551">
    <cfRule type="containsText" dxfId="1415" priority="1462" stopIfTrue="1" operator="containsText" text="NS">
      <formula>NOT(ISERROR(SEARCH("NS",O1530)))</formula>
    </cfRule>
    <cfRule type="containsText" dxfId="1414" priority="1463" stopIfTrue="1" operator="containsText" text="DW">
      <formula>NOT(ISERROR(SEARCH("DW",O1530)))</formula>
    </cfRule>
    <cfRule type="containsText" dxfId="1413" priority="1464" stopIfTrue="1" operator="containsText" text="NC">
      <formula>NOT(ISERROR(SEARCH("NC",O1530)))</formula>
    </cfRule>
  </conditionalFormatting>
  <conditionalFormatting sqref="O1553:O1554">
    <cfRule type="containsText" dxfId="1412" priority="1459" stopIfTrue="1" operator="containsText" text="NS">
      <formula>NOT(ISERROR(SEARCH("NS",O1553)))</formula>
    </cfRule>
    <cfRule type="containsText" dxfId="1411" priority="1460" stopIfTrue="1" operator="containsText" text="DW">
      <formula>NOT(ISERROR(SEARCH("DW",O1553)))</formula>
    </cfRule>
    <cfRule type="containsText" dxfId="1410" priority="1461" stopIfTrue="1" operator="containsText" text="NC">
      <formula>NOT(ISERROR(SEARCH("NC",O1553)))</formula>
    </cfRule>
  </conditionalFormatting>
  <conditionalFormatting sqref="O1534 O1541:O1543">
    <cfRule type="containsText" dxfId="1409" priority="1456" stopIfTrue="1" operator="containsText" text="NS">
      <formula>NOT(ISERROR(SEARCH("NS",O1534)))</formula>
    </cfRule>
    <cfRule type="containsText" dxfId="1408" priority="1457" stopIfTrue="1" operator="containsText" text="DW">
      <formula>NOT(ISERROR(SEARCH("DW",O1534)))</formula>
    </cfRule>
    <cfRule type="containsText" dxfId="1407" priority="1458" stopIfTrue="1" operator="containsText" text="NC">
      <formula>NOT(ISERROR(SEARCH("NC",O1534)))</formula>
    </cfRule>
  </conditionalFormatting>
  <conditionalFormatting sqref="O1537:O1538">
    <cfRule type="containsText" dxfId="1406" priority="1453" stopIfTrue="1" operator="containsText" text="NS">
      <formula>NOT(ISERROR(SEARCH("NS",O1537)))</formula>
    </cfRule>
    <cfRule type="containsText" dxfId="1405" priority="1454" stopIfTrue="1" operator="containsText" text="DW">
      <formula>NOT(ISERROR(SEARCH("DW",O1537)))</formula>
    </cfRule>
    <cfRule type="containsText" dxfId="1404" priority="1455" stopIfTrue="1" operator="containsText" text="NC">
      <formula>NOT(ISERROR(SEARCH("NC",O1537)))</formula>
    </cfRule>
  </conditionalFormatting>
  <conditionalFormatting sqref="O1535:O1536">
    <cfRule type="containsText" dxfId="1403" priority="1450" stopIfTrue="1" operator="containsText" text="NS">
      <formula>NOT(ISERROR(SEARCH("NS",O1535)))</formula>
    </cfRule>
    <cfRule type="containsText" dxfId="1402" priority="1451" stopIfTrue="1" operator="containsText" text="DW">
      <formula>NOT(ISERROR(SEARCH("DW",O1535)))</formula>
    </cfRule>
    <cfRule type="containsText" dxfId="1401" priority="1452" stopIfTrue="1" operator="containsText" text="NC">
      <formula>NOT(ISERROR(SEARCH("NC",O1535)))</formula>
    </cfRule>
  </conditionalFormatting>
  <conditionalFormatting sqref="O1539">
    <cfRule type="containsText" dxfId="1400" priority="1447" stopIfTrue="1" operator="containsText" text="NS">
      <formula>NOT(ISERROR(SEARCH("NS",O1539)))</formula>
    </cfRule>
    <cfRule type="containsText" dxfId="1399" priority="1448" stopIfTrue="1" operator="containsText" text="DW">
      <formula>NOT(ISERROR(SEARCH("DW",O1539)))</formula>
    </cfRule>
    <cfRule type="containsText" dxfId="1398" priority="1449" stopIfTrue="1" operator="containsText" text="NC">
      <formula>NOT(ISERROR(SEARCH("NC",O1539)))</formula>
    </cfRule>
  </conditionalFormatting>
  <conditionalFormatting sqref="O1540">
    <cfRule type="containsText" dxfId="1397" priority="1444" stopIfTrue="1" operator="containsText" text="NS">
      <formula>NOT(ISERROR(SEARCH("NS",O1540)))</formula>
    </cfRule>
    <cfRule type="containsText" dxfId="1396" priority="1445" stopIfTrue="1" operator="containsText" text="DW">
      <formula>NOT(ISERROR(SEARCH("DW",O1540)))</formula>
    </cfRule>
    <cfRule type="containsText" dxfId="1395" priority="1446" stopIfTrue="1" operator="containsText" text="NC">
      <formula>NOT(ISERROR(SEARCH("NC",O1540)))</formula>
    </cfRule>
  </conditionalFormatting>
  <conditionalFormatting sqref="O1552">
    <cfRule type="containsText" dxfId="1394" priority="1441" stopIfTrue="1" operator="containsText" text="NS">
      <formula>NOT(ISERROR(SEARCH("NS",O1552)))</formula>
    </cfRule>
    <cfRule type="containsText" dxfId="1393" priority="1442" stopIfTrue="1" operator="containsText" text="DW">
      <formula>NOT(ISERROR(SEARCH("DW",O1552)))</formula>
    </cfRule>
    <cfRule type="containsText" dxfId="1392" priority="1443" stopIfTrue="1" operator="containsText" text="NC">
      <formula>NOT(ISERROR(SEARCH("NC",O1552)))</formula>
    </cfRule>
  </conditionalFormatting>
  <conditionalFormatting sqref="O1275:O1278 O1300:O1302 O1289:O1296">
    <cfRule type="containsText" dxfId="1391" priority="1438" stopIfTrue="1" operator="containsText" text="NS">
      <formula>NOT(ISERROR(SEARCH("NS",O1275)))</formula>
    </cfRule>
    <cfRule type="containsText" dxfId="1390" priority="1439" stopIfTrue="1" operator="containsText" text="DW">
      <formula>NOT(ISERROR(SEARCH("DW",O1275)))</formula>
    </cfRule>
    <cfRule type="containsText" dxfId="1389" priority="1440" stopIfTrue="1" operator="containsText" text="NC">
      <formula>NOT(ISERROR(SEARCH("NC",O1275)))</formula>
    </cfRule>
  </conditionalFormatting>
  <conditionalFormatting sqref="O1298:O1299">
    <cfRule type="containsText" dxfId="1388" priority="1435" stopIfTrue="1" operator="containsText" text="NS">
      <formula>NOT(ISERROR(SEARCH("NS",O1298)))</formula>
    </cfRule>
    <cfRule type="containsText" dxfId="1387" priority="1436" stopIfTrue="1" operator="containsText" text="DW">
      <formula>NOT(ISERROR(SEARCH("DW",O1298)))</formula>
    </cfRule>
    <cfRule type="containsText" dxfId="1386" priority="1437" stopIfTrue="1" operator="containsText" text="NC">
      <formula>NOT(ISERROR(SEARCH("NC",O1298)))</formula>
    </cfRule>
  </conditionalFormatting>
  <conditionalFormatting sqref="O1279 O1286:O1288">
    <cfRule type="containsText" dxfId="1385" priority="1432" stopIfTrue="1" operator="containsText" text="NS">
      <formula>NOT(ISERROR(SEARCH("NS",O1279)))</formula>
    </cfRule>
    <cfRule type="containsText" dxfId="1384" priority="1433" stopIfTrue="1" operator="containsText" text="DW">
      <formula>NOT(ISERROR(SEARCH("DW",O1279)))</formula>
    </cfRule>
    <cfRule type="containsText" dxfId="1383" priority="1434" stopIfTrue="1" operator="containsText" text="NC">
      <formula>NOT(ISERROR(SEARCH("NC",O1279)))</formula>
    </cfRule>
  </conditionalFormatting>
  <conditionalFormatting sqref="O1282:O1283">
    <cfRule type="containsText" dxfId="1382" priority="1429" stopIfTrue="1" operator="containsText" text="NS">
      <formula>NOT(ISERROR(SEARCH("NS",O1282)))</formula>
    </cfRule>
    <cfRule type="containsText" dxfId="1381" priority="1430" stopIfTrue="1" operator="containsText" text="DW">
      <formula>NOT(ISERROR(SEARCH("DW",O1282)))</formula>
    </cfRule>
    <cfRule type="containsText" dxfId="1380" priority="1431" stopIfTrue="1" operator="containsText" text="NC">
      <formula>NOT(ISERROR(SEARCH("NC",O1282)))</formula>
    </cfRule>
  </conditionalFormatting>
  <conditionalFormatting sqref="O1280:O1281">
    <cfRule type="containsText" dxfId="1379" priority="1426" stopIfTrue="1" operator="containsText" text="NS">
      <formula>NOT(ISERROR(SEARCH("NS",O1280)))</formula>
    </cfRule>
    <cfRule type="containsText" dxfId="1378" priority="1427" stopIfTrue="1" operator="containsText" text="DW">
      <formula>NOT(ISERROR(SEARCH("DW",O1280)))</formula>
    </cfRule>
    <cfRule type="containsText" dxfId="1377" priority="1428" stopIfTrue="1" operator="containsText" text="NC">
      <formula>NOT(ISERROR(SEARCH("NC",O1280)))</formula>
    </cfRule>
  </conditionalFormatting>
  <conditionalFormatting sqref="O1284">
    <cfRule type="containsText" dxfId="1376" priority="1423" stopIfTrue="1" operator="containsText" text="NS">
      <formula>NOT(ISERROR(SEARCH("NS",O1284)))</formula>
    </cfRule>
    <cfRule type="containsText" dxfId="1375" priority="1424" stopIfTrue="1" operator="containsText" text="DW">
      <formula>NOT(ISERROR(SEARCH("DW",O1284)))</formula>
    </cfRule>
    <cfRule type="containsText" dxfId="1374" priority="1425" stopIfTrue="1" operator="containsText" text="NC">
      <formula>NOT(ISERROR(SEARCH("NC",O1284)))</formula>
    </cfRule>
  </conditionalFormatting>
  <conditionalFormatting sqref="O1285">
    <cfRule type="containsText" dxfId="1373" priority="1420" stopIfTrue="1" operator="containsText" text="NS">
      <formula>NOT(ISERROR(SEARCH("NS",O1285)))</formula>
    </cfRule>
    <cfRule type="containsText" dxfId="1372" priority="1421" stopIfTrue="1" operator="containsText" text="DW">
      <formula>NOT(ISERROR(SEARCH("DW",O1285)))</formula>
    </cfRule>
    <cfRule type="containsText" dxfId="1371" priority="1422" stopIfTrue="1" operator="containsText" text="NC">
      <formula>NOT(ISERROR(SEARCH("NC",O1285)))</formula>
    </cfRule>
  </conditionalFormatting>
  <conditionalFormatting sqref="O1297">
    <cfRule type="containsText" dxfId="1370" priority="1417" stopIfTrue="1" operator="containsText" text="NS">
      <formula>NOT(ISERROR(SEARCH("NS",O1297)))</formula>
    </cfRule>
    <cfRule type="containsText" dxfId="1369" priority="1418" stopIfTrue="1" operator="containsText" text="DW">
      <formula>NOT(ISERROR(SEARCH("DW",O1297)))</formula>
    </cfRule>
    <cfRule type="containsText" dxfId="1368" priority="1419" stopIfTrue="1" operator="containsText" text="NC">
      <formula>NOT(ISERROR(SEARCH("NC",O1297)))</formula>
    </cfRule>
  </conditionalFormatting>
  <conditionalFormatting sqref="AE1530:AE1533 AE1555:AE1556 AE1544:AE1551">
    <cfRule type="containsText" dxfId="1367" priority="1414" stopIfTrue="1" operator="containsText" text="NS">
      <formula>NOT(ISERROR(SEARCH("NS",AE1530)))</formula>
    </cfRule>
    <cfRule type="containsText" dxfId="1366" priority="1415" stopIfTrue="1" operator="containsText" text="DW">
      <formula>NOT(ISERROR(SEARCH("DW",AE1530)))</formula>
    </cfRule>
    <cfRule type="containsText" dxfId="1365" priority="1416" stopIfTrue="1" operator="containsText" text="NC">
      <formula>NOT(ISERROR(SEARCH("NC",AE1530)))</formula>
    </cfRule>
  </conditionalFormatting>
  <conditionalFormatting sqref="AE1553:AE1554">
    <cfRule type="containsText" dxfId="1364" priority="1411" stopIfTrue="1" operator="containsText" text="NS">
      <formula>NOT(ISERROR(SEARCH("NS",AE1553)))</formula>
    </cfRule>
    <cfRule type="containsText" dxfId="1363" priority="1412" stopIfTrue="1" operator="containsText" text="DW">
      <formula>NOT(ISERROR(SEARCH("DW",AE1553)))</formula>
    </cfRule>
    <cfRule type="containsText" dxfId="1362" priority="1413" stopIfTrue="1" operator="containsText" text="NC">
      <formula>NOT(ISERROR(SEARCH("NC",AE1553)))</formula>
    </cfRule>
  </conditionalFormatting>
  <conditionalFormatting sqref="AE1534 AE1541:AE1543">
    <cfRule type="containsText" dxfId="1361" priority="1408" stopIfTrue="1" operator="containsText" text="NS">
      <formula>NOT(ISERROR(SEARCH("NS",AE1534)))</formula>
    </cfRule>
    <cfRule type="containsText" dxfId="1360" priority="1409" stopIfTrue="1" operator="containsText" text="DW">
      <formula>NOT(ISERROR(SEARCH("DW",AE1534)))</formula>
    </cfRule>
    <cfRule type="containsText" dxfId="1359" priority="1410" stopIfTrue="1" operator="containsText" text="NC">
      <formula>NOT(ISERROR(SEARCH("NC",AE1534)))</formula>
    </cfRule>
  </conditionalFormatting>
  <conditionalFormatting sqref="AE1537:AE1538">
    <cfRule type="containsText" dxfId="1358" priority="1405" stopIfTrue="1" operator="containsText" text="NS">
      <formula>NOT(ISERROR(SEARCH("NS",AE1537)))</formula>
    </cfRule>
    <cfRule type="containsText" dxfId="1357" priority="1406" stopIfTrue="1" operator="containsText" text="DW">
      <formula>NOT(ISERROR(SEARCH("DW",AE1537)))</formula>
    </cfRule>
    <cfRule type="containsText" dxfId="1356" priority="1407" stopIfTrue="1" operator="containsText" text="NC">
      <formula>NOT(ISERROR(SEARCH("NC",AE1537)))</formula>
    </cfRule>
  </conditionalFormatting>
  <conditionalFormatting sqref="AE1535:AE1536">
    <cfRule type="containsText" dxfId="1355" priority="1402" stopIfTrue="1" operator="containsText" text="NS">
      <formula>NOT(ISERROR(SEARCH("NS",AE1535)))</formula>
    </cfRule>
    <cfRule type="containsText" dxfId="1354" priority="1403" stopIfTrue="1" operator="containsText" text="DW">
      <formula>NOT(ISERROR(SEARCH("DW",AE1535)))</formula>
    </cfRule>
    <cfRule type="containsText" dxfId="1353" priority="1404" stopIfTrue="1" operator="containsText" text="NC">
      <formula>NOT(ISERROR(SEARCH("NC",AE1535)))</formula>
    </cfRule>
  </conditionalFormatting>
  <conditionalFormatting sqref="AE1539">
    <cfRule type="containsText" dxfId="1352" priority="1399" stopIfTrue="1" operator="containsText" text="NS">
      <formula>NOT(ISERROR(SEARCH("NS",AE1539)))</formula>
    </cfRule>
    <cfRule type="containsText" dxfId="1351" priority="1400" stopIfTrue="1" operator="containsText" text="DW">
      <formula>NOT(ISERROR(SEARCH("DW",AE1539)))</formula>
    </cfRule>
    <cfRule type="containsText" dxfId="1350" priority="1401" stopIfTrue="1" operator="containsText" text="NC">
      <formula>NOT(ISERROR(SEARCH("NC",AE1539)))</formula>
    </cfRule>
  </conditionalFormatting>
  <conditionalFormatting sqref="AE1540">
    <cfRule type="containsText" dxfId="1349" priority="1396" stopIfTrue="1" operator="containsText" text="NS">
      <formula>NOT(ISERROR(SEARCH("NS",AE1540)))</formula>
    </cfRule>
    <cfRule type="containsText" dxfId="1348" priority="1397" stopIfTrue="1" operator="containsText" text="DW">
      <formula>NOT(ISERROR(SEARCH("DW",AE1540)))</formula>
    </cfRule>
    <cfRule type="containsText" dxfId="1347" priority="1398" stopIfTrue="1" operator="containsText" text="NC">
      <formula>NOT(ISERROR(SEARCH("NC",AE1540)))</formula>
    </cfRule>
  </conditionalFormatting>
  <conditionalFormatting sqref="AE1552">
    <cfRule type="containsText" dxfId="1346" priority="1393" stopIfTrue="1" operator="containsText" text="NS">
      <formula>NOT(ISERROR(SEARCH("NS",AE1552)))</formula>
    </cfRule>
    <cfRule type="containsText" dxfId="1345" priority="1394" stopIfTrue="1" operator="containsText" text="DW">
      <formula>NOT(ISERROR(SEARCH("DW",AE1552)))</formula>
    </cfRule>
    <cfRule type="containsText" dxfId="1344" priority="1395" stopIfTrue="1" operator="containsText" text="NC">
      <formula>NOT(ISERROR(SEARCH("NC",AE1552)))</formula>
    </cfRule>
  </conditionalFormatting>
  <conditionalFormatting sqref="AD1530:AD1533 AD1555:AD1559 AD1544:AD1551">
    <cfRule type="containsText" dxfId="1343" priority="1390" stopIfTrue="1" operator="containsText" text="NS">
      <formula>NOT(ISERROR(SEARCH("NS",AD1530)))</formula>
    </cfRule>
    <cfRule type="containsText" dxfId="1342" priority="1391" stopIfTrue="1" operator="containsText" text="DW">
      <formula>NOT(ISERROR(SEARCH("DW",AD1530)))</formula>
    </cfRule>
    <cfRule type="containsText" dxfId="1341" priority="1392" stopIfTrue="1" operator="containsText" text="NC">
      <formula>NOT(ISERROR(SEARCH("NC",AD1530)))</formula>
    </cfRule>
  </conditionalFormatting>
  <conditionalFormatting sqref="AD1553:AD1554">
    <cfRule type="containsText" dxfId="1340" priority="1387" stopIfTrue="1" operator="containsText" text="NS">
      <formula>NOT(ISERROR(SEARCH("NS",AD1553)))</formula>
    </cfRule>
    <cfRule type="containsText" dxfId="1339" priority="1388" stopIfTrue="1" operator="containsText" text="DW">
      <formula>NOT(ISERROR(SEARCH("DW",AD1553)))</formula>
    </cfRule>
    <cfRule type="containsText" dxfId="1338" priority="1389" stopIfTrue="1" operator="containsText" text="NC">
      <formula>NOT(ISERROR(SEARCH("NC",AD1553)))</formula>
    </cfRule>
  </conditionalFormatting>
  <conditionalFormatting sqref="AD1534 AD1541:AD1543">
    <cfRule type="containsText" dxfId="1337" priority="1384" stopIfTrue="1" operator="containsText" text="NS">
      <formula>NOT(ISERROR(SEARCH("NS",AD1534)))</formula>
    </cfRule>
    <cfRule type="containsText" dxfId="1336" priority="1385" stopIfTrue="1" operator="containsText" text="DW">
      <formula>NOT(ISERROR(SEARCH("DW",AD1534)))</formula>
    </cfRule>
    <cfRule type="containsText" dxfId="1335" priority="1386" stopIfTrue="1" operator="containsText" text="NC">
      <formula>NOT(ISERROR(SEARCH("NC",AD1534)))</formula>
    </cfRule>
  </conditionalFormatting>
  <conditionalFormatting sqref="AD1537:AD1538">
    <cfRule type="containsText" dxfId="1334" priority="1381" stopIfTrue="1" operator="containsText" text="NS">
      <formula>NOT(ISERROR(SEARCH("NS",AD1537)))</formula>
    </cfRule>
    <cfRule type="containsText" dxfId="1333" priority="1382" stopIfTrue="1" operator="containsText" text="DW">
      <formula>NOT(ISERROR(SEARCH("DW",AD1537)))</formula>
    </cfRule>
    <cfRule type="containsText" dxfId="1332" priority="1383" stopIfTrue="1" operator="containsText" text="NC">
      <formula>NOT(ISERROR(SEARCH("NC",AD1537)))</formula>
    </cfRule>
  </conditionalFormatting>
  <conditionalFormatting sqref="AD1535:AD1536">
    <cfRule type="containsText" dxfId="1331" priority="1378" stopIfTrue="1" operator="containsText" text="NS">
      <formula>NOT(ISERROR(SEARCH("NS",AD1535)))</formula>
    </cfRule>
    <cfRule type="containsText" dxfId="1330" priority="1379" stopIfTrue="1" operator="containsText" text="DW">
      <formula>NOT(ISERROR(SEARCH("DW",AD1535)))</formula>
    </cfRule>
    <cfRule type="containsText" dxfId="1329" priority="1380" stopIfTrue="1" operator="containsText" text="NC">
      <formula>NOT(ISERROR(SEARCH("NC",AD1535)))</formula>
    </cfRule>
  </conditionalFormatting>
  <conditionalFormatting sqref="AD1539">
    <cfRule type="containsText" dxfId="1328" priority="1375" stopIfTrue="1" operator="containsText" text="NS">
      <formula>NOT(ISERROR(SEARCH("NS",AD1539)))</formula>
    </cfRule>
    <cfRule type="containsText" dxfId="1327" priority="1376" stopIfTrue="1" operator="containsText" text="DW">
      <formula>NOT(ISERROR(SEARCH("DW",AD1539)))</formula>
    </cfRule>
    <cfRule type="containsText" dxfId="1326" priority="1377" stopIfTrue="1" operator="containsText" text="NC">
      <formula>NOT(ISERROR(SEARCH("NC",AD1539)))</formula>
    </cfRule>
  </conditionalFormatting>
  <conditionalFormatting sqref="AD1540">
    <cfRule type="containsText" dxfId="1325" priority="1372" stopIfTrue="1" operator="containsText" text="NS">
      <formula>NOT(ISERROR(SEARCH("NS",AD1540)))</formula>
    </cfRule>
    <cfRule type="containsText" dxfId="1324" priority="1373" stopIfTrue="1" operator="containsText" text="DW">
      <formula>NOT(ISERROR(SEARCH("DW",AD1540)))</formula>
    </cfRule>
    <cfRule type="containsText" dxfId="1323" priority="1374" stopIfTrue="1" operator="containsText" text="NC">
      <formula>NOT(ISERROR(SEARCH("NC",AD1540)))</formula>
    </cfRule>
  </conditionalFormatting>
  <conditionalFormatting sqref="AD1552">
    <cfRule type="containsText" dxfId="1322" priority="1369" stopIfTrue="1" operator="containsText" text="NS">
      <formula>NOT(ISERROR(SEARCH("NS",AD1552)))</formula>
    </cfRule>
    <cfRule type="containsText" dxfId="1321" priority="1370" stopIfTrue="1" operator="containsText" text="DW">
      <formula>NOT(ISERROR(SEARCH("DW",AD1552)))</formula>
    </cfRule>
    <cfRule type="containsText" dxfId="1320" priority="1371" stopIfTrue="1" operator="containsText" text="NC">
      <formula>NOT(ISERROR(SEARCH("NC",AD1552)))</formula>
    </cfRule>
  </conditionalFormatting>
  <conditionalFormatting sqref="AU1530:AU1533 AU1555:AU1556 AU1544:AU1551">
    <cfRule type="containsText" dxfId="1319" priority="1366" stopIfTrue="1" operator="containsText" text="NS">
      <formula>NOT(ISERROR(SEARCH("NS",AU1530)))</formula>
    </cfRule>
    <cfRule type="containsText" dxfId="1318" priority="1367" stopIfTrue="1" operator="containsText" text="DW">
      <formula>NOT(ISERROR(SEARCH("DW",AU1530)))</formula>
    </cfRule>
    <cfRule type="containsText" dxfId="1317" priority="1368" stopIfTrue="1" operator="containsText" text="NC">
      <formula>NOT(ISERROR(SEARCH("NC",AU1530)))</formula>
    </cfRule>
  </conditionalFormatting>
  <conditionalFormatting sqref="AU1553:AU1554">
    <cfRule type="containsText" dxfId="1316" priority="1363" stopIfTrue="1" operator="containsText" text="NS">
      <formula>NOT(ISERROR(SEARCH("NS",AU1553)))</formula>
    </cfRule>
    <cfRule type="containsText" dxfId="1315" priority="1364" stopIfTrue="1" operator="containsText" text="DW">
      <formula>NOT(ISERROR(SEARCH("DW",AU1553)))</formula>
    </cfRule>
    <cfRule type="containsText" dxfId="1314" priority="1365" stopIfTrue="1" operator="containsText" text="NC">
      <formula>NOT(ISERROR(SEARCH("NC",AU1553)))</formula>
    </cfRule>
  </conditionalFormatting>
  <conditionalFormatting sqref="AU1534 AU1541:AU1543">
    <cfRule type="containsText" dxfId="1313" priority="1360" stopIfTrue="1" operator="containsText" text="NS">
      <formula>NOT(ISERROR(SEARCH("NS",AU1534)))</formula>
    </cfRule>
    <cfRule type="containsText" dxfId="1312" priority="1361" stopIfTrue="1" operator="containsText" text="DW">
      <formula>NOT(ISERROR(SEARCH("DW",AU1534)))</formula>
    </cfRule>
    <cfRule type="containsText" dxfId="1311" priority="1362" stopIfTrue="1" operator="containsText" text="NC">
      <formula>NOT(ISERROR(SEARCH("NC",AU1534)))</formula>
    </cfRule>
  </conditionalFormatting>
  <conditionalFormatting sqref="AU1537:AU1538">
    <cfRule type="containsText" dxfId="1310" priority="1357" stopIfTrue="1" operator="containsText" text="NS">
      <formula>NOT(ISERROR(SEARCH("NS",AU1537)))</formula>
    </cfRule>
    <cfRule type="containsText" dxfId="1309" priority="1358" stopIfTrue="1" operator="containsText" text="DW">
      <formula>NOT(ISERROR(SEARCH("DW",AU1537)))</formula>
    </cfRule>
    <cfRule type="containsText" dxfId="1308" priority="1359" stopIfTrue="1" operator="containsText" text="NC">
      <formula>NOT(ISERROR(SEARCH("NC",AU1537)))</formula>
    </cfRule>
  </conditionalFormatting>
  <conditionalFormatting sqref="AU1535:AU1536">
    <cfRule type="containsText" dxfId="1307" priority="1354" stopIfTrue="1" operator="containsText" text="NS">
      <formula>NOT(ISERROR(SEARCH("NS",AU1535)))</formula>
    </cfRule>
    <cfRule type="containsText" dxfId="1306" priority="1355" stopIfTrue="1" operator="containsText" text="DW">
      <formula>NOT(ISERROR(SEARCH("DW",AU1535)))</formula>
    </cfRule>
    <cfRule type="containsText" dxfId="1305" priority="1356" stopIfTrue="1" operator="containsText" text="NC">
      <formula>NOT(ISERROR(SEARCH("NC",AU1535)))</formula>
    </cfRule>
  </conditionalFormatting>
  <conditionalFormatting sqref="AU1539">
    <cfRule type="containsText" dxfId="1304" priority="1351" stopIfTrue="1" operator="containsText" text="NS">
      <formula>NOT(ISERROR(SEARCH("NS",AU1539)))</formula>
    </cfRule>
    <cfRule type="containsText" dxfId="1303" priority="1352" stopIfTrue="1" operator="containsText" text="DW">
      <formula>NOT(ISERROR(SEARCH("DW",AU1539)))</formula>
    </cfRule>
    <cfRule type="containsText" dxfId="1302" priority="1353" stopIfTrue="1" operator="containsText" text="NC">
      <formula>NOT(ISERROR(SEARCH("NC",AU1539)))</formula>
    </cfRule>
  </conditionalFormatting>
  <conditionalFormatting sqref="AU1540">
    <cfRule type="containsText" dxfId="1301" priority="1348" stopIfTrue="1" operator="containsText" text="NS">
      <formula>NOT(ISERROR(SEARCH("NS",AU1540)))</formula>
    </cfRule>
    <cfRule type="containsText" dxfId="1300" priority="1349" stopIfTrue="1" operator="containsText" text="DW">
      <formula>NOT(ISERROR(SEARCH("DW",AU1540)))</formula>
    </cfRule>
    <cfRule type="containsText" dxfId="1299" priority="1350" stopIfTrue="1" operator="containsText" text="NC">
      <formula>NOT(ISERROR(SEARCH("NC",AU1540)))</formula>
    </cfRule>
  </conditionalFormatting>
  <conditionalFormatting sqref="AU1552">
    <cfRule type="containsText" dxfId="1298" priority="1345" stopIfTrue="1" operator="containsText" text="NS">
      <formula>NOT(ISERROR(SEARCH("NS",AU1552)))</formula>
    </cfRule>
    <cfRule type="containsText" dxfId="1297" priority="1346" stopIfTrue="1" operator="containsText" text="DW">
      <formula>NOT(ISERROR(SEARCH("DW",AU1552)))</formula>
    </cfRule>
    <cfRule type="containsText" dxfId="1296" priority="1347" stopIfTrue="1" operator="containsText" text="NC">
      <formula>NOT(ISERROR(SEARCH("NC",AU1552)))</formula>
    </cfRule>
  </conditionalFormatting>
  <conditionalFormatting sqref="J1530:J1533 J1555:J1558 J1544:J1551">
    <cfRule type="containsText" dxfId="1295" priority="1342" stopIfTrue="1" operator="containsText" text="NS">
      <formula>NOT(ISERROR(SEARCH("NS",J1530)))</formula>
    </cfRule>
    <cfRule type="containsText" dxfId="1294" priority="1343" stopIfTrue="1" operator="containsText" text="DW">
      <formula>NOT(ISERROR(SEARCH("DW",J1530)))</formula>
    </cfRule>
    <cfRule type="containsText" dxfId="1293" priority="1344" stopIfTrue="1" operator="containsText" text="NC">
      <formula>NOT(ISERROR(SEARCH("NC",J1530)))</formula>
    </cfRule>
  </conditionalFormatting>
  <conditionalFormatting sqref="J1553:J1554">
    <cfRule type="containsText" dxfId="1292" priority="1339" stopIfTrue="1" operator="containsText" text="NS">
      <formula>NOT(ISERROR(SEARCH("NS",J1553)))</formula>
    </cfRule>
    <cfRule type="containsText" dxfId="1291" priority="1340" stopIfTrue="1" operator="containsText" text="DW">
      <formula>NOT(ISERROR(SEARCH("DW",J1553)))</formula>
    </cfRule>
    <cfRule type="containsText" dxfId="1290" priority="1341" stopIfTrue="1" operator="containsText" text="NC">
      <formula>NOT(ISERROR(SEARCH("NC",J1553)))</formula>
    </cfRule>
  </conditionalFormatting>
  <conditionalFormatting sqref="J1534 J1541:J1543">
    <cfRule type="containsText" dxfId="1289" priority="1336" stopIfTrue="1" operator="containsText" text="NS">
      <formula>NOT(ISERROR(SEARCH("NS",J1534)))</formula>
    </cfRule>
    <cfRule type="containsText" dxfId="1288" priority="1337" stopIfTrue="1" operator="containsText" text="DW">
      <formula>NOT(ISERROR(SEARCH("DW",J1534)))</formula>
    </cfRule>
    <cfRule type="containsText" dxfId="1287" priority="1338" stopIfTrue="1" operator="containsText" text="NC">
      <formula>NOT(ISERROR(SEARCH("NC",J1534)))</formula>
    </cfRule>
  </conditionalFormatting>
  <conditionalFormatting sqref="J1537:J1538">
    <cfRule type="containsText" dxfId="1286" priority="1333" stopIfTrue="1" operator="containsText" text="NS">
      <formula>NOT(ISERROR(SEARCH("NS",J1537)))</formula>
    </cfRule>
    <cfRule type="containsText" dxfId="1285" priority="1334" stopIfTrue="1" operator="containsText" text="DW">
      <formula>NOT(ISERROR(SEARCH("DW",J1537)))</formula>
    </cfRule>
    <cfRule type="containsText" dxfId="1284" priority="1335" stopIfTrue="1" operator="containsText" text="NC">
      <formula>NOT(ISERROR(SEARCH("NC",J1537)))</formula>
    </cfRule>
  </conditionalFormatting>
  <conditionalFormatting sqref="J1535:J1536">
    <cfRule type="containsText" dxfId="1283" priority="1330" stopIfTrue="1" operator="containsText" text="NS">
      <formula>NOT(ISERROR(SEARCH("NS",J1535)))</formula>
    </cfRule>
    <cfRule type="containsText" dxfId="1282" priority="1331" stopIfTrue="1" operator="containsText" text="DW">
      <formula>NOT(ISERROR(SEARCH("DW",J1535)))</formula>
    </cfRule>
    <cfRule type="containsText" dxfId="1281" priority="1332" stopIfTrue="1" operator="containsText" text="NC">
      <formula>NOT(ISERROR(SEARCH("NC",J1535)))</formula>
    </cfRule>
  </conditionalFormatting>
  <conditionalFormatting sqref="J1539">
    <cfRule type="containsText" dxfId="1280" priority="1327" stopIfTrue="1" operator="containsText" text="NS">
      <formula>NOT(ISERROR(SEARCH("NS",J1539)))</formula>
    </cfRule>
    <cfRule type="containsText" dxfId="1279" priority="1328" stopIfTrue="1" operator="containsText" text="DW">
      <formula>NOT(ISERROR(SEARCH("DW",J1539)))</formula>
    </cfRule>
    <cfRule type="containsText" dxfId="1278" priority="1329" stopIfTrue="1" operator="containsText" text="NC">
      <formula>NOT(ISERROR(SEARCH("NC",J1539)))</formula>
    </cfRule>
  </conditionalFormatting>
  <conditionalFormatting sqref="J1540">
    <cfRule type="containsText" dxfId="1277" priority="1324" stopIfTrue="1" operator="containsText" text="NS">
      <formula>NOT(ISERROR(SEARCH("NS",J1540)))</formula>
    </cfRule>
    <cfRule type="containsText" dxfId="1276" priority="1325" stopIfTrue="1" operator="containsText" text="DW">
      <formula>NOT(ISERROR(SEARCH("DW",J1540)))</formula>
    </cfRule>
    <cfRule type="containsText" dxfId="1275" priority="1326" stopIfTrue="1" operator="containsText" text="NC">
      <formula>NOT(ISERROR(SEARCH("NC",J1540)))</formula>
    </cfRule>
  </conditionalFormatting>
  <conditionalFormatting sqref="J1552">
    <cfRule type="containsText" dxfId="1274" priority="1321" stopIfTrue="1" operator="containsText" text="NS">
      <formula>NOT(ISERROR(SEARCH("NS",J1552)))</formula>
    </cfRule>
    <cfRule type="containsText" dxfId="1273" priority="1322" stopIfTrue="1" operator="containsText" text="DW">
      <formula>NOT(ISERROR(SEARCH("DW",J1552)))</formula>
    </cfRule>
    <cfRule type="containsText" dxfId="1272" priority="1323" stopIfTrue="1" operator="containsText" text="NC">
      <formula>NOT(ISERROR(SEARCH("NC",J1552)))</formula>
    </cfRule>
  </conditionalFormatting>
  <conditionalFormatting sqref="Z1530:Z1533 Z1555:Z1556 Z1544:Z1551">
    <cfRule type="containsText" dxfId="1271" priority="1318" stopIfTrue="1" operator="containsText" text="NS">
      <formula>NOT(ISERROR(SEARCH("NS",Z1530)))</formula>
    </cfRule>
    <cfRule type="containsText" dxfId="1270" priority="1319" stopIfTrue="1" operator="containsText" text="DW">
      <formula>NOT(ISERROR(SEARCH("DW",Z1530)))</formula>
    </cfRule>
    <cfRule type="containsText" dxfId="1269" priority="1320" stopIfTrue="1" operator="containsText" text="NC">
      <formula>NOT(ISERROR(SEARCH("NC",Z1530)))</formula>
    </cfRule>
  </conditionalFormatting>
  <conditionalFormatting sqref="Z1553:Z1554">
    <cfRule type="containsText" dxfId="1268" priority="1315" stopIfTrue="1" operator="containsText" text="NS">
      <formula>NOT(ISERROR(SEARCH("NS",Z1553)))</formula>
    </cfRule>
    <cfRule type="containsText" dxfId="1267" priority="1316" stopIfTrue="1" operator="containsText" text="DW">
      <formula>NOT(ISERROR(SEARCH("DW",Z1553)))</formula>
    </cfRule>
    <cfRule type="containsText" dxfId="1266" priority="1317" stopIfTrue="1" operator="containsText" text="NC">
      <formula>NOT(ISERROR(SEARCH("NC",Z1553)))</formula>
    </cfRule>
  </conditionalFormatting>
  <conditionalFormatting sqref="Z1534 Z1541:Z1543">
    <cfRule type="containsText" dxfId="1265" priority="1312" stopIfTrue="1" operator="containsText" text="NS">
      <formula>NOT(ISERROR(SEARCH("NS",Z1534)))</formula>
    </cfRule>
    <cfRule type="containsText" dxfId="1264" priority="1313" stopIfTrue="1" operator="containsText" text="DW">
      <formula>NOT(ISERROR(SEARCH("DW",Z1534)))</formula>
    </cfRule>
    <cfRule type="containsText" dxfId="1263" priority="1314" stopIfTrue="1" operator="containsText" text="NC">
      <formula>NOT(ISERROR(SEARCH("NC",Z1534)))</formula>
    </cfRule>
  </conditionalFormatting>
  <conditionalFormatting sqref="Z1537:Z1538">
    <cfRule type="containsText" dxfId="1262" priority="1309" stopIfTrue="1" operator="containsText" text="NS">
      <formula>NOT(ISERROR(SEARCH("NS",Z1537)))</formula>
    </cfRule>
    <cfRule type="containsText" dxfId="1261" priority="1310" stopIfTrue="1" operator="containsText" text="DW">
      <formula>NOT(ISERROR(SEARCH("DW",Z1537)))</formula>
    </cfRule>
    <cfRule type="containsText" dxfId="1260" priority="1311" stopIfTrue="1" operator="containsText" text="NC">
      <formula>NOT(ISERROR(SEARCH("NC",Z1537)))</formula>
    </cfRule>
  </conditionalFormatting>
  <conditionalFormatting sqref="Z1535:Z1536">
    <cfRule type="containsText" dxfId="1259" priority="1306" stopIfTrue="1" operator="containsText" text="NS">
      <formula>NOT(ISERROR(SEARCH("NS",Z1535)))</formula>
    </cfRule>
    <cfRule type="containsText" dxfId="1258" priority="1307" stopIfTrue="1" operator="containsText" text="DW">
      <formula>NOT(ISERROR(SEARCH("DW",Z1535)))</formula>
    </cfRule>
    <cfRule type="containsText" dxfId="1257" priority="1308" stopIfTrue="1" operator="containsText" text="NC">
      <formula>NOT(ISERROR(SEARCH("NC",Z1535)))</formula>
    </cfRule>
  </conditionalFormatting>
  <conditionalFormatting sqref="Z1539">
    <cfRule type="containsText" dxfId="1256" priority="1303" stopIfTrue="1" operator="containsText" text="NS">
      <formula>NOT(ISERROR(SEARCH("NS",Z1539)))</formula>
    </cfRule>
    <cfRule type="containsText" dxfId="1255" priority="1304" stopIfTrue="1" operator="containsText" text="DW">
      <formula>NOT(ISERROR(SEARCH("DW",Z1539)))</formula>
    </cfRule>
    <cfRule type="containsText" dxfId="1254" priority="1305" stopIfTrue="1" operator="containsText" text="NC">
      <formula>NOT(ISERROR(SEARCH("NC",Z1539)))</formula>
    </cfRule>
  </conditionalFormatting>
  <conditionalFormatting sqref="Z1540">
    <cfRule type="containsText" dxfId="1253" priority="1300" stopIfTrue="1" operator="containsText" text="NS">
      <formula>NOT(ISERROR(SEARCH("NS",Z1540)))</formula>
    </cfRule>
    <cfRule type="containsText" dxfId="1252" priority="1301" stopIfTrue="1" operator="containsText" text="DW">
      <formula>NOT(ISERROR(SEARCH("DW",Z1540)))</formula>
    </cfRule>
    <cfRule type="containsText" dxfId="1251" priority="1302" stopIfTrue="1" operator="containsText" text="NC">
      <formula>NOT(ISERROR(SEARCH("NC",Z1540)))</formula>
    </cfRule>
  </conditionalFormatting>
  <conditionalFormatting sqref="Z1552">
    <cfRule type="containsText" dxfId="1250" priority="1297" stopIfTrue="1" operator="containsText" text="NS">
      <formula>NOT(ISERROR(SEARCH("NS",Z1552)))</formula>
    </cfRule>
    <cfRule type="containsText" dxfId="1249" priority="1298" stopIfTrue="1" operator="containsText" text="DW">
      <formula>NOT(ISERROR(SEARCH("DW",Z1552)))</formula>
    </cfRule>
    <cfRule type="containsText" dxfId="1248" priority="1299" stopIfTrue="1" operator="containsText" text="NC">
      <formula>NOT(ISERROR(SEARCH("NC",Z1552)))</formula>
    </cfRule>
  </conditionalFormatting>
  <conditionalFormatting sqref="L1530:L1533 L1555:L1558 L1544:L1551">
    <cfRule type="containsText" dxfId="1247" priority="1294" stopIfTrue="1" operator="containsText" text="NS">
      <formula>NOT(ISERROR(SEARCH("NS",L1530)))</formula>
    </cfRule>
    <cfRule type="containsText" dxfId="1246" priority="1295" stopIfTrue="1" operator="containsText" text="DW">
      <formula>NOT(ISERROR(SEARCH("DW",L1530)))</formula>
    </cfRule>
    <cfRule type="containsText" dxfId="1245" priority="1296" stopIfTrue="1" operator="containsText" text="NC">
      <formula>NOT(ISERROR(SEARCH("NC",L1530)))</formula>
    </cfRule>
  </conditionalFormatting>
  <conditionalFormatting sqref="L1553:L1554">
    <cfRule type="containsText" dxfId="1244" priority="1291" stopIfTrue="1" operator="containsText" text="NS">
      <formula>NOT(ISERROR(SEARCH("NS",L1553)))</formula>
    </cfRule>
    <cfRule type="containsText" dxfId="1243" priority="1292" stopIfTrue="1" operator="containsText" text="DW">
      <formula>NOT(ISERROR(SEARCH("DW",L1553)))</formula>
    </cfRule>
    <cfRule type="containsText" dxfId="1242" priority="1293" stopIfTrue="1" operator="containsText" text="NC">
      <formula>NOT(ISERROR(SEARCH("NC",L1553)))</formula>
    </cfRule>
  </conditionalFormatting>
  <conditionalFormatting sqref="L1534 L1541:L1543">
    <cfRule type="containsText" dxfId="1241" priority="1288" stopIfTrue="1" operator="containsText" text="NS">
      <formula>NOT(ISERROR(SEARCH("NS",L1534)))</formula>
    </cfRule>
    <cfRule type="containsText" dxfId="1240" priority="1289" stopIfTrue="1" operator="containsText" text="DW">
      <formula>NOT(ISERROR(SEARCH("DW",L1534)))</formula>
    </cfRule>
    <cfRule type="containsText" dxfId="1239" priority="1290" stopIfTrue="1" operator="containsText" text="NC">
      <formula>NOT(ISERROR(SEARCH("NC",L1534)))</formula>
    </cfRule>
  </conditionalFormatting>
  <conditionalFormatting sqref="L1537:L1538">
    <cfRule type="containsText" dxfId="1238" priority="1285" stopIfTrue="1" operator="containsText" text="NS">
      <formula>NOT(ISERROR(SEARCH("NS",L1537)))</formula>
    </cfRule>
    <cfRule type="containsText" dxfId="1237" priority="1286" stopIfTrue="1" operator="containsText" text="DW">
      <formula>NOT(ISERROR(SEARCH("DW",L1537)))</formula>
    </cfRule>
    <cfRule type="containsText" dxfId="1236" priority="1287" stopIfTrue="1" operator="containsText" text="NC">
      <formula>NOT(ISERROR(SEARCH("NC",L1537)))</formula>
    </cfRule>
  </conditionalFormatting>
  <conditionalFormatting sqref="L1535:L1536">
    <cfRule type="containsText" dxfId="1235" priority="1282" stopIfTrue="1" operator="containsText" text="NS">
      <formula>NOT(ISERROR(SEARCH("NS",L1535)))</formula>
    </cfRule>
    <cfRule type="containsText" dxfId="1234" priority="1283" stopIfTrue="1" operator="containsText" text="DW">
      <formula>NOT(ISERROR(SEARCH("DW",L1535)))</formula>
    </cfRule>
    <cfRule type="containsText" dxfId="1233" priority="1284" stopIfTrue="1" operator="containsText" text="NC">
      <formula>NOT(ISERROR(SEARCH("NC",L1535)))</formula>
    </cfRule>
  </conditionalFormatting>
  <conditionalFormatting sqref="L1539">
    <cfRule type="containsText" dxfId="1232" priority="1279" stopIfTrue="1" operator="containsText" text="NS">
      <formula>NOT(ISERROR(SEARCH("NS",L1539)))</formula>
    </cfRule>
    <cfRule type="containsText" dxfId="1231" priority="1280" stopIfTrue="1" operator="containsText" text="DW">
      <formula>NOT(ISERROR(SEARCH("DW",L1539)))</formula>
    </cfRule>
    <cfRule type="containsText" dxfId="1230" priority="1281" stopIfTrue="1" operator="containsText" text="NC">
      <formula>NOT(ISERROR(SEARCH("NC",L1539)))</formula>
    </cfRule>
  </conditionalFormatting>
  <conditionalFormatting sqref="L1540">
    <cfRule type="containsText" dxfId="1229" priority="1276" stopIfTrue="1" operator="containsText" text="NS">
      <formula>NOT(ISERROR(SEARCH("NS",L1540)))</formula>
    </cfRule>
    <cfRule type="containsText" dxfId="1228" priority="1277" stopIfTrue="1" operator="containsText" text="DW">
      <formula>NOT(ISERROR(SEARCH("DW",L1540)))</formula>
    </cfRule>
    <cfRule type="containsText" dxfId="1227" priority="1278" stopIfTrue="1" operator="containsText" text="NC">
      <formula>NOT(ISERROR(SEARCH("NC",L1540)))</formula>
    </cfRule>
  </conditionalFormatting>
  <conditionalFormatting sqref="L1552">
    <cfRule type="containsText" dxfId="1226" priority="1273" stopIfTrue="1" operator="containsText" text="NS">
      <formula>NOT(ISERROR(SEARCH("NS",L1552)))</formula>
    </cfRule>
    <cfRule type="containsText" dxfId="1225" priority="1274" stopIfTrue="1" operator="containsText" text="DW">
      <formula>NOT(ISERROR(SEARCH("DW",L1552)))</formula>
    </cfRule>
    <cfRule type="containsText" dxfId="1224" priority="1275" stopIfTrue="1" operator="containsText" text="NC">
      <formula>NOT(ISERROR(SEARCH("NC",L1552)))</formula>
    </cfRule>
  </conditionalFormatting>
  <conditionalFormatting sqref="T1530:T1533 T1555:T1558 T1544:T1551">
    <cfRule type="containsText" dxfId="1223" priority="1270" stopIfTrue="1" operator="containsText" text="NS">
      <formula>NOT(ISERROR(SEARCH("NS",T1530)))</formula>
    </cfRule>
    <cfRule type="containsText" dxfId="1222" priority="1271" stopIfTrue="1" operator="containsText" text="DW">
      <formula>NOT(ISERROR(SEARCH("DW",T1530)))</formula>
    </cfRule>
    <cfRule type="containsText" dxfId="1221" priority="1272" stopIfTrue="1" operator="containsText" text="NC">
      <formula>NOT(ISERROR(SEARCH("NC",T1530)))</formula>
    </cfRule>
  </conditionalFormatting>
  <conditionalFormatting sqref="T1553:T1554">
    <cfRule type="containsText" dxfId="1220" priority="1267" stopIfTrue="1" operator="containsText" text="NS">
      <formula>NOT(ISERROR(SEARCH("NS",T1553)))</formula>
    </cfRule>
    <cfRule type="containsText" dxfId="1219" priority="1268" stopIfTrue="1" operator="containsText" text="DW">
      <formula>NOT(ISERROR(SEARCH("DW",T1553)))</formula>
    </cfRule>
    <cfRule type="containsText" dxfId="1218" priority="1269" stopIfTrue="1" operator="containsText" text="NC">
      <formula>NOT(ISERROR(SEARCH("NC",T1553)))</formula>
    </cfRule>
  </conditionalFormatting>
  <conditionalFormatting sqref="T1534 T1541:T1543">
    <cfRule type="containsText" dxfId="1217" priority="1264" stopIfTrue="1" operator="containsText" text="NS">
      <formula>NOT(ISERROR(SEARCH("NS",T1534)))</formula>
    </cfRule>
    <cfRule type="containsText" dxfId="1216" priority="1265" stopIfTrue="1" operator="containsText" text="DW">
      <formula>NOT(ISERROR(SEARCH("DW",T1534)))</formula>
    </cfRule>
    <cfRule type="containsText" dxfId="1215" priority="1266" stopIfTrue="1" operator="containsText" text="NC">
      <formula>NOT(ISERROR(SEARCH("NC",T1534)))</formula>
    </cfRule>
  </conditionalFormatting>
  <conditionalFormatting sqref="T1537:T1538">
    <cfRule type="containsText" dxfId="1214" priority="1261" stopIfTrue="1" operator="containsText" text="NS">
      <formula>NOT(ISERROR(SEARCH("NS",T1537)))</formula>
    </cfRule>
    <cfRule type="containsText" dxfId="1213" priority="1262" stopIfTrue="1" operator="containsText" text="DW">
      <formula>NOT(ISERROR(SEARCH("DW",T1537)))</formula>
    </cfRule>
    <cfRule type="containsText" dxfId="1212" priority="1263" stopIfTrue="1" operator="containsText" text="NC">
      <formula>NOT(ISERROR(SEARCH("NC",T1537)))</formula>
    </cfRule>
  </conditionalFormatting>
  <conditionalFormatting sqref="T1535:T1536">
    <cfRule type="containsText" dxfId="1211" priority="1258" stopIfTrue="1" operator="containsText" text="NS">
      <formula>NOT(ISERROR(SEARCH("NS",T1535)))</formula>
    </cfRule>
    <cfRule type="containsText" dxfId="1210" priority="1259" stopIfTrue="1" operator="containsText" text="DW">
      <formula>NOT(ISERROR(SEARCH("DW",T1535)))</formula>
    </cfRule>
    <cfRule type="containsText" dxfId="1209" priority="1260" stopIfTrue="1" operator="containsText" text="NC">
      <formula>NOT(ISERROR(SEARCH("NC",T1535)))</formula>
    </cfRule>
  </conditionalFormatting>
  <conditionalFormatting sqref="T1539">
    <cfRule type="containsText" dxfId="1208" priority="1255" stopIfTrue="1" operator="containsText" text="NS">
      <formula>NOT(ISERROR(SEARCH("NS",T1539)))</formula>
    </cfRule>
    <cfRule type="containsText" dxfId="1207" priority="1256" stopIfTrue="1" operator="containsText" text="DW">
      <formula>NOT(ISERROR(SEARCH("DW",T1539)))</formula>
    </cfRule>
    <cfRule type="containsText" dxfId="1206" priority="1257" stopIfTrue="1" operator="containsText" text="NC">
      <formula>NOT(ISERROR(SEARCH("NC",T1539)))</formula>
    </cfRule>
  </conditionalFormatting>
  <conditionalFormatting sqref="T1540">
    <cfRule type="containsText" dxfId="1205" priority="1252" stopIfTrue="1" operator="containsText" text="NS">
      <formula>NOT(ISERROR(SEARCH("NS",T1540)))</formula>
    </cfRule>
    <cfRule type="containsText" dxfId="1204" priority="1253" stopIfTrue="1" operator="containsText" text="DW">
      <formula>NOT(ISERROR(SEARCH("DW",T1540)))</formula>
    </cfRule>
    <cfRule type="containsText" dxfId="1203" priority="1254" stopIfTrue="1" operator="containsText" text="NC">
      <formula>NOT(ISERROR(SEARCH("NC",T1540)))</formula>
    </cfRule>
  </conditionalFormatting>
  <conditionalFormatting sqref="T1552">
    <cfRule type="containsText" dxfId="1202" priority="1249" stopIfTrue="1" operator="containsText" text="NS">
      <formula>NOT(ISERROR(SEARCH("NS",T1552)))</formula>
    </cfRule>
    <cfRule type="containsText" dxfId="1201" priority="1250" stopIfTrue="1" operator="containsText" text="DW">
      <formula>NOT(ISERROR(SEARCH("DW",T1552)))</formula>
    </cfRule>
    <cfRule type="containsText" dxfId="1200" priority="1251" stopIfTrue="1" operator="containsText" text="NC">
      <formula>NOT(ISERROR(SEARCH("NC",T1552)))</formula>
    </cfRule>
  </conditionalFormatting>
  <conditionalFormatting sqref="Y1530:Y1533 Y1555:Y1558 Y1544:Y1551">
    <cfRule type="containsText" dxfId="1199" priority="1246" stopIfTrue="1" operator="containsText" text="NS">
      <formula>NOT(ISERROR(SEARCH("NS",Y1530)))</formula>
    </cfRule>
    <cfRule type="containsText" dxfId="1198" priority="1247" stopIfTrue="1" operator="containsText" text="DW">
      <formula>NOT(ISERROR(SEARCH("DW",Y1530)))</formula>
    </cfRule>
    <cfRule type="containsText" dxfId="1197" priority="1248" stopIfTrue="1" operator="containsText" text="NC">
      <formula>NOT(ISERROR(SEARCH("NC",Y1530)))</formula>
    </cfRule>
  </conditionalFormatting>
  <conditionalFormatting sqref="Y1553:Y1554">
    <cfRule type="containsText" dxfId="1196" priority="1243" stopIfTrue="1" operator="containsText" text="NS">
      <formula>NOT(ISERROR(SEARCH("NS",Y1553)))</formula>
    </cfRule>
    <cfRule type="containsText" dxfId="1195" priority="1244" stopIfTrue="1" operator="containsText" text="DW">
      <formula>NOT(ISERROR(SEARCH("DW",Y1553)))</formula>
    </cfRule>
    <cfRule type="containsText" dxfId="1194" priority="1245" stopIfTrue="1" operator="containsText" text="NC">
      <formula>NOT(ISERROR(SEARCH("NC",Y1553)))</formula>
    </cfRule>
  </conditionalFormatting>
  <conditionalFormatting sqref="Y1534 Y1541:Y1543">
    <cfRule type="containsText" dxfId="1193" priority="1240" stopIfTrue="1" operator="containsText" text="NS">
      <formula>NOT(ISERROR(SEARCH("NS",Y1534)))</formula>
    </cfRule>
    <cfRule type="containsText" dxfId="1192" priority="1241" stopIfTrue="1" operator="containsText" text="DW">
      <formula>NOT(ISERROR(SEARCH("DW",Y1534)))</formula>
    </cfRule>
    <cfRule type="containsText" dxfId="1191" priority="1242" stopIfTrue="1" operator="containsText" text="NC">
      <formula>NOT(ISERROR(SEARCH("NC",Y1534)))</formula>
    </cfRule>
  </conditionalFormatting>
  <conditionalFormatting sqref="Y1537:Y1538">
    <cfRule type="containsText" dxfId="1190" priority="1237" stopIfTrue="1" operator="containsText" text="NS">
      <formula>NOT(ISERROR(SEARCH("NS",Y1537)))</formula>
    </cfRule>
    <cfRule type="containsText" dxfId="1189" priority="1238" stopIfTrue="1" operator="containsText" text="DW">
      <formula>NOT(ISERROR(SEARCH("DW",Y1537)))</formula>
    </cfRule>
    <cfRule type="containsText" dxfId="1188" priority="1239" stopIfTrue="1" operator="containsText" text="NC">
      <formula>NOT(ISERROR(SEARCH("NC",Y1537)))</formula>
    </cfRule>
  </conditionalFormatting>
  <conditionalFormatting sqref="Y1535:Y1536">
    <cfRule type="containsText" dxfId="1187" priority="1234" stopIfTrue="1" operator="containsText" text="NS">
      <formula>NOT(ISERROR(SEARCH("NS",Y1535)))</formula>
    </cfRule>
    <cfRule type="containsText" dxfId="1186" priority="1235" stopIfTrue="1" operator="containsText" text="DW">
      <formula>NOT(ISERROR(SEARCH("DW",Y1535)))</formula>
    </cfRule>
    <cfRule type="containsText" dxfId="1185" priority="1236" stopIfTrue="1" operator="containsText" text="NC">
      <formula>NOT(ISERROR(SEARCH("NC",Y1535)))</formula>
    </cfRule>
  </conditionalFormatting>
  <conditionalFormatting sqref="Y1539">
    <cfRule type="containsText" dxfId="1184" priority="1231" stopIfTrue="1" operator="containsText" text="NS">
      <formula>NOT(ISERROR(SEARCH("NS",Y1539)))</formula>
    </cfRule>
    <cfRule type="containsText" dxfId="1183" priority="1232" stopIfTrue="1" operator="containsText" text="DW">
      <formula>NOT(ISERROR(SEARCH("DW",Y1539)))</formula>
    </cfRule>
    <cfRule type="containsText" dxfId="1182" priority="1233" stopIfTrue="1" operator="containsText" text="NC">
      <formula>NOT(ISERROR(SEARCH("NC",Y1539)))</formula>
    </cfRule>
  </conditionalFormatting>
  <conditionalFormatting sqref="Y1540">
    <cfRule type="containsText" dxfId="1181" priority="1228" stopIfTrue="1" operator="containsText" text="NS">
      <formula>NOT(ISERROR(SEARCH("NS",Y1540)))</formula>
    </cfRule>
    <cfRule type="containsText" dxfId="1180" priority="1229" stopIfTrue="1" operator="containsText" text="DW">
      <formula>NOT(ISERROR(SEARCH("DW",Y1540)))</formula>
    </cfRule>
    <cfRule type="containsText" dxfId="1179" priority="1230" stopIfTrue="1" operator="containsText" text="NC">
      <formula>NOT(ISERROR(SEARCH("NC",Y1540)))</formula>
    </cfRule>
  </conditionalFormatting>
  <conditionalFormatting sqref="Y1552">
    <cfRule type="containsText" dxfId="1178" priority="1225" stopIfTrue="1" operator="containsText" text="NS">
      <formula>NOT(ISERROR(SEARCH("NS",Y1552)))</formula>
    </cfRule>
    <cfRule type="containsText" dxfId="1177" priority="1226" stopIfTrue="1" operator="containsText" text="DW">
      <formula>NOT(ISERROR(SEARCH("DW",Y1552)))</formula>
    </cfRule>
    <cfRule type="containsText" dxfId="1176" priority="1227" stopIfTrue="1" operator="containsText" text="NC">
      <formula>NOT(ISERROR(SEARCH("NC",Y1552)))</formula>
    </cfRule>
  </conditionalFormatting>
  <conditionalFormatting sqref="H1530:H1533 H1555:H1559 H1544:H1551">
    <cfRule type="containsText" dxfId="1175" priority="1222" stopIfTrue="1" operator="containsText" text="NS">
      <formula>NOT(ISERROR(SEARCH("NS",H1530)))</formula>
    </cfRule>
    <cfRule type="containsText" dxfId="1174" priority="1223" stopIfTrue="1" operator="containsText" text="DW">
      <formula>NOT(ISERROR(SEARCH("DW",H1530)))</formula>
    </cfRule>
    <cfRule type="containsText" dxfId="1173" priority="1224" stopIfTrue="1" operator="containsText" text="NC">
      <formula>NOT(ISERROR(SEARCH("NC",H1530)))</formula>
    </cfRule>
  </conditionalFormatting>
  <conditionalFormatting sqref="H1553:H1554">
    <cfRule type="containsText" dxfId="1172" priority="1219" stopIfTrue="1" operator="containsText" text="NS">
      <formula>NOT(ISERROR(SEARCH("NS",H1553)))</formula>
    </cfRule>
    <cfRule type="containsText" dxfId="1171" priority="1220" stopIfTrue="1" operator="containsText" text="DW">
      <formula>NOT(ISERROR(SEARCH("DW",H1553)))</formula>
    </cfRule>
    <cfRule type="containsText" dxfId="1170" priority="1221" stopIfTrue="1" operator="containsText" text="NC">
      <formula>NOT(ISERROR(SEARCH("NC",H1553)))</formula>
    </cfRule>
  </conditionalFormatting>
  <conditionalFormatting sqref="H1534 H1541:H1543">
    <cfRule type="containsText" dxfId="1169" priority="1216" stopIfTrue="1" operator="containsText" text="NS">
      <formula>NOT(ISERROR(SEARCH("NS",H1534)))</formula>
    </cfRule>
    <cfRule type="containsText" dxfId="1168" priority="1217" stopIfTrue="1" operator="containsText" text="DW">
      <formula>NOT(ISERROR(SEARCH("DW",H1534)))</formula>
    </cfRule>
    <cfRule type="containsText" dxfId="1167" priority="1218" stopIfTrue="1" operator="containsText" text="NC">
      <formula>NOT(ISERROR(SEARCH("NC",H1534)))</formula>
    </cfRule>
  </conditionalFormatting>
  <conditionalFormatting sqref="H1537:H1538">
    <cfRule type="containsText" dxfId="1166" priority="1213" stopIfTrue="1" operator="containsText" text="NS">
      <formula>NOT(ISERROR(SEARCH("NS",H1537)))</formula>
    </cfRule>
    <cfRule type="containsText" dxfId="1165" priority="1214" stopIfTrue="1" operator="containsText" text="DW">
      <formula>NOT(ISERROR(SEARCH("DW",H1537)))</formula>
    </cfRule>
    <cfRule type="containsText" dxfId="1164" priority="1215" stopIfTrue="1" operator="containsText" text="NC">
      <formula>NOT(ISERROR(SEARCH("NC",H1537)))</formula>
    </cfRule>
  </conditionalFormatting>
  <conditionalFormatting sqref="H1535:H1536">
    <cfRule type="containsText" dxfId="1163" priority="1210" stopIfTrue="1" operator="containsText" text="NS">
      <formula>NOT(ISERROR(SEARCH("NS",H1535)))</formula>
    </cfRule>
    <cfRule type="containsText" dxfId="1162" priority="1211" stopIfTrue="1" operator="containsText" text="DW">
      <formula>NOT(ISERROR(SEARCH("DW",H1535)))</formula>
    </cfRule>
    <cfRule type="containsText" dxfId="1161" priority="1212" stopIfTrue="1" operator="containsText" text="NC">
      <formula>NOT(ISERROR(SEARCH("NC",H1535)))</formula>
    </cfRule>
  </conditionalFormatting>
  <conditionalFormatting sqref="H1539">
    <cfRule type="containsText" dxfId="1160" priority="1207" stopIfTrue="1" operator="containsText" text="NS">
      <formula>NOT(ISERROR(SEARCH("NS",H1539)))</formula>
    </cfRule>
    <cfRule type="containsText" dxfId="1159" priority="1208" stopIfTrue="1" operator="containsText" text="DW">
      <formula>NOT(ISERROR(SEARCH("DW",H1539)))</formula>
    </cfRule>
    <cfRule type="containsText" dxfId="1158" priority="1209" stopIfTrue="1" operator="containsText" text="NC">
      <formula>NOT(ISERROR(SEARCH("NC",H1539)))</formula>
    </cfRule>
  </conditionalFormatting>
  <conditionalFormatting sqref="H1540">
    <cfRule type="containsText" dxfId="1157" priority="1204" stopIfTrue="1" operator="containsText" text="NS">
      <formula>NOT(ISERROR(SEARCH("NS",H1540)))</formula>
    </cfRule>
    <cfRule type="containsText" dxfId="1156" priority="1205" stopIfTrue="1" operator="containsText" text="DW">
      <formula>NOT(ISERROR(SEARCH("DW",H1540)))</formula>
    </cfRule>
    <cfRule type="containsText" dxfId="1155" priority="1206" stopIfTrue="1" operator="containsText" text="NC">
      <formula>NOT(ISERROR(SEARCH("NC",H1540)))</formula>
    </cfRule>
  </conditionalFormatting>
  <conditionalFormatting sqref="H1552">
    <cfRule type="containsText" dxfId="1154" priority="1201" stopIfTrue="1" operator="containsText" text="NS">
      <formula>NOT(ISERROR(SEARCH("NS",H1552)))</formula>
    </cfRule>
    <cfRule type="containsText" dxfId="1153" priority="1202" stopIfTrue="1" operator="containsText" text="DW">
      <formula>NOT(ISERROR(SEARCH("DW",H1552)))</formula>
    </cfRule>
    <cfRule type="containsText" dxfId="1152" priority="1203" stopIfTrue="1" operator="containsText" text="NC">
      <formula>NOT(ISERROR(SEARCH("NC",H1552)))</formula>
    </cfRule>
  </conditionalFormatting>
  <conditionalFormatting sqref="R1530:R1533 R1555:R1558 R1548:R1552">
    <cfRule type="containsText" dxfId="1151" priority="1198" stopIfTrue="1" operator="containsText" text="NS">
      <formula>NOT(ISERROR(SEARCH("NS",R1530)))</formula>
    </cfRule>
    <cfRule type="containsText" dxfId="1150" priority="1199" stopIfTrue="1" operator="containsText" text="DW">
      <formula>NOT(ISERROR(SEARCH("DW",R1530)))</formula>
    </cfRule>
    <cfRule type="containsText" dxfId="1149" priority="1200" stopIfTrue="1" operator="containsText" text="NC">
      <formula>NOT(ISERROR(SEARCH("NC",R1530)))</formula>
    </cfRule>
  </conditionalFormatting>
  <conditionalFormatting sqref="R1553:R1554">
    <cfRule type="containsText" dxfId="1148" priority="1195" stopIfTrue="1" operator="containsText" text="NS">
      <formula>NOT(ISERROR(SEARCH("NS",R1553)))</formula>
    </cfRule>
    <cfRule type="containsText" dxfId="1147" priority="1196" stopIfTrue="1" operator="containsText" text="DW">
      <formula>NOT(ISERROR(SEARCH("DW",R1553)))</formula>
    </cfRule>
    <cfRule type="containsText" dxfId="1146" priority="1197" stopIfTrue="1" operator="containsText" text="NC">
      <formula>NOT(ISERROR(SEARCH("NC",R1553)))</formula>
    </cfRule>
  </conditionalFormatting>
  <conditionalFormatting sqref="R1534 R1541:R1547">
    <cfRule type="containsText" dxfId="1145" priority="1192" stopIfTrue="1" operator="containsText" text="NS">
      <formula>NOT(ISERROR(SEARCH("NS",R1534)))</formula>
    </cfRule>
    <cfRule type="containsText" dxfId="1144" priority="1193" stopIfTrue="1" operator="containsText" text="DW">
      <formula>NOT(ISERROR(SEARCH("DW",R1534)))</formula>
    </cfRule>
    <cfRule type="containsText" dxfId="1143" priority="1194" stopIfTrue="1" operator="containsText" text="NC">
      <formula>NOT(ISERROR(SEARCH("NC",R1534)))</formula>
    </cfRule>
  </conditionalFormatting>
  <conditionalFormatting sqref="R1537:R1538">
    <cfRule type="containsText" dxfId="1142" priority="1189" stopIfTrue="1" operator="containsText" text="NS">
      <formula>NOT(ISERROR(SEARCH("NS",R1537)))</formula>
    </cfRule>
    <cfRule type="containsText" dxfId="1141" priority="1190" stopIfTrue="1" operator="containsText" text="DW">
      <formula>NOT(ISERROR(SEARCH("DW",R1537)))</formula>
    </cfRule>
    <cfRule type="containsText" dxfId="1140" priority="1191" stopIfTrue="1" operator="containsText" text="NC">
      <formula>NOT(ISERROR(SEARCH("NC",R1537)))</formula>
    </cfRule>
  </conditionalFormatting>
  <conditionalFormatting sqref="R1535:R1536">
    <cfRule type="containsText" dxfId="1139" priority="1186" stopIfTrue="1" operator="containsText" text="NS">
      <formula>NOT(ISERROR(SEARCH("NS",R1535)))</formula>
    </cfRule>
    <cfRule type="containsText" dxfId="1138" priority="1187" stopIfTrue="1" operator="containsText" text="DW">
      <formula>NOT(ISERROR(SEARCH("DW",R1535)))</formula>
    </cfRule>
    <cfRule type="containsText" dxfId="1137" priority="1188" stopIfTrue="1" operator="containsText" text="NC">
      <formula>NOT(ISERROR(SEARCH("NC",R1535)))</formula>
    </cfRule>
  </conditionalFormatting>
  <conditionalFormatting sqref="R1539">
    <cfRule type="containsText" dxfId="1136" priority="1183" stopIfTrue="1" operator="containsText" text="NS">
      <formula>NOT(ISERROR(SEARCH("NS",R1539)))</formula>
    </cfRule>
    <cfRule type="containsText" dxfId="1135" priority="1184" stopIfTrue="1" operator="containsText" text="DW">
      <formula>NOT(ISERROR(SEARCH("DW",R1539)))</formula>
    </cfRule>
    <cfRule type="containsText" dxfId="1134" priority="1185" stopIfTrue="1" operator="containsText" text="NC">
      <formula>NOT(ISERROR(SEARCH("NC",R1539)))</formula>
    </cfRule>
  </conditionalFormatting>
  <conditionalFormatting sqref="R1540">
    <cfRule type="containsText" dxfId="1133" priority="1180" stopIfTrue="1" operator="containsText" text="NS">
      <formula>NOT(ISERROR(SEARCH("NS",R1540)))</formula>
    </cfRule>
    <cfRule type="containsText" dxfId="1132" priority="1181" stopIfTrue="1" operator="containsText" text="DW">
      <formula>NOT(ISERROR(SEARCH("DW",R1540)))</formula>
    </cfRule>
    <cfRule type="containsText" dxfId="1131" priority="1182" stopIfTrue="1" operator="containsText" text="NC">
      <formula>NOT(ISERROR(SEARCH("NC",R1540)))</formula>
    </cfRule>
  </conditionalFormatting>
  <conditionalFormatting sqref="AO1530:AO1533 AO1555:AO1558 AO1544:AO1551">
    <cfRule type="containsText" dxfId="1130" priority="1177" stopIfTrue="1" operator="containsText" text="NS">
      <formula>NOT(ISERROR(SEARCH("NS",AO1530)))</formula>
    </cfRule>
    <cfRule type="containsText" dxfId="1129" priority="1178" stopIfTrue="1" operator="containsText" text="DW">
      <formula>NOT(ISERROR(SEARCH("DW",AO1530)))</formula>
    </cfRule>
    <cfRule type="containsText" dxfId="1128" priority="1179" stopIfTrue="1" operator="containsText" text="NC">
      <formula>NOT(ISERROR(SEARCH("NC",AO1530)))</formula>
    </cfRule>
  </conditionalFormatting>
  <conditionalFormatting sqref="AO1553:AO1554">
    <cfRule type="containsText" dxfId="1127" priority="1174" stopIfTrue="1" operator="containsText" text="NS">
      <formula>NOT(ISERROR(SEARCH("NS",AO1553)))</formula>
    </cfRule>
    <cfRule type="containsText" dxfId="1126" priority="1175" stopIfTrue="1" operator="containsText" text="DW">
      <formula>NOT(ISERROR(SEARCH("DW",AO1553)))</formula>
    </cfRule>
    <cfRule type="containsText" dxfId="1125" priority="1176" stopIfTrue="1" operator="containsText" text="NC">
      <formula>NOT(ISERROR(SEARCH("NC",AO1553)))</formula>
    </cfRule>
  </conditionalFormatting>
  <conditionalFormatting sqref="AO1534 AO1541:AO1543">
    <cfRule type="containsText" dxfId="1124" priority="1171" stopIfTrue="1" operator="containsText" text="NS">
      <formula>NOT(ISERROR(SEARCH("NS",AO1534)))</formula>
    </cfRule>
    <cfRule type="containsText" dxfId="1123" priority="1172" stopIfTrue="1" operator="containsText" text="DW">
      <formula>NOT(ISERROR(SEARCH("DW",AO1534)))</formula>
    </cfRule>
    <cfRule type="containsText" dxfId="1122" priority="1173" stopIfTrue="1" operator="containsText" text="NC">
      <formula>NOT(ISERROR(SEARCH("NC",AO1534)))</formula>
    </cfRule>
  </conditionalFormatting>
  <conditionalFormatting sqref="AO1537:AO1538">
    <cfRule type="containsText" dxfId="1121" priority="1168" stopIfTrue="1" operator="containsText" text="NS">
      <formula>NOT(ISERROR(SEARCH("NS",AO1537)))</formula>
    </cfRule>
    <cfRule type="containsText" dxfId="1120" priority="1169" stopIfTrue="1" operator="containsText" text="DW">
      <formula>NOT(ISERROR(SEARCH("DW",AO1537)))</formula>
    </cfRule>
    <cfRule type="containsText" dxfId="1119" priority="1170" stopIfTrue="1" operator="containsText" text="NC">
      <formula>NOT(ISERROR(SEARCH("NC",AO1537)))</formula>
    </cfRule>
  </conditionalFormatting>
  <conditionalFormatting sqref="AO1535:AO1536">
    <cfRule type="containsText" dxfId="1118" priority="1165" stopIfTrue="1" operator="containsText" text="NS">
      <formula>NOT(ISERROR(SEARCH("NS",AO1535)))</formula>
    </cfRule>
    <cfRule type="containsText" dxfId="1117" priority="1166" stopIfTrue="1" operator="containsText" text="DW">
      <formula>NOT(ISERROR(SEARCH("DW",AO1535)))</formula>
    </cfRule>
    <cfRule type="containsText" dxfId="1116" priority="1167" stopIfTrue="1" operator="containsText" text="NC">
      <formula>NOT(ISERROR(SEARCH("NC",AO1535)))</formula>
    </cfRule>
  </conditionalFormatting>
  <conditionalFormatting sqref="AO1539">
    <cfRule type="containsText" dxfId="1115" priority="1162" stopIfTrue="1" operator="containsText" text="NS">
      <formula>NOT(ISERROR(SEARCH("NS",AO1539)))</formula>
    </cfRule>
    <cfRule type="containsText" dxfId="1114" priority="1163" stopIfTrue="1" operator="containsText" text="DW">
      <formula>NOT(ISERROR(SEARCH("DW",AO1539)))</formula>
    </cfRule>
    <cfRule type="containsText" dxfId="1113" priority="1164" stopIfTrue="1" operator="containsText" text="NC">
      <formula>NOT(ISERROR(SEARCH("NC",AO1539)))</formula>
    </cfRule>
  </conditionalFormatting>
  <conditionalFormatting sqref="AO1540">
    <cfRule type="containsText" dxfId="1112" priority="1159" stopIfTrue="1" operator="containsText" text="NS">
      <formula>NOT(ISERROR(SEARCH("NS",AO1540)))</formula>
    </cfRule>
    <cfRule type="containsText" dxfId="1111" priority="1160" stopIfTrue="1" operator="containsText" text="DW">
      <formula>NOT(ISERROR(SEARCH("DW",AO1540)))</formula>
    </cfRule>
    <cfRule type="containsText" dxfId="1110" priority="1161" stopIfTrue="1" operator="containsText" text="NC">
      <formula>NOT(ISERROR(SEARCH("NC",AO1540)))</formula>
    </cfRule>
  </conditionalFormatting>
  <conditionalFormatting sqref="AO1552">
    <cfRule type="containsText" dxfId="1109" priority="1156" stopIfTrue="1" operator="containsText" text="NS">
      <formula>NOT(ISERROR(SEARCH("NS",AO1552)))</formula>
    </cfRule>
    <cfRule type="containsText" dxfId="1108" priority="1157" stopIfTrue="1" operator="containsText" text="DW">
      <formula>NOT(ISERROR(SEARCH("DW",AO1552)))</formula>
    </cfRule>
    <cfRule type="containsText" dxfId="1107" priority="1158" stopIfTrue="1" operator="containsText" text="NC">
      <formula>NOT(ISERROR(SEARCH("NC",AO1552)))</formula>
    </cfRule>
  </conditionalFormatting>
  <conditionalFormatting sqref="AI1530:AI1533 AI1555:AI1559 AI1544:AI1551">
    <cfRule type="containsText" dxfId="1106" priority="1153" stopIfTrue="1" operator="containsText" text="NS">
      <formula>NOT(ISERROR(SEARCH("NS",AI1530)))</formula>
    </cfRule>
    <cfRule type="containsText" dxfId="1105" priority="1154" stopIfTrue="1" operator="containsText" text="DW">
      <formula>NOT(ISERROR(SEARCH("DW",AI1530)))</formula>
    </cfRule>
    <cfRule type="containsText" dxfId="1104" priority="1155" stopIfTrue="1" operator="containsText" text="NC">
      <formula>NOT(ISERROR(SEARCH("NC",AI1530)))</formula>
    </cfRule>
  </conditionalFormatting>
  <conditionalFormatting sqref="AI1553:AI1554">
    <cfRule type="containsText" dxfId="1103" priority="1150" stopIfTrue="1" operator="containsText" text="NS">
      <formula>NOT(ISERROR(SEARCH("NS",AI1553)))</formula>
    </cfRule>
    <cfRule type="containsText" dxfId="1102" priority="1151" stopIfTrue="1" operator="containsText" text="DW">
      <formula>NOT(ISERROR(SEARCH("DW",AI1553)))</formula>
    </cfRule>
    <cfRule type="containsText" dxfId="1101" priority="1152" stopIfTrue="1" operator="containsText" text="NC">
      <formula>NOT(ISERROR(SEARCH("NC",AI1553)))</formula>
    </cfRule>
  </conditionalFormatting>
  <conditionalFormatting sqref="AI1534 AI1541:AI1543">
    <cfRule type="containsText" dxfId="1100" priority="1147" stopIfTrue="1" operator="containsText" text="NS">
      <formula>NOT(ISERROR(SEARCH("NS",AI1534)))</formula>
    </cfRule>
    <cfRule type="containsText" dxfId="1099" priority="1148" stopIfTrue="1" operator="containsText" text="DW">
      <formula>NOT(ISERROR(SEARCH("DW",AI1534)))</formula>
    </cfRule>
    <cfRule type="containsText" dxfId="1098" priority="1149" stopIfTrue="1" operator="containsText" text="NC">
      <formula>NOT(ISERROR(SEARCH("NC",AI1534)))</formula>
    </cfRule>
  </conditionalFormatting>
  <conditionalFormatting sqref="AI1537:AI1538">
    <cfRule type="containsText" dxfId="1097" priority="1144" stopIfTrue="1" operator="containsText" text="NS">
      <formula>NOT(ISERROR(SEARCH("NS",AI1537)))</formula>
    </cfRule>
    <cfRule type="containsText" dxfId="1096" priority="1145" stopIfTrue="1" operator="containsText" text="DW">
      <formula>NOT(ISERROR(SEARCH("DW",AI1537)))</formula>
    </cfRule>
    <cfRule type="containsText" dxfId="1095" priority="1146" stopIfTrue="1" operator="containsText" text="NC">
      <formula>NOT(ISERROR(SEARCH("NC",AI1537)))</formula>
    </cfRule>
  </conditionalFormatting>
  <conditionalFormatting sqref="AI1535:AI1536">
    <cfRule type="containsText" dxfId="1094" priority="1141" stopIfTrue="1" operator="containsText" text="NS">
      <formula>NOT(ISERROR(SEARCH("NS",AI1535)))</formula>
    </cfRule>
    <cfRule type="containsText" dxfId="1093" priority="1142" stopIfTrue="1" operator="containsText" text="DW">
      <formula>NOT(ISERROR(SEARCH("DW",AI1535)))</formula>
    </cfRule>
    <cfRule type="containsText" dxfId="1092" priority="1143" stopIfTrue="1" operator="containsText" text="NC">
      <formula>NOT(ISERROR(SEARCH("NC",AI1535)))</formula>
    </cfRule>
  </conditionalFormatting>
  <conditionalFormatting sqref="AI1539">
    <cfRule type="containsText" dxfId="1091" priority="1138" stopIfTrue="1" operator="containsText" text="NS">
      <formula>NOT(ISERROR(SEARCH("NS",AI1539)))</formula>
    </cfRule>
    <cfRule type="containsText" dxfId="1090" priority="1139" stopIfTrue="1" operator="containsText" text="DW">
      <formula>NOT(ISERROR(SEARCH("DW",AI1539)))</formula>
    </cfRule>
    <cfRule type="containsText" dxfId="1089" priority="1140" stopIfTrue="1" operator="containsText" text="NC">
      <formula>NOT(ISERROR(SEARCH("NC",AI1539)))</formula>
    </cfRule>
  </conditionalFormatting>
  <conditionalFormatting sqref="AI1540">
    <cfRule type="containsText" dxfId="1088" priority="1135" stopIfTrue="1" operator="containsText" text="NS">
      <formula>NOT(ISERROR(SEARCH("NS",AI1540)))</formula>
    </cfRule>
    <cfRule type="containsText" dxfId="1087" priority="1136" stopIfTrue="1" operator="containsText" text="DW">
      <formula>NOT(ISERROR(SEARCH("DW",AI1540)))</formula>
    </cfRule>
    <cfRule type="containsText" dxfId="1086" priority="1137" stopIfTrue="1" operator="containsText" text="NC">
      <formula>NOT(ISERROR(SEARCH("NC",AI1540)))</formula>
    </cfRule>
  </conditionalFormatting>
  <conditionalFormatting sqref="AI1552">
    <cfRule type="containsText" dxfId="1085" priority="1132" stopIfTrue="1" operator="containsText" text="NS">
      <formula>NOT(ISERROR(SEARCH("NS",AI1552)))</formula>
    </cfRule>
    <cfRule type="containsText" dxfId="1084" priority="1133" stopIfTrue="1" operator="containsText" text="DW">
      <formula>NOT(ISERROR(SEARCH("DW",AI1552)))</formula>
    </cfRule>
    <cfRule type="containsText" dxfId="1083" priority="1134" stopIfTrue="1" operator="containsText" text="NC">
      <formula>NOT(ISERROR(SEARCH("NC",AI1552)))</formula>
    </cfRule>
  </conditionalFormatting>
  <conditionalFormatting sqref="W1479:W1482 W1504:W1508 W1493:W1500">
    <cfRule type="containsText" dxfId="1082" priority="1129" stopIfTrue="1" operator="containsText" text="NS">
      <formula>NOT(ISERROR(SEARCH("NS",W1479)))</formula>
    </cfRule>
    <cfRule type="containsText" dxfId="1081" priority="1130" stopIfTrue="1" operator="containsText" text="DW">
      <formula>NOT(ISERROR(SEARCH("DW",W1479)))</formula>
    </cfRule>
    <cfRule type="containsText" dxfId="1080" priority="1131" stopIfTrue="1" operator="containsText" text="NC">
      <formula>NOT(ISERROR(SEARCH("NC",W1479)))</formula>
    </cfRule>
  </conditionalFormatting>
  <conditionalFormatting sqref="W1502:W1503">
    <cfRule type="containsText" dxfId="1079" priority="1126" stopIfTrue="1" operator="containsText" text="NS">
      <formula>NOT(ISERROR(SEARCH("NS",W1502)))</formula>
    </cfRule>
    <cfRule type="containsText" dxfId="1078" priority="1127" stopIfTrue="1" operator="containsText" text="DW">
      <formula>NOT(ISERROR(SEARCH("DW",W1502)))</formula>
    </cfRule>
    <cfRule type="containsText" dxfId="1077" priority="1128" stopIfTrue="1" operator="containsText" text="NC">
      <formula>NOT(ISERROR(SEARCH("NC",W1502)))</formula>
    </cfRule>
  </conditionalFormatting>
  <conditionalFormatting sqref="W1483 W1490:W1492">
    <cfRule type="containsText" dxfId="1076" priority="1123" stopIfTrue="1" operator="containsText" text="NS">
      <formula>NOT(ISERROR(SEARCH("NS",W1483)))</formula>
    </cfRule>
    <cfRule type="containsText" dxfId="1075" priority="1124" stopIfTrue="1" operator="containsText" text="DW">
      <formula>NOT(ISERROR(SEARCH("DW",W1483)))</formula>
    </cfRule>
    <cfRule type="containsText" dxfId="1074" priority="1125" stopIfTrue="1" operator="containsText" text="NC">
      <formula>NOT(ISERROR(SEARCH("NC",W1483)))</formula>
    </cfRule>
  </conditionalFormatting>
  <conditionalFormatting sqref="W1486:W1487">
    <cfRule type="containsText" dxfId="1073" priority="1120" stopIfTrue="1" operator="containsText" text="NS">
      <formula>NOT(ISERROR(SEARCH("NS",W1486)))</formula>
    </cfRule>
    <cfRule type="containsText" dxfId="1072" priority="1121" stopIfTrue="1" operator="containsText" text="DW">
      <formula>NOT(ISERROR(SEARCH("DW",W1486)))</formula>
    </cfRule>
    <cfRule type="containsText" dxfId="1071" priority="1122" stopIfTrue="1" operator="containsText" text="NC">
      <formula>NOT(ISERROR(SEARCH("NC",W1486)))</formula>
    </cfRule>
  </conditionalFormatting>
  <conditionalFormatting sqref="W1484:W1485">
    <cfRule type="containsText" dxfId="1070" priority="1117" stopIfTrue="1" operator="containsText" text="NS">
      <formula>NOT(ISERROR(SEARCH("NS",W1484)))</formula>
    </cfRule>
    <cfRule type="containsText" dxfId="1069" priority="1118" stopIfTrue="1" operator="containsText" text="DW">
      <formula>NOT(ISERROR(SEARCH("DW",W1484)))</formula>
    </cfRule>
    <cfRule type="containsText" dxfId="1068" priority="1119" stopIfTrue="1" operator="containsText" text="NC">
      <formula>NOT(ISERROR(SEARCH("NC",W1484)))</formula>
    </cfRule>
  </conditionalFormatting>
  <conditionalFormatting sqref="W1488">
    <cfRule type="containsText" dxfId="1067" priority="1114" stopIfTrue="1" operator="containsText" text="NS">
      <formula>NOT(ISERROR(SEARCH("NS",W1488)))</formula>
    </cfRule>
    <cfRule type="containsText" dxfId="1066" priority="1115" stopIfTrue="1" operator="containsText" text="DW">
      <formula>NOT(ISERROR(SEARCH("DW",W1488)))</formula>
    </cfRule>
    <cfRule type="containsText" dxfId="1065" priority="1116" stopIfTrue="1" operator="containsText" text="NC">
      <formula>NOT(ISERROR(SEARCH("NC",W1488)))</formula>
    </cfRule>
  </conditionalFormatting>
  <conditionalFormatting sqref="W1489">
    <cfRule type="containsText" dxfId="1064" priority="1111" stopIfTrue="1" operator="containsText" text="NS">
      <formula>NOT(ISERROR(SEARCH("NS",W1489)))</formula>
    </cfRule>
    <cfRule type="containsText" dxfId="1063" priority="1112" stopIfTrue="1" operator="containsText" text="DW">
      <formula>NOT(ISERROR(SEARCH("DW",W1489)))</formula>
    </cfRule>
    <cfRule type="containsText" dxfId="1062" priority="1113" stopIfTrue="1" operator="containsText" text="NC">
      <formula>NOT(ISERROR(SEARCH("NC",W1489)))</formula>
    </cfRule>
  </conditionalFormatting>
  <conditionalFormatting sqref="W1501">
    <cfRule type="containsText" dxfId="1061" priority="1108" stopIfTrue="1" operator="containsText" text="NS">
      <formula>NOT(ISERROR(SEARCH("NS",W1501)))</formula>
    </cfRule>
    <cfRule type="containsText" dxfId="1060" priority="1109" stopIfTrue="1" operator="containsText" text="DW">
      <formula>NOT(ISERROR(SEARCH("DW",W1501)))</formula>
    </cfRule>
    <cfRule type="containsText" dxfId="1059" priority="1110" stopIfTrue="1" operator="containsText" text="NC">
      <formula>NOT(ISERROR(SEARCH("NC",W1501)))</formula>
    </cfRule>
  </conditionalFormatting>
  <conditionalFormatting sqref="AQ1530:AQ1533 AQ1555:AQ1560 AQ1544:AQ1551">
    <cfRule type="containsText" dxfId="1058" priority="1105" stopIfTrue="1" operator="containsText" text="NS">
      <formula>NOT(ISERROR(SEARCH("NS",AQ1530)))</formula>
    </cfRule>
    <cfRule type="containsText" dxfId="1057" priority="1106" stopIfTrue="1" operator="containsText" text="DW">
      <formula>NOT(ISERROR(SEARCH("DW",AQ1530)))</formula>
    </cfRule>
    <cfRule type="containsText" dxfId="1056" priority="1107" stopIfTrue="1" operator="containsText" text="NC">
      <formula>NOT(ISERROR(SEARCH("NC",AQ1530)))</formula>
    </cfRule>
  </conditionalFormatting>
  <conditionalFormatting sqref="AQ1553:AQ1554">
    <cfRule type="containsText" dxfId="1055" priority="1102" stopIfTrue="1" operator="containsText" text="NS">
      <formula>NOT(ISERROR(SEARCH("NS",AQ1553)))</formula>
    </cfRule>
    <cfRule type="containsText" dxfId="1054" priority="1103" stopIfTrue="1" operator="containsText" text="DW">
      <formula>NOT(ISERROR(SEARCH("DW",AQ1553)))</formula>
    </cfRule>
    <cfRule type="containsText" dxfId="1053" priority="1104" stopIfTrue="1" operator="containsText" text="NC">
      <formula>NOT(ISERROR(SEARCH("NC",AQ1553)))</formula>
    </cfRule>
  </conditionalFormatting>
  <conditionalFormatting sqref="AQ1534 AQ1541:AQ1543">
    <cfRule type="containsText" dxfId="1052" priority="1099" stopIfTrue="1" operator="containsText" text="NS">
      <formula>NOT(ISERROR(SEARCH("NS",AQ1534)))</formula>
    </cfRule>
    <cfRule type="containsText" dxfId="1051" priority="1100" stopIfTrue="1" operator="containsText" text="DW">
      <formula>NOT(ISERROR(SEARCH("DW",AQ1534)))</formula>
    </cfRule>
    <cfRule type="containsText" dxfId="1050" priority="1101" stopIfTrue="1" operator="containsText" text="NC">
      <formula>NOT(ISERROR(SEARCH("NC",AQ1534)))</formula>
    </cfRule>
  </conditionalFormatting>
  <conditionalFormatting sqref="AQ1537:AQ1538">
    <cfRule type="containsText" dxfId="1049" priority="1096" stopIfTrue="1" operator="containsText" text="NS">
      <formula>NOT(ISERROR(SEARCH("NS",AQ1537)))</formula>
    </cfRule>
    <cfRule type="containsText" dxfId="1048" priority="1097" stopIfTrue="1" operator="containsText" text="DW">
      <formula>NOT(ISERROR(SEARCH("DW",AQ1537)))</formula>
    </cfRule>
    <cfRule type="containsText" dxfId="1047" priority="1098" stopIfTrue="1" operator="containsText" text="NC">
      <formula>NOT(ISERROR(SEARCH("NC",AQ1537)))</formula>
    </cfRule>
  </conditionalFormatting>
  <conditionalFormatting sqref="AQ1535:AQ1536">
    <cfRule type="containsText" dxfId="1046" priority="1093" stopIfTrue="1" operator="containsText" text="NS">
      <formula>NOT(ISERROR(SEARCH("NS",AQ1535)))</formula>
    </cfRule>
    <cfRule type="containsText" dxfId="1045" priority="1094" stopIfTrue="1" operator="containsText" text="DW">
      <formula>NOT(ISERROR(SEARCH("DW",AQ1535)))</formula>
    </cfRule>
    <cfRule type="containsText" dxfId="1044" priority="1095" stopIfTrue="1" operator="containsText" text="NC">
      <formula>NOT(ISERROR(SEARCH("NC",AQ1535)))</formula>
    </cfRule>
  </conditionalFormatting>
  <conditionalFormatting sqref="AQ1539">
    <cfRule type="containsText" dxfId="1043" priority="1090" stopIfTrue="1" operator="containsText" text="NS">
      <formula>NOT(ISERROR(SEARCH("NS",AQ1539)))</formula>
    </cfRule>
    <cfRule type="containsText" dxfId="1042" priority="1091" stopIfTrue="1" operator="containsText" text="DW">
      <formula>NOT(ISERROR(SEARCH("DW",AQ1539)))</formula>
    </cfRule>
    <cfRule type="containsText" dxfId="1041" priority="1092" stopIfTrue="1" operator="containsText" text="NC">
      <formula>NOT(ISERROR(SEARCH("NC",AQ1539)))</formula>
    </cfRule>
  </conditionalFormatting>
  <conditionalFormatting sqref="AQ1540">
    <cfRule type="containsText" dxfId="1040" priority="1087" stopIfTrue="1" operator="containsText" text="NS">
      <formula>NOT(ISERROR(SEARCH("NS",AQ1540)))</formula>
    </cfRule>
    <cfRule type="containsText" dxfId="1039" priority="1088" stopIfTrue="1" operator="containsText" text="DW">
      <formula>NOT(ISERROR(SEARCH("DW",AQ1540)))</formula>
    </cfRule>
    <cfRule type="containsText" dxfId="1038" priority="1089" stopIfTrue="1" operator="containsText" text="NC">
      <formula>NOT(ISERROR(SEARCH("NC",AQ1540)))</formula>
    </cfRule>
  </conditionalFormatting>
  <conditionalFormatting sqref="AQ1552">
    <cfRule type="containsText" dxfId="1037" priority="1084" stopIfTrue="1" operator="containsText" text="NS">
      <formula>NOT(ISERROR(SEARCH("NS",AQ1552)))</formula>
    </cfRule>
    <cfRule type="containsText" dxfId="1036" priority="1085" stopIfTrue="1" operator="containsText" text="DW">
      <formula>NOT(ISERROR(SEARCH("DW",AQ1552)))</formula>
    </cfRule>
    <cfRule type="containsText" dxfId="1035" priority="1086" stopIfTrue="1" operator="containsText" text="NC">
      <formula>NOT(ISERROR(SEARCH("NC",AQ1552)))</formula>
    </cfRule>
  </conditionalFormatting>
  <conditionalFormatting sqref="AT1581:AT1584 AT1595:AT1598 AT1600:AT1612">
    <cfRule type="containsText" dxfId="1034" priority="1081" stopIfTrue="1" operator="containsText" text="NS">
      <formula>NOT(ISERROR(SEARCH("NS",AT1581)))</formula>
    </cfRule>
    <cfRule type="containsText" dxfId="1033" priority="1082" stopIfTrue="1" operator="containsText" text="DW">
      <formula>NOT(ISERROR(SEARCH("DW",AT1581)))</formula>
    </cfRule>
    <cfRule type="containsText" dxfId="1032" priority="1083" stopIfTrue="1" operator="containsText" text="NC">
      <formula>NOT(ISERROR(SEARCH("NC",AT1581)))</formula>
    </cfRule>
  </conditionalFormatting>
  <conditionalFormatting sqref="AT1585 AT1592:AT1594">
    <cfRule type="containsText" dxfId="1031" priority="1078" stopIfTrue="1" operator="containsText" text="NS">
      <formula>NOT(ISERROR(SEARCH("NS",AT1585)))</formula>
    </cfRule>
    <cfRule type="containsText" dxfId="1030" priority="1079" stopIfTrue="1" operator="containsText" text="DW">
      <formula>NOT(ISERROR(SEARCH("DW",AT1585)))</formula>
    </cfRule>
    <cfRule type="containsText" dxfId="1029" priority="1080" stopIfTrue="1" operator="containsText" text="NC">
      <formula>NOT(ISERROR(SEARCH("NC",AT1585)))</formula>
    </cfRule>
  </conditionalFormatting>
  <conditionalFormatting sqref="AT1588:AT1589">
    <cfRule type="containsText" dxfId="1028" priority="1075" stopIfTrue="1" operator="containsText" text="NS">
      <formula>NOT(ISERROR(SEARCH("NS",AT1588)))</formula>
    </cfRule>
    <cfRule type="containsText" dxfId="1027" priority="1076" stopIfTrue="1" operator="containsText" text="DW">
      <formula>NOT(ISERROR(SEARCH("DW",AT1588)))</formula>
    </cfRule>
    <cfRule type="containsText" dxfId="1026" priority="1077" stopIfTrue="1" operator="containsText" text="NC">
      <formula>NOT(ISERROR(SEARCH("NC",AT1588)))</formula>
    </cfRule>
  </conditionalFormatting>
  <conditionalFormatting sqref="AT1586:AT1587">
    <cfRule type="containsText" dxfId="1025" priority="1072" stopIfTrue="1" operator="containsText" text="NS">
      <formula>NOT(ISERROR(SEARCH("NS",AT1586)))</formula>
    </cfRule>
    <cfRule type="containsText" dxfId="1024" priority="1073" stopIfTrue="1" operator="containsText" text="DW">
      <formula>NOT(ISERROR(SEARCH("DW",AT1586)))</formula>
    </cfRule>
    <cfRule type="containsText" dxfId="1023" priority="1074" stopIfTrue="1" operator="containsText" text="NC">
      <formula>NOT(ISERROR(SEARCH("NC",AT1586)))</formula>
    </cfRule>
  </conditionalFormatting>
  <conditionalFormatting sqref="AT1590">
    <cfRule type="containsText" dxfId="1022" priority="1069" stopIfTrue="1" operator="containsText" text="NS">
      <formula>NOT(ISERROR(SEARCH("NS",AT1590)))</formula>
    </cfRule>
    <cfRule type="containsText" dxfId="1021" priority="1070" stopIfTrue="1" operator="containsText" text="DW">
      <formula>NOT(ISERROR(SEARCH("DW",AT1590)))</formula>
    </cfRule>
    <cfRule type="containsText" dxfId="1020" priority="1071" stopIfTrue="1" operator="containsText" text="NC">
      <formula>NOT(ISERROR(SEARCH("NC",AT1590)))</formula>
    </cfRule>
  </conditionalFormatting>
  <conditionalFormatting sqref="AT1591">
    <cfRule type="containsText" dxfId="1019" priority="1066" stopIfTrue="1" operator="containsText" text="NS">
      <formula>NOT(ISERROR(SEARCH("NS",AT1591)))</formula>
    </cfRule>
    <cfRule type="containsText" dxfId="1018" priority="1067" stopIfTrue="1" operator="containsText" text="DW">
      <formula>NOT(ISERROR(SEARCH("DW",AT1591)))</formula>
    </cfRule>
    <cfRule type="containsText" dxfId="1017" priority="1068" stopIfTrue="1" operator="containsText" text="NC">
      <formula>NOT(ISERROR(SEARCH("NC",AT1591)))</formula>
    </cfRule>
  </conditionalFormatting>
  <conditionalFormatting sqref="AT1599">
    <cfRule type="containsText" dxfId="1016" priority="1063" stopIfTrue="1" operator="containsText" text="NS">
      <formula>NOT(ISERROR(SEARCH("NS",AT1599)))</formula>
    </cfRule>
    <cfRule type="containsText" dxfId="1015" priority="1064" stopIfTrue="1" operator="containsText" text="DW">
      <formula>NOT(ISERROR(SEARCH("DW",AT1599)))</formula>
    </cfRule>
    <cfRule type="containsText" dxfId="1014" priority="1065" stopIfTrue="1" operator="containsText" text="NC">
      <formula>NOT(ISERROR(SEARCH("NC",AT1599)))</formula>
    </cfRule>
  </conditionalFormatting>
  <conditionalFormatting sqref="AY1581:AY1584 AY1595:AY1598 AY1600:AY1612">
    <cfRule type="containsText" dxfId="1013" priority="1060" stopIfTrue="1" operator="containsText" text="NS">
      <formula>NOT(ISERROR(SEARCH("NS",AY1581)))</formula>
    </cfRule>
    <cfRule type="containsText" dxfId="1012" priority="1061" stopIfTrue="1" operator="containsText" text="DW">
      <formula>NOT(ISERROR(SEARCH("DW",AY1581)))</formula>
    </cfRule>
    <cfRule type="containsText" dxfId="1011" priority="1062" stopIfTrue="1" operator="containsText" text="NC">
      <formula>NOT(ISERROR(SEARCH("NC",AY1581)))</formula>
    </cfRule>
  </conditionalFormatting>
  <conditionalFormatting sqref="AY1585 AY1592:AY1594">
    <cfRule type="containsText" dxfId="1010" priority="1057" stopIfTrue="1" operator="containsText" text="NS">
      <formula>NOT(ISERROR(SEARCH("NS",AY1585)))</formula>
    </cfRule>
    <cfRule type="containsText" dxfId="1009" priority="1058" stopIfTrue="1" operator="containsText" text="DW">
      <formula>NOT(ISERROR(SEARCH("DW",AY1585)))</formula>
    </cfRule>
    <cfRule type="containsText" dxfId="1008" priority="1059" stopIfTrue="1" operator="containsText" text="NC">
      <formula>NOT(ISERROR(SEARCH("NC",AY1585)))</formula>
    </cfRule>
  </conditionalFormatting>
  <conditionalFormatting sqref="AY1588:AY1589">
    <cfRule type="containsText" dxfId="1007" priority="1054" stopIfTrue="1" operator="containsText" text="NS">
      <formula>NOT(ISERROR(SEARCH("NS",AY1588)))</formula>
    </cfRule>
    <cfRule type="containsText" dxfId="1006" priority="1055" stopIfTrue="1" operator="containsText" text="DW">
      <formula>NOT(ISERROR(SEARCH("DW",AY1588)))</formula>
    </cfRule>
    <cfRule type="containsText" dxfId="1005" priority="1056" stopIfTrue="1" operator="containsText" text="NC">
      <formula>NOT(ISERROR(SEARCH("NC",AY1588)))</formula>
    </cfRule>
  </conditionalFormatting>
  <conditionalFormatting sqref="AY1586:AY1587">
    <cfRule type="containsText" dxfId="1004" priority="1051" stopIfTrue="1" operator="containsText" text="NS">
      <formula>NOT(ISERROR(SEARCH("NS",AY1586)))</formula>
    </cfRule>
    <cfRule type="containsText" dxfId="1003" priority="1052" stopIfTrue="1" operator="containsText" text="DW">
      <formula>NOT(ISERROR(SEARCH("DW",AY1586)))</formula>
    </cfRule>
    <cfRule type="containsText" dxfId="1002" priority="1053" stopIfTrue="1" operator="containsText" text="NC">
      <formula>NOT(ISERROR(SEARCH("NC",AY1586)))</formula>
    </cfRule>
  </conditionalFormatting>
  <conditionalFormatting sqref="AY1590">
    <cfRule type="containsText" dxfId="1001" priority="1048" stopIfTrue="1" operator="containsText" text="NS">
      <formula>NOT(ISERROR(SEARCH("NS",AY1590)))</formula>
    </cfRule>
    <cfRule type="containsText" dxfId="1000" priority="1049" stopIfTrue="1" operator="containsText" text="DW">
      <formula>NOT(ISERROR(SEARCH("DW",AY1590)))</formula>
    </cfRule>
    <cfRule type="containsText" dxfId="999" priority="1050" stopIfTrue="1" operator="containsText" text="NC">
      <formula>NOT(ISERROR(SEARCH("NC",AY1590)))</formula>
    </cfRule>
  </conditionalFormatting>
  <conditionalFormatting sqref="AY1591">
    <cfRule type="containsText" dxfId="998" priority="1045" stopIfTrue="1" operator="containsText" text="NS">
      <formula>NOT(ISERROR(SEARCH("NS",AY1591)))</formula>
    </cfRule>
    <cfRule type="containsText" dxfId="997" priority="1046" stopIfTrue="1" operator="containsText" text="DW">
      <formula>NOT(ISERROR(SEARCH("DW",AY1591)))</formula>
    </cfRule>
    <cfRule type="containsText" dxfId="996" priority="1047" stopIfTrue="1" operator="containsText" text="NC">
      <formula>NOT(ISERROR(SEARCH("NC",AY1591)))</formula>
    </cfRule>
  </conditionalFormatting>
  <conditionalFormatting sqref="AY1599">
    <cfRule type="containsText" dxfId="995" priority="1042" stopIfTrue="1" operator="containsText" text="NS">
      <formula>NOT(ISERROR(SEARCH("NS",AY1599)))</formula>
    </cfRule>
    <cfRule type="containsText" dxfId="994" priority="1043" stopIfTrue="1" operator="containsText" text="DW">
      <formula>NOT(ISERROR(SEARCH("DW",AY1599)))</formula>
    </cfRule>
    <cfRule type="containsText" dxfId="993" priority="1044" stopIfTrue="1" operator="containsText" text="NC">
      <formula>NOT(ISERROR(SEARCH("NC",AY1599)))</formula>
    </cfRule>
  </conditionalFormatting>
  <conditionalFormatting sqref="N1581:N1584 N1595:N1598 N1600:N1611">
    <cfRule type="containsText" dxfId="992" priority="1039" stopIfTrue="1" operator="containsText" text="NS">
      <formula>NOT(ISERROR(SEARCH("NS",N1581)))</formula>
    </cfRule>
    <cfRule type="containsText" dxfId="991" priority="1040" stopIfTrue="1" operator="containsText" text="DW">
      <formula>NOT(ISERROR(SEARCH("DW",N1581)))</formula>
    </cfRule>
    <cfRule type="containsText" dxfId="990" priority="1041" stopIfTrue="1" operator="containsText" text="NC">
      <formula>NOT(ISERROR(SEARCH("NC",N1581)))</formula>
    </cfRule>
  </conditionalFormatting>
  <conditionalFormatting sqref="N1585 N1592:N1594">
    <cfRule type="containsText" dxfId="989" priority="1036" stopIfTrue="1" operator="containsText" text="NS">
      <formula>NOT(ISERROR(SEARCH("NS",N1585)))</formula>
    </cfRule>
    <cfRule type="containsText" dxfId="988" priority="1037" stopIfTrue="1" operator="containsText" text="DW">
      <formula>NOT(ISERROR(SEARCH("DW",N1585)))</formula>
    </cfRule>
    <cfRule type="containsText" dxfId="987" priority="1038" stopIfTrue="1" operator="containsText" text="NC">
      <formula>NOT(ISERROR(SEARCH("NC",N1585)))</formula>
    </cfRule>
  </conditionalFormatting>
  <conditionalFormatting sqref="N1588:N1589">
    <cfRule type="containsText" dxfId="986" priority="1033" stopIfTrue="1" operator="containsText" text="NS">
      <formula>NOT(ISERROR(SEARCH("NS",N1588)))</formula>
    </cfRule>
    <cfRule type="containsText" dxfId="985" priority="1034" stopIfTrue="1" operator="containsText" text="DW">
      <formula>NOT(ISERROR(SEARCH("DW",N1588)))</formula>
    </cfRule>
    <cfRule type="containsText" dxfId="984" priority="1035" stopIfTrue="1" operator="containsText" text="NC">
      <formula>NOT(ISERROR(SEARCH("NC",N1588)))</formula>
    </cfRule>
  </conditionalFormatting>
  <conditionalFormatting sqref="N1586:N1587">
    <cfRule type="containsText" dxfId="983" priority="1030" stopIfTrue="1" operator="containsText" text="NS">
      <formula>NOT(ISERROR(SEARCH("NS",N1586)))</formula>
    </cfRule>
    <cfRule type="containsText" dxfId="982" priority="1031" stopIfTrue="1" operator="containsText" text="DW">
      <formula>NOT(ISERROR(SEARCH("DW",N1586)))</formula>
    </cfRule>
    <cfRule type="containsText" dxfId="981" priority="1032" stopIfTrue="1" operator="containsText" text="NC">
      <formula>NOT(ISERROR(SEARCH("NC",N1586)))</formula>
    </cfRule>
  </conditionalFormatting>
  <conditionalFormatting sqref="N1590">
    <cfRule type="containsText" dxfId="980" priority="1027" stopIfTrue="1" operator="containsText" text="NS">
      <formula>NOT(ISERROR(SEARCH("NS",N1590)))</formula>
    </cfRule>
    <cfRule type="containsText" dxfId="979" priority="1028" stopIfTrue="1" operator="containsText" text="DW">
      <formula>NOT(ISERROR(SEARCH("DW",N1590)))</formula>
    </cfRule>
    <cfRule type="containsText" dxfId="978" priority="1029" stopIfTrue="1" operator="containsText" text="NC">
      <formula>NOT(ISERROR(SEARCH("NC",N1590)))</formula>
    </cfRule>
  </conditionalFormatting>
  <conditionalFormatting sqref="N1591">
    <cfRule type="containsText" dxfId="977" priority="1024" stopIfTrue="1" operator="containsText" text="NS">
      <formula>NOT(ISERROR(SEARCH("NS",N1591)))</formula>
    </cfRule>
    <cfRule type="containsText" dxfId="976" priority="1025" stopIfTrue="1" operator="containsText" text="DW">
      <formula>NOT(ISERROR(SEARCH("DW",N1591)))</formula>
    </cfRule>
    <cfRule type="containsText" dxfId="975" priority="1026" stopIfTrue="1" operator="containsText" text="NC">
      <formula>NOT(ISERROR(SEARCH("NC",N1591)))</formula>
    </cfRule>
  </conditionalFormatting>
  <conditionalFormatting sqref="N1599">
    <cfRule type="containsText" dxfId="974" priority="1021" stopIfTrue="1" operator="containsText" text="NS">
      <formula>NOT(ISERROR(SEARCH("NS",N1599)))</formula>
    </cfRule>
    <cfRule type="containsText" dxfId="973" priority="1022" stopIfTrue="1" operator="containsText" text="DW">
      <formula>NOT(ISERROR(SEARCH("DW",N1599)))</formula>
    </cfRule>
    <cfRule type="containsText" dxfId="972" priority="1023" stopIfTrue="1" operator="containsText" text="NC">
      <formula>NOT(ISERROR(SEARCH("NC",N1599)))</formula>
    </cfRule>
  </conditionalFormatting>
  <conditionalFormatting sqref="AS1581:AS1584 AS1595:AS1598 AS1600:AS1612">
    <cfRule type="containsText" dxfId="971" priority="1018" stopIfTrue="1" operator="containsText" text="NS">
      <formula>NOT(ISERROR(SEARCH("NS",AS1581)))</formula>
    </cfRule>
    <cfRule type="containsText" dxfId="970" priority="1019" stopIfTrue="1" operator="containsText" text="DW">
      <formula>NOT(ISERROR(SEARCH("DW",AS1581)))</formula>
    </cfRule>
    <cfRule type="containsText" dxfId="969" priority="1020" stopIfTrue="1" operator="containsText" text="NC">
      <formula>NOT(ISERROR(SEARCH("NC",AS1581)))</formula>
    </cfRule>
  </conditionalFormatting>
  <conditionalFormatting sqref="AS1585 AS1592:AS1594">
    <cfRule type="containsText" dxfId="968" priority="1015" stopIfTrue="1" operator="containsText" text="NS">
      <formula>NOT(ISERROR(SEARCH("NS",AS1585)))</formula>
    </cfRule>
    <cfRule type="containsText" dxfId="967" priority="1016" stopIfTrue="1" operator="containsText" text="DW">
      <formula>NOT(ISERROR(SEARCH("DW",AS1585)))</formula>
    </cfRule>
    <cfRule type="containsText" dxfId="966" priority="1017" stopIfTrue="1" operator="containsText" text="NC">
      <formula>NOT(ISERROR(SEARCH("NC",AS1585)))</formula>
    </cfRule>
  </conditionalFormatting>
  <conditionalFormatting sqref="AS1588:AS1589">
    <cfRule type="containsText" dxfId="965" priority="1012" stopIfTrue="1" operator="containsText" text="NS">
      <formula>NOT(ISERROR(SEARCH("NS",AS1588)))</formula>
    </cfRule>
    <cfRule type="containsText" dxfId="964" priority="1013" stopIfTrue="1" operator="containsText" text="DW">
      <formula>NOT(ISERROR(SEARCH("DW",AS1588)))</formula>
    </cfRule>
    <cfRule type="containsText" dxfId="963" priority="1014" stopIfTrue="1" operator="containsText" text="NC">
      <formula>NOT(ISERROR(SEARCH("NC",AS1588)))</formula>
    </cfRule>
  </conditionalFormatting>
  <conditionalFormatting sqref="AS1586:AS1587">
    <cfRule type="containsText" dxfId="962" priority="1009" stopIfTrue="1" operator="containsText" text="NS">
      <formula>NOT(ISERROR(SEARCH("NS",AS1586)))</formula>
    </cfRule>
    <cfRule type="containsText" dxfId="961" priority="1010" stopIfTrue="1" operator="containsText" text="DW">
      <formula>NOT(ISERROR(SEARCH("DW",AS1586)))</formula>
    </cfRule>
    <cfRule type="containsText" dxfId="960" priority="1011" stopIfTrue="1" operator="containsText" text="NC">
      <formula>NOT(ISERROR(SEARCH("NC",AS1586)))</formula>
    </cfRule>
  </conditionalFormatting>
  <conditionalFormatting sqref="AS1590">
    <cfRule type="containsText" dxfId="959" priority="1006" stopIfTrue="1" operator="containsText" text="NS">
      <formula>NOT(ISERROR(SEARCH("NS",AS1590)))</formula>
    </cfRule>
    <cfRule type="containsText" dxfId="958" priority="1007" stopIfTrue="1" operator="containsText" text="DW">
      <formula>NOT(ISERROR(SEARCH("DW",AS1590)))</formula>
    </cfRule>
    <cfRule type="containsText" dxfId="957" priority="1008" stopIfTrue="1" operator="containsText" text="NC">
      <formula>NOT(ISERROR(SEARCH("NC",AS1590)))</formula>
    </cfRule>
  </conditionalFormatting>
  <conditionalFormatting sqref="AS1591">
    <cfRule type="containsText" dxfId="956" priority="1003" stopIfTrue="1" operator="containsText" text="NS">
      <formula>NOT(ISERROR(SEARCH("NS",AS1591)))</formula>
    </cfRule>
    <cfRule type="containsText" dxfId="955" priority="1004" stopIfTrue="1" operator="containsText" text="DW">
      <formula>NOT(ISERROR(SEARCH("DW",AS1591)))</formula>
    </cfRule>
    <cfRule type="containsText" dxfId="954" priority="1005" stopIfTrue="1" operator="containsText" text="NC">
      <formula>NOT(ISERROR(SEARCH("NC",AS1591)))</formula>
    </cfRule>
  </conditionalFormatting>
  <conditionalFormatting sqref="AS1599">
    <cfRule type="containsText" dxfId="953" priority="1000" stopIfTrue="1" operator="containsText" text="NS">
      <formula>NOT(ISERROR(SEARCH("NS",AS1599)))</formula>
    </cfRule>
    <cfRule type="containsText" dxfId="952" priority="1001" stopIfTrue="1" operator="containsText" text="DW">
      <formula>NOT(ISERROR(SEARCH("DW",AS1599)))</formula>
    </cfRule>
    <cfRule type="containsText" dxfId="951" priority="1002" stopIfTrue="1" operator="containsText" text="NC">
      <formula>NOT(ISERROR(SEARCH("NC",AS1599)))</formula>
    </cfRule>
  </conditionalFormatting>
  <conditionalFormatting sqref="AR1581:AR1584 AR1595:AR1598 AR1600:AR1610">
    <cfRule type="containsText" dxfId="950" priority="997" stopIfTrue="1" operator="containsText" text="NS">
      <formula>NOT(ISERROR(SEARCH("NS",AR1581)))</formula>
    </cfRule>
    <cfRule type="containsText" dxfId="949" priority="998" stopIfTrue="1" operator="containsText" text="DW">
      <formula>NOT(ISERROR(SEARCH("DW",AR1581)))</formula>
    </cfRule>
    <cfRule type="containsText" dxfId="948" priority="999" stopIfTrue="1" operator="containsText" text="NC">
      <formula>NOT(ISERROR(SEARCH("NC",AR1581)))</formula>
    </cfRule>
  </conditionalFormatting>
  <conditionalFormatting sqref="AR1585 AR1592:AR1594">
    <cfRule type="containsText" dxfId="947" priority="994" stopIfTrue="1" operator="containsText" text="NS">
      <formula>NOT(ISERROR(SEARCH("NS",AR1585)))</formula>
    </cfRule>
    <cfRule type="containsText" dxfId="946" priority="995" stopIfTrue="1" operator="containsText" text="DW">
      <formula>NOT(ISERROR(SEARCH("DW",AR1585)))</formula>
    </cfRule>
    <cfRule type="containsText" dxfId="945" priority="996" stopIfTrue="1" operator="containsText" text="NC">
      <formula>NOT(ISERROR(SEARCH("NC",AR1585)))</formula>
    </cfRule>
  </conditionalFormatting>
  <conditionalFormatting sqref="AR1588:AR1589">
    <cfRule type="containsText" dxfId="944" priority="991" stopIfTrue="1" operator="containsText" text="NS">
      <formula>NOT(ISERROR(SEARCH("NS",AR1588)))</formula>
    </cfRule>
    <cfRule type="containsText" dxfId="943" priority="992" stopIfTrue="1" operator="containsText" text="DW">
      <formula>NOT(ISERROR(SEARCH("DW",AR1588)))</formula>
    </cfRule>
    <cfRule type="containsText" dxfId="942" priority="993" stopIfTrue="1" operator="containsText" text="NC">
      <formula>NOT(ISERROR(SEARCH("NC",AR1588)))</formula>
    </cfRule>
  </conditionalFormatting>
  <conditionalFormatting sqref="AR1586:AR1587">
    <cfRule type="containsText" dxfId="941" priority="988" stopIfTrue="1" operator="containsText" text="NS">
      <formula>NOT(ISERROR(SEARCH("NS",AR1586)))</formula>
    </cfRule>
    <cfRule type="containsText" dxfId="940" priority="989" stopIfTrue="1" operator="containsText" text="DW">
      <formula>NOT(ISERROR(SEARCH("DW",AR1586)))</formula>
    </cfRule>
    <cfRule type="containsText" dxfId="939" priority="990" stopIfTrue="1" operator="containsText" text="NC">
      <formula>NOT(ISERROR(SEARCH("NC",AR1586)))</formula>
    </cfRule>
  </conditionalFormatting>
  <conditionalFormatting sqref="AR1590">
    <cfRule type="containsText" dxfId="938" priority="985" stopIfTrue="1" operator="containsText" text="NS">
      <formula>NOT(ISERROR(SEARCH("NS",AR1590)))</formula>
    </cfRule>
    <cfRule type="containsText" dxfId="937" priority="986" stopIfTrue="1" operator="containsText" text="DW">
      <formula>NOT(ISERROR(SEARCH("DW",AR1590)))</formula>
    </cfRule>
    <cfRule type="containsText" dxfId="936" priority="987" stopIfTrue="1" operator="containsText" text="NC">
      <formula>NOT(ISERROR(SEARCH("NC",AR1590)))</formula>
    </cfRule>
  </conditionalFormatting>
  <conditionalFormatting sqref="AR1591">
    <cfRule type="containsText" dxfId="935" priority="982" stopIfTrue="1" operator="containsText" text="NS">
      <formula>NOT(ISERROR(SEARCH("NS",AR1591)))</formula>
    </cfRule>
    <cfRule type="containsText" dxfId="934" priority="983" stopIfTrue="1" operator="containsText" text="DW">
      <formula>NOT(ISERROR(SEARCH("DW",AR1591)))</formula>
    </cfRule>
    <cfRule type="containsText" dxfId="933" priority="984" stopIfTrue="1" operator="containsText" text="NC">
      <formula>NOT(ISERROR(SEARCH("NC",AR1591)))</formula>
    </cfRule>
  </conditionalFormatting>
  <conditionalFormatting sqref="AR1599">
    <cfRule type="containsText" dxfId="932" priority="979" stopIfTrue="1" operator="containsText" text="NS">
      <formula>NOT(ISERROR(SEARCH("NS",AR1599)))</formula>
    </cfRule>
    <cfRule type="containsText" dxfId="931" priority="980" stopIfTrue="1" operator="containsText" text="DW">
      <formula>NOT(ISERROR(SEARCH("DW",AR1599)))</formula>
    </cfRule>
    <cfRule type="containsText" dxfId="930" priority="981" stopIfTrue="1" operator="containsText" text="NC">
      <formula>NOT(ISERROR(SEARCH("NC",AR1599)))</formula>
    </cfRule>
  </conditionalFormatting>
  <conditionalFormatting sqref="T1581:T1584 T1595:T1598 T1600:T1611">
    <cfRule type="containsText" dxfId="929" priority="976" stopIfTrue="1" operator="containsText" text="NS">
      <formula>NOT(ISERROR(SEARCH("NS",T1581)))</formula>
    </cfRule>
    <cfRule type="containsText" dxfId="928" priority="977" stopIfTrue="1" operator="containsText" text="DW">
      <formula>NOT(ISERROR(SEARCH("DW",T1581)))</formula>
    </cfRule>
    <cfRule type="containsText" dxfId="927" priority="978" stopIfTrue="1" operator="containsText" text="NC">
      <formula>NOT(ISERROR(SEARCH("NC",T1581)))</formula>
    </cfRule>
  </conditionalFormatting>
  <conditionalFormatting sqref="T1585 T1592:T1594">
    <cfRule type="containsText" dxfId="926" priority="973" stopIfTrue="1" operator="containsText" text="NS">
      <formula>NOT(ISERROR(SEARCH("NS",T1585)))</formula>
    </cfRule>
    <cfRule type="containsText" dxfId="925" priority="974" stopIfTrue="1" operator="containsText" text="DW">
      <formula>NOT(ISERROR(SEARCH("DW",T1585)))</formula>
    </cfRule>
    <cfRule type="containsText" dxfId="924" priority="975" stopIfTrue="1" operator="containsText" text="NC">
      <formula>NOT(ISERROR(SEARCH("NC",T1585)))</formula>
    </cfRule>
  </conditionalFormatting>
  <conditionalFormatting sqref="T1588:T1589">
    <cfRule type="containsText" dxfId="923" priority="970" stopIfTrue="1" operator="containsText" text="NS">
      <formula>NOT(ISERROR(SEARCH("NS",T1588)))</formula>
    </cfRule>
    <cfRule type="containsText" dxfId="922" priority="971" stopIfTrue="1" operator="containsText" text="DW">
      <formula>NOT(ISERROR(SEARCH("DW",T1588)))</formula>
    </cfRule>
    <cfRule type="containsText" dxfId="921" priority="972" stopIfTrue="1" operator="containsText" text="NC">
      <formula>NOT(ISERROR(SEARCH("NC",T1588)))</formula>
    </cfRule>
  </conditionalFormatting>
  <conditionalFormatting sqref="T1586:T1587">
    <cfRule type="containsText" dxfId="920" priority="967" stopIfTrue="1" operator="containsText" text="NS">
      <formula>NOT(ISERROR(SEARCH("NS",T1586)))</formula>
    </cfRule>
    <cfRule type="containsText" dxfId="919" priority="968" stopIfTrue="1" operator="containsText" text="DW">
      <formula>NOT(ISERROR(SEARCH("DW",T1586)))</formula>
    </cfRule>
    <cfRule type="containsText" dxfId="918" priority="969" stopIfTrue="1" operator="containsText" text="NC">
      <formula>NOT(ISERROR(SEARCH("NC",T1586)))</formula>
    </cfRule>
  </conditionalFormatting>
  <conditionalFormatting sqref="T1590">
    <cfRule type="containsText" dxfId="917" priority="964" stopIfTrue="1" operator="containsText" text="NS">
      <formula>NOT(ISERROR(SEARCH("NS",T1590)))</formula>
    </cfRule>
    <cfRule type="containsText" dxfId="916" priority="965" stopIfTrue="1" operator="containsText" text="DW">
      <formula>NOT(ISERROR(SEARCH("DW",T1590)))</formula>
    </cfRule>
    <cfRule type="containsText" dxfId="915" priority="966" stopIfTrue="1" operator="containsText" text="NC">
      <formula>NOT(ISERROR(SEARCH("NC",T1590)))</formula>
    </cfRule>
  </conditionalFormatting>
  <conditionalFormatting sqref="T1591">
    <cfRule type="containsText" dxfId="914" priority="961" stopIfTrue="1" operator="containsText" text="NS">
      <formula>NOT(ISERROR(SEARCH("NS",T1591)))</formula>
    </cfRule>
    <cfRule type="containsText" dxfId="913" priority="962" stopIfTrue="1" operator="containsText" text="DW">
      <formula>NOT(ISERROR(SEARCH("DW",T1591)))</formula>
    </cfRule>
    <cfRule type="containsText" dxfId="912" priority="963" stopIfTrue="1" operator="containsText" text="NC">
      <formula>NOT(ISERROR(SEARCH("NC",T1591)))</formula>
    </cfRule>
  </conditionalFormatting>
  <conditionalFormatting sqref="T1599">
    <cfRule type="containsText" dxfId="911" priority="958" stopIfTrue="1" operator="containsText" text="NS">
      <formula>NOT(ISERROR(SEARCH("NS",T1599)))</formula>
    </cfRule>
    <cfRule type="containsText" dxfId="910" priority="959" stopIfTrue="1" operator="containsText" text="DW">
      <formula>NOT(ISERROR(SEARCH("DW",T1599)))</formula>
    </cfRule>
    <cfRule type="containsText" dxfId="909" priority="960" stopIfTrue="1" operator="containsText" text="NC">
      <formula>NOT(ISERROR(SEARCH("NC",T1599)))</formula>
    </cfRule>
  </conditionalFormatting>
  <conditionalFormatting sqref="AP1632:AP1635 AP1657:AP1663 AP1646:AP1653">
    <cfRule type="containsText" dxfId="908" priority="955" stopIfTrue="1" operator="containsText" text="NS">
      <formula>NOT(ISERROR(SEARCH("NS",AP1632)))</formula>
    </cfRule>
    <cfRule type="containsText" dxfId="907" priority="956" stopIfTrue="1" operator="containsText" text="DW">
      <formula>NOT(ISERROR(SEARCH("DW",AP1632)))</formula>
    </cfRule>
    <cfRule type="containsText" dxfId="906" priority="957" stopIfTrue="1" operator="containsText" text="NC">
      <formula>NOT(ISERROR(SEARCH("NC",AP1632)))</formula>
    </cfRule>
  </conditionalFormatting>
  <conditionalFormatting sqref="AP1655:AP1656">
    <cfRule type="containsText" dxfId="905" priority="952" stopIfTrue="1" operator="containsText" text="NS">
      <formula>NOT(ISERROR(SEARCH("NS",AP1655)))</formula>
    </cfRule>
    <cfRule type="containsText" dxfId="904" priority="953" stopIfTrue="1" operator="containsText" text="DW">
      <formula>NOT(ISERROR(SEARCH("DW",AP1655)))</formula>
    </cfRule>
    <cfRule type="containsText" dxfId="903" priority="954" stopIfTrue="1" operator="containsText" text="NC">
      <formula>NOT(ISERROR(SEARCH("NC",AP1655)))</formula>
    </cfRule>
  </conditionalFormatting>
  <conditionalFormatting sqref="AP1636 AP1643:AP1645">
    <cfRule type="containsText" dxfId="902" priority="949" stopIfTrue="1" operator="containsText" text="NS">
      <formula>NOT(ISERROR(SEARCH("NS",AP1636)))</formula>
    </cfRule>
    <cfRule type="containsText" dxfId="901" priority="950" stopIfTrue="1" operator="containsText" text="DW">
      <formula>NOT(ISERROR(SEARCH("DW",AP1636)))</formula>
    </cfRule>
    <cfRule type="containsText" dxfId="900" priority="951" stopIfTrue="1" operator="containsText" text="NC">
      <formula>NOT(ISERROR(SEARCH("NC",AP1636)))</formula>
    </cfRule>
  </conditionalFormatting>
  <conditionalFormatting sqref="AP1639:AP1640">
    <cfRule type="containsText" dxfId="899" priority="946" stopIfTrue="1" operator="containsText" text="NS">
      <formula>NOT(ISERROR(SEARCH("NS",AP1639)))</formula>
    </cfRule>
    <cfRule type="containsText" dxfId="898" priority="947" stopIfTrue="1" operator="containsText" text="DW">
      <formula>NOT(ISERROR(SEARCH("DW",AP1639)))</formula>
    </cfRule>
    <cfRule type="containsText" dxfId="897" priority="948" stopIfTrue="1" operator="containsText" text="NC">
      <formula>NOT(ISERROR(SEARCH("NC",AP1639)))</formula>
    </cfRule>
  </conditionalFormatting>
  <conditionalFormatting sqref="AP1637:AP1638">
    <cfRule type="containsText" dxfId="896" priority="943" stopIfTrue="1" operator="containsText" text="NS">
      <formula>NOT(ISERROR(SEARCH("NS",AP1637)))</formula>
    </cfRule>
    <cfRule type="containsText" dxfId="895" priority="944" stopIfTrue="1" operator="containsText" text="DW">
      <formula>NOT(ISERROR(SEARCH("DW",AP1637)))</formula>
    </cfRule>
    <cfRule type="containsText" dxfId="894" priority="945" stopIfTrue="1" operator="containsText" text="NC">
      <formula>NOT(ISERROR(SEARCH("NC",AP1637)))</formula>
    </cfRule>
  </conditionalFormatting>
  <conditionalFormatting sqref="AP1641">
    <cfRule type="containsText" dxfId="893" priority="940" stopIfTrue="1" operator="containsText" text="NS">
      <formula>NOT(ISERROR(SEARCH("NS",AP1641)))</formula>
    </cfRule>
    <cfRule type="containsText" dxfId="892" priority="941" stopIfTrue="1" operator="containsText" text="DW">
      <formula>NOT(ISERROR(SEARCH("DW",AP1641)))</formula>
    </cfRule>
    <cfRule type="containsText" dxfId="891" priority="942" stopIfTrue="1" operator="containsText" text="NC">
      <formula>NOT(ISERROR(SEARCH("NC",AP1641)))</formula>
    </cfRule>
  </conditionalFormatting>
  <conditionalFormatting sqref="AP1642">
    <cfRule type="containsText" dxfId="890" priority="937" stopIfTrue="1" operator="containsText" text="NS">
      <formula>NOT(ISERROR(SEARCH("NS",AP1642)))</formula>
    </cfRule>
    <cfRule type="containsText" dxfId="889" priority="938" stopIfTrue="1" operator="containsText" text="DW">
      <formula>NOT(ISERROR(SEARCH("DW",AP1642)))</formula>
    </cfRule>
    <cfRule type="containsText" dxfId="888" priority="939" stopIfTrue="1" operator="containsText" text="NC">
      <formula>NOT(ISERROR(SEARCH("NC",AP1642)))</formula>
    </cfRule>
  </conditionalFormatting>
  <conditionalFormatting sqref="AP1654">
    <cfRule type="containsText" dxfId="887" priority="934" stopIfTrue="1" operator="containsText" text="NS">
      <formula>NOT(ISERROR(SEARCH("NS",AP1654)))</formula>
    </cfRule>
    <cfRule type="containsText" dxfId="886" priority="935" stopIfTrue="1" operator="containsText" text="DW">
      <formula>NOT(ISERROR(SEARCH("DW",AP1654)))</formula>
    </cfRule>
    <cfRule type="containsText" dxfId="885" priority="936" stopIfTrue="1" operator="containsText" text="NC">
      <formula>NOT(ISERROR(SEARCH("NC",AP1654)))</formula>
    </cfRule>
  </conditionalFormatting>
  <conditionalFormatting sqref="Z1632:Z1635 Z1657:Z1661 Z1646:Z1653">
    <cfRule type="containsText" dxfId="884" priority="931" stopIfTrue="1" operator="containsText" text="NS">
      <formula>NOT(ISERROR(SEARCH("NS",Z1632)))</formula>
    </cfRule>
    <cfRule type="containsText" dxfId="883" priority="932" stopIfTrue="1" operator="containsText" text="DW">
      <formula>NOT(ISERROR(SEARCH("DW",Z1632)))</formula>
    </cfRule>
    <cfRule type="containsText" dxfId="882" priority="933" stopIfTrue="1" operator="containsText" text="NC">
      <formula>NOT(ISERROR(SEARCH("NC",Z1632)))</formula>
    </cfRule>
  </conditionalFormatting>
  <conditionalFormatting sqref="Z1655:Z1656">
    <cfRule type="containsText" dxfId="881" priority="928" stopIfTrue="1" operator="containsText" text="NS">
      <formula>NOT(ISERROR(SEARCH("NS",Z1655)))</formula>
    </cfRule>
    <cfRule type="containsText" dxfId="880" priority="929" stopIfTrue="1" operator="containsText" text="DW">
      <formula>NOT(ISERROR(SEARCH("DW",Z1655)))</formula>
    </cfRule>
    <cfRule type="containsText" dxfId="879" priority="930" stopIfTrue="1" operator="containsText" text="NC">
      <formula>NOT(ISERROR(SEARCH("NC",Z1655)))</formula>
    </cfRule>
  </conditionalFormatting>
  <conditionalFormatting sqref="Z1636 Z1643:Z1645">
    <cfRule type="containsText" dxfId="878" priority="925" stopIfTrue="1" operator="containsText" text="NS">
      <formula>NOT(ISERROR(SEARCH("NS",Z1636)))</formula>
    </cfRule>
    <cfRule type="containsText" dxfId="877" priority="926" stopIfTrue="1" operator="containsText" text="DW">
      <formula>NOT(ISERROR(SEARCH("DW",Z1636)))</formula>
    </cfRule>
    <cfRule type="containsText" dxfId="876" priority="927" stopIfTrue="1" operator="containsText" text="NC">
      <formula>NOT(ISERROR(SEARCH("NC",Z1636)))</formula>
    </cfRule>
  </conditionalFormatting>
  <conditionalFormatting sqref="Z1639:Z1640">
    <cfRule type="containsText" dxfId="875" priority="922" stopIfTrue="1" operator="containsText" text="NS">
      <formula>NOT(ISERROR(SEARCH("NS",Z1639)))</formula>
    </cfRule>
    <cfRule type="containsText" dxfId="874" priority="923" stopIfTrue="1" operator="containsText" text="DW">
      <formula>NOT(ISERROR(SEARCH("DW",Z1639)))</formula>
    </cfRule>
    <cfRule type="containsText" dxfId="873" priority="924" stopIfTrue="1" operator="containsText" text="NC">
      <formula>NOT(ISERROR(SEARCH("NC",Z1639)))</formula>
    </cfRule>
  </conditionalFormatting>
  <conditionalFormatting sqref="Z1637:Z1638">
    <cfRule type="containsText" dxfId="872" priority="919" stopIfTrue="1" operator="containsText" text="NS">
      <formula>NOT(ISERROR(SEARCH("NS",Z1637)))</formula>
    </cfRule>
    <cfRule type="containsText" dxfId="871" priority="920" stopIfTrue="1" operator="containsText" text="DW">
      <formula>NOT(ISERROR(SEARCH("DW",Z1637)))</formula>
    </cfRule>
    <cfRule type="containsText" dxfId="870" priority="921" stopIfTrue="1" operator="containsText" text="NC">
      <formula>NOT(ISERROR(SEARCH("NC",Z1637)))</formula>
    </cfRule>
  </conditionalFormatting>
  <conditionalFormatting sqref="Z1641">
    <cfRule type="containsText" dxfId="869" priority="916" stopIfTrue="1" operator="containsText" text="NS">
      <formula>NOT(ISERROR(SEARCH("NS",Z1641)))</formula>
    </cfRule>
    <cfRule type="containsText" dxfId="868" priority="917" stopIfTrue="1" operator="containsText" text="DW">
      <formula>NOT(ISERROR(SEARCH("DW",Z1641)))</formula>
    </cfRule>
    <cfRule type="containsText" dxfId="867" priority="918" stopIfTrue="1" operator="containsText" text="NC">
      <formula>NOT(ISERROR(SEARCH("NC",Z1641)))</formula>
    </cfRule>
  </conditionalFormatting>
  <conditionalFormatting sqref="Z1642">
    <cfRule type="containsText" dxfId="866" priority="913" stopIfTrue="1" operator="containsText" text="NS">
      <formula>NOT(ISERROR(SEARCH("NS",Z1642)))</formula>
    </cfRule>
    <cfRule type="containsText" dxfId="865" priority="914" stopIfTrue="1" operator="containsText" text="DW">
      <formula>NOT(ISERROR(SEARCH("DW",Z1642)))</formula>
    </cfRule>
    <cfRule type="containsText" dxfId="864" priority="915" stopIfTrue="1" operator="containsText" text="NC">
      <formula>NOT(ISERROR(SEARCH("NC",Z1642)))</formula>
    </cfRule>
  </conditionalFormatting>
  <conditionalFormatting sqref="Z1654">
    <cfRule type="containsText" dxfId="863" priority="910" stopIfTrue="1" operator="containsText" text="NS">
      <formula>NOT(ISERROR(SEARCH("NS",Z1654)))</formula>
    </cfRule>
    <cfRule type="containsText" dxfId="862" priority="911" stopIfTrue="1" operator="containsText" text="DW">
      <formula>NOT(ISERROR(SEARCH("DW",Z1654)))</formula>
    </cfRule>
    <cfRule type="containsText" dxfId="861" priority="912" stopIfTrue="1" operator="containsText" text="NC">
      <formula>NOT(ISERROR(SEARCH("NC",Z1654)))</formula>
    </cfRule>
  </conditionalFormatting>
  <conditionalFormatting sqref="AQ1632:AQ1635 AQ1657:AQ1660 AQ1646:AQ1653">
    <cfRule type="containsText" dxfId="860" priority="907" stopIfTrue="1" operator="containsText" text="NS">
      <formula>NOT(ISERROR(SEARCH("NS",AQ1632)))</formula>
    </cfRule>
    <cfRule type="containsText" dxfId="859" priority="908" stopIfTrue="1" operator="containsText" text="DW">
      <formula>NOT(ISERROR(SEARCH("DW",AQ1632)))</formula>
    </cfRule>
    <cfRule type="containsText" dxfId="858" priority="909" stopIfTrue="1" operator="containsText" text="NC">
      <formula>NOT(ISERROR(SEARCH("NC",AQ1632)))</formula>
    </cfRule>
  </conditionalFormatting>
  <conditionalFormatting sqref="AQ1655:AQ1656">
    <cfRule type="containsText" dxfId="857" priority="904" stopIfTrue="1" operator="containsText" text="NS">
      <formula>NOT(ISERROR(SEARCH("NS",AQ1655)))</formula>
    </cfRule>
    <cfRule type="containsText" dxfId="856" priority="905" stopIfTrue="1" operator="containsText" text="DW">
      <formula>NOT(ISERROR(SEARCH("DW",AQ1655)))</formula>
    </cfRule>
    <cfRule type="containsText" dxfId="855" priority="906" stopIfTrue="1" operator="containsText" text="NC">
      <formula>NOT(ISERROR(SEARCH("NC",AQ1655)))</formula>
    </cfRule>
  </conditionalFormatting>
  <conditionalFormatting sqref="AQ1636 AQ1643:AQ1645">
    <cfRule type="containsText" dxfId="854" priority="901" stopIfTrue="1" operator="containsText" text="NS">
      <formula>NOT(ISERROR(SEARCH("NS",AQ1636)))</formula>
    </cfRule>
    <cfRule type="containsText" dxfId="853" priority="902" stopIfTrue="1" operator="containsText" text="DW">
      <formula>NOT(ISERROR(SEARCH("DW",AQ1636)))</formula>
    </cfRule>
    <cfRule type="containsText" dxfId="852" priority="903" stopIfTrue="1" operator="containsText" text="NC">
      <formula>NOT(ISERROR(SEARCH("NC",AQ1636)))</formula>
    </cfRule>
  </conditionalFormatting>
  <conditionalFormatting sqref="AQ1639:AQ1640">
    <cfRule type="containsText" dxfId="851" priority="898" stopIfTrue="1" operator="containsText" text="NS">
      <formula>NOT(ISERROR(SEARCH("NS",AQ1639)))</formula>
    </cfRule>
    <cfRule type="containsText" dxfId="850" priority="899" stopIfTrue="1" operator="containsText" text="DW">
      <formula>NOT(ISERROR(SEARCH("DW",AQ1639)))</formula>
    </cfRule>
    <cfRule type="containsText" dxfId="849" priority="900" stopIfTrue="1" operator="containsText" text="NC">
      <formula>NOT(ISERROR(SEARCH("NC",AQ1639)))</formula>
    </cfRule>
  </conditionalFormatting>
  <conditionalFormatting sqref="AQ1637:AQ1638">
    <cfRule type="containsText" dxfId="848" priority="895" stopIfTrue="1" operator="containsText" text="NS">
      <formula>NOT(ISERROR(SEARCH("NS",AQ1637)))</formula>
    </cfRule>
    <cfRule type="containsText" dxfId="847" priority="896" stopIfTrue="1" operator="containsText" text="DW">
      <formula>NOT(ISERROR(SEARCH("DW",AQ1637)))</formula>
    </cfRule>
    <cfRule type="containsText" dxfId="846" priority="897" stopIfTrue="1" operator="containsText" text="NC">
      <formula>NOT(ISERROR(SEARCH("NC",AQ1637)))</formula>
    </cfRule>
  </conditionalFormatting>
  <conditionalFormatting sqref="AQ1641">
    <cfRule type="containsText" dxfId="845" priority="892" stopIfTrue="1" operator="containsText" text="NS">
      <formula>NOT(ISERROR(SEARCH("NS",AQ1641)))</formula>
    </cfRule>
    <cfRule type="containsText" dxfId="844" priority="893" stopIfTrue="1" operator="containsText" text="DW">
      <formula>NOT(ISERROR(SEARCH("DW",AQ1641)))</formula>
    </cfRule>
    <cfRule type="containsText" dxfId="843" priority="894" stopIfTrue="1" operator="containsText" text="NC">
      <formula>NOT(ISERROR(SEARCH("NC",AQ1641)))</formula>
    </cfRule>
  </conditionalFormatting>
  <conditionalFormatting sqref="AQ1642">
    <cfRule type="containsText" dxfId="842" priority="889" stopIfTrue="1" operator="containsText" text="NS">
      <formula>NOT(ISERROR(SEARCH("NS",AQ1642)))</formula>
    </cfRule>
    <cfRule type="containsText" dxfId="841" priority="890" stopIfTrue="1" operator="containsText" text="DW">
      <formula>NOT(ISERROR(SEARCH("DW",AQ1642)))</formula>
    </cfRule>
    <cfRule type="containsText" dxfId="840" priority="891" stopIfTrue="1" operator="containsText" text="NC">
      <formula>NOT(ISERROR(SEARCH("NC",AQ1642)))</formula>
    </cfRule>
  </conditionalFormatting>
  <conditionalFormatting sqref="AQ1654">
    <cfRule type="containsText" dxfId="839" priority="886" stopIfTrue="1" operator="containsText" text="NS">
      <formula>NOT(ISERROR(SEARCH("NS",AQ1654)))</formula>
    </cfRule>
    <cfRule type="containsText" dxfId="838" priority="887" stopIfTrue="1" operator="containsText" text="DW">
      <formula>NOT(ISERROR(SEARCH("DW",AQ1654)))</formula>
    </cfRule>
    <cfRule type="containsText" dxfId="837" priority="888" stopIfTrue="1" operator="containsText" text="NC">
      <formula>NOT(ISERROR(SEARCH("NC",AQ1654)))</formula>
    </cfRule>
  </conditionalFormatting>
  <conditionalFormatting sqref="I1683:I1686 I1709:I1716 I1697:I1700 I1702:I1706">
    <cfRule type="containsText" dxfId="836" priority="883" stopIfTrue="1" operator="containsText" text="NS">
      <formula>NOT(ISERROR(SEARCH("NS",I1683)))</formula>
    </cfRule>
    <cfRule type="containsText" dxfId="835" priority="884" stopIfTrue="1" operator="containsText" text="DW">
      <formula>NOT(ISERROR(SEARCH("DW",I1683)))</formula>
    </cfRule>
    <cfRule type="containsText" dxfId="834" priority="885" stopIfTrue="1" operator="containsText" text="NC">
      <formula>NOT(ISERROR(SEARCH("NC",I1683)))</formula>
    </cfRule>
  </conditionalFormatting>
  <conditionalFormatting sqref="I1707:I1708">
    <cfRule type="containsText" dxfId="833" priority="880" stopIfTrue="1" operator="containsText" text="NS">
      <formula>NOT(ISERROR(SEARCH("NS",I1707)))</formula>
    </cfRule>
    <cfRule type="containsText" dxfId="832" priority="881" stopIfTrue="1" operator="containsText" text="DW">
      <formula>NOT(ISERROR(SEARCH("DW",I1707)))</formula>
    </cfRule>
    <cfRule type="containsText" dxfId="831" priority="882" stopIfTrue="1" operator="containsText" text="NC">
      <formula>NOT(ISERROR(SEARCH("NC",I1707)))</formula>
    </cfRule>
  </conditionalFormatting>
  <conditionalFormatting sqref="I1687 I1694:I1696">
    <cfRule type="containsText" dxfId="830" priority="877" stopIfTrue="1" operator="containsText" text="NS">
      <formula>NOT(ISERROR(SEARCH("NS",I1687)))</formula>
    </cfRule>
    <cfRule type="containsText" dxfId="829" priority="878" stopIfTrue="1" operator="containsText" text="DW">
      <formula>NOT(ISERROR(SEARCH("DW",I1687)))</formula>
    </cfRule>
    <cfRule type="containsText" dxfId="828" priority="879" stopIfTrue="1" operator="containsText" text="NC">
      <formula>NOT(ISERROR(SEARCH("NC",I1687)))</formula>
    </cfRule>
  </conditionalFormatting>
  <conditionalFormatting sqref="I1690:I1691">
    <cfRule type="containsText" dxfId="827" priority="874" stopIfTrue="1" operator="containsText" text="NS">
      <formula>NOT(ISERROR(SEARCH("NS",I1690)))</formula>
    </cfRule>
    <cfRule type="containsText" dxfId="826" priority="875" stopIfTrue="1" operator="containsText" text="DW">
      <formula>NOT(ISERROR(SEARCH("DW",I1690)))</formula>
    </cfRule>
    <cfRule type="containsText" dxfId="825" priority="876" stopIfTrue="1" operator="containsText" text="NC">
      <formula>NOT(ISERROR(SEARCH("NC",I1690)))</formula>
    </cfRule>
  </conditionalFormatting>
  <conditionalFormatting sqref="I1688:I1689">
    <cfRule type="containsText" dxfId="824" priority="871" stopIfTrue="1" operator="containsText" text="NS">
      <formula>NOT(ISERROR(SEARCH("NS",I1688)))</formula>
    </cfRule>
    <cfRule type="containsText" dxfId="823" priority="872" stopIfTrue="1" operator="containsText" text="DW">
      <formula>NOT(ISERROR(SEARCH("DW",I1688)))</formula>
    </cfRule>
    <cfRule type="containsText" dxfId="822" priority="873" stopIfTrue="1" operator="containsText" text="NC">
      <formula>NOT(ISERROR(SEARCH("NC",I1688)))</formula>
    </cfRule>
  </conditionalFormatting>
  <conditionalFormatting sqref="I1692">
    <cfRule type="containsText" dxfId="821" priority="868" stopIfTrue="1" operator="containsText" text="NS">
      <formula>NOT(ISERROR(SEARCH("NS",I1692)))</formula>
    </cfRule>
    <cfRule type="containsText" dxfId="820" priority="869" stopIfTrue="1" operator="containsText" text="DW">
      <formula>NOT(ISERROR(SEARCH("DW",I1692)))</formula>
    </cfRule>
    <cfRule type="containsText" dxfId="819" priority="870" stopIfTrue="1" operator="containsText" text="NC">
      <formula>NOT(ISERROR(SEARCH("NC",I1692)))</formula>
    </cfRule>
  </conditionalFormatting>
  <conditionalFormatting sqref="I1693">
    <cfRule type="containsText" dxfId="818" priority="865" stopIfTrue="1" operator="containsText" text="NS">
      <formula>NOT(ISERROR(SEARCH("NS",I1693)))</formula>
    </cfRule>
    <cfRule type="containsText" dxfId="817" priority="866" stopIfTrue="1" operator="containsText" text="DW">
      <formula>NOT(ISERROR(SEARCH("DW",I1693)))</formula>
    </cfRule>
    <cfRule type="containsText" dxfId="816" priority="867" stopIfTrue="1" operator="containsText" text="NC">
      <formula>NOT(ISERROR(SEARCH("NC",I1693)))</formula>
    </cfRule>
  </conditionalFormatting>
  <conditionalFormatting sqref="I1701">
    <cfRule type="containsText" dxfId="815" priority="862" stopIfTrue="1" operator="containsText" text="NS">
      <formula>NOT(ISERROR(SEARCH("NS",I1701)))</formula>
    </cfRule>
    <cfRule type="containsText" dxfId="814" priority="863" stopIfTrue="1" operator="containsText" text="DW">
      <formula>NOT(ISERROR(SEARCH("DW",I1701)))</formula>
    </cfRule>
    <cfRule type="containsText" dxfId="813" priority="864" stopIfTrue="1" operator="containsText" text="NC">
      <formula>NOT(ISERROR(SEARCH("NC",I1701)))</formula>
    </cfRule>
  </conditionalFormatting>
  <conditionalFormatting sqref="S1700">
    <cfRule type="containsText" dxfId="812" priority="856" stopIfTrue="1" operator="containsText" text="NS">
      <formula>NOT(ISERROR(SEARCH("NS",S1700:BP1700)))</formula>
    </cfRule>
  </conditionalFormatting>
  <conditionalFormatting sqref="S1700">
    <cfRule type="containsText" dxfId="811" priority="857" stopIfTrue="1" operator="containsText" text="DW">
      <formula>NOT(ISERROR(SEARCH("DW",S1700:BP1700)))</formula>
    </cfRule>
  </conditionalFormatting>
  <conditionalFormatting sqref="S1700">
    <cfRule type="containsText" dxfId="810" priority="858" stopIfTrue="1" operator="containsText" text="NC">
      <formula>NOT(ISERROR(SEARCH("NC",S1700:BP1700)))</formula>
    </cfRule>
  </conditionalFormatting>
  <conditionalFormatting sqref="S1699">
    <cfRule type="containsText" dxfId="809" priority="859" stopIfTrue="1" operator="containsText" text="NS">
      <formula>NOT(ISERROR(SEARCH("NS",S1699:BQ1699)))</formula>
    </cfRule>
  </conditionalFormatting>
  <conditionalFormatting sqref="S1699">
    <cfRule type="containsText" dxfId="808" priority="860" stopIfTrue="1" operator="containsText" text="DW">
      <formula>NOT(ISERROR(SEARCH("DW",S1699:BQ1699)))</formula>
    </cfRule>
  </conditionalFormatting>
  <conditionalFormatting sqref="S1699">
    <cfRule type="containsText" dxfId="807" priority="861" stopIfTrue="1" operator="containsText" text="NC">
      <formula>NOT(ISERROR(SEARCH("NC",S1699:BQ1699)))</formula>
    </cfRule>
  </conditionalFormatting>
  <conditionalFormatting sqref="AY1683:AY1686 AY1709:AY1716 AY1697:AY1700 AY1702:AY1706">
    <cfRule type="containsText" dxfId="806" priority="853" stopIfTrue="1" operator="containsText" text="NS">
      <formula>NOT(ISERROR(SEARCH("NS",AY1683)))</formula>
    </cfRule>
    <cfRule type="containsText" dxfId="805" priority="854" stopIfTrue="1" operator="containsText" text="DW">
      <formula>NOT(ISERROR(SEARCH("DW",AY1683)))</formula>
    </cfRule>
    <cfRule type="containsText" dxfId="804" priority="855" stopIfTrue="1" operator="containsText" text="NC">
      <formula>NOT(ISERROR(SEARCH("NC",AY1683)))</formula>
    </cfRule>
  </conditionalFormatting>
  <conditionalFormatting sqref="AY1707:AY1708">
    <cfRule type="containsText" dxfId="803" priority="850" stopIfTrue="1" operator="containsText" text="NS">
      <formula>NOT(ISERROR(SEARCH("NS",AY1707)))</formula>
    </cfRule>
    <cfRule type="containsText" dxfId="802" priority="851" stopIfTrue="1" operator="containsText" text="DW">
      <formula>NOT(ISERROR(SEARCH("DW",AY1707)))</formula>
    </cfRule>
    <cfRule type="containsText" dxfId="801" priority="852" stopIfTrue="1" operator="containsText" text="NC">
      <formula>NOT(ISERROR(SEARCH("NC",AY1707)))</formula>
    </cfRule>
  </conditionalFormatting>
  <conditionalFormatting sqref="AY1687 AY1694:AY1696">
    <cfRule type="containsText" dxfId="800" priority="847" stopIfTrue="1" operator="containsText" text="NS">
      <formula>NOT(ISERROR(SEARCH("NS",AY1687)))</formula>
    </cfRule>
    <cfRule type="containsText" dxfId="799" priority="848" stopIfTrue="1" operator="containsText" text="DW">
      <formula>NOT(ISERROR(SEARCH("DW",AY1687)))</formula>
    </cfRule>
    <cfRule type="containsText" dxfId="798" priority="849" stopIfTrue="1" operator="containsText" text="NC">
      <formula>NOT(ISERROR(SEARCH("NC",AY1687)))</formula>
    </cfRule>
  </conditionalFormatting>
  <conditionalFormatting sqref="AY1690:AY1691">
    <cfRule type="containsText" dxfId="797" priority="844" stopIfTrue="1" operator="containsText" text="NS">
      <formula>NOT(ISERROR(SEARCH("NS",AY1690)))</formula>
    </cfRule>
    <cfRule type="containsText" dxfId="796" priority="845" stopIfTrue="1" operator="containsText" text="DW">
      <formula>NOT(ISERROR(SEARCH("DW",AY1690)))</formula>
    </cfRule>
    <cfRule type="containsText" dxfId="795" priority="846" stopIfTrue="1" operator="containsText" text="NC">
      <formula>NOT(ISERROR(SEARCH("NC",AY1690)))</formula>
    </cfRule>
  </conditionalFormatting>
  <conditionalFormatting sqref="AY1688:AY1689">
    <cfRule type="containsText" dxfId="794" priority="841" stopIfTrue="1" operator="containsText" text="NS">
      <formula>NOT(ISERROR(SEARCH("NS",AY1688)))</formula>
    </cfRule>
    <cfRule type="containsText" dxfId="793" priority="842" stopIfTrue="1" operator="containsText" text="DW">
      <formula>NOT(ISERROR(SEARCH("DW",AY1688)))</formula>
    </cfRule>
    <cfRule type="containsText" dxfId="792" priority="843" stopIfTrue="1" operator="containsText" text="NC">
      <formula>NOT(ISERROR(SEARCH("NC",AY1688)))</formula>
    </cfRule>
  </conditionalFormatting>
  <conditionalFormatting sqref="AY1692">
    <cfRule type="containsText" dxfId="791" priority="838" stopIfTrue="1" operator="containsText" text="NS">
      <formula>NOT(ISERROR(SEARCH("NS",AY1692)))</formula>
    </cfRule>
    <cfRule type="containsText" dxfId="790" priority="839" stopIfTrue="1" operator="containsText" text="DW">
      <formula>NOT(ISERROR(SEARCH("DW",AY1692)))</formula>
    </cfRule>
    <cfRule type="containsText" dxfId="789" priority="840" stopIfTrue="1" operator="containsText" text="NC">
      <formula>NOT(ISERROR(SEARCH("NC",AY1692)))</formula>
    </cfRule>
  </conditionalFormatting>
  <conditionalFormatting sqref="AY1693">
    <cfRule type="containsText" dxfId="788" priority="835" stopIfTrue="1" operator="containsText" text="NS">
      <formula>NOT(ISERROR(SEARCH("NS",AY1693)))</formula>
    </cfRule>
    <cfRule type="containsText" dxfId="787" priority="836" stopIfTrue="1" operator="containsText" text="DW">
      <formula>NOT(ISERROR(SEARCH("DW",AY1693)))</formula>
    </cfRule>
    <cfRule type="containsText" dxfId="786" priority="837" stopIfTrue="1" operator="containsText" text="NC">
      <formula>NOT(ISERROR(SEARCH("NC",AY1693)))</formula>
    </cfRule>
  </conditionalFormatting>
  <conditionalFormatting sqref="AY1701">
    <cfRule type="containsText" dxfId="785" priority="832" stopIfTrue="1" operator="containsText" text="NS">
      <formula>NOT(ISERROR(SEARCH("NS",AY1701)))</formula>
    </cfRule>
    <cfRule type="containsText" dxfId="784" priority="833" stopIfTrue="1" operator="containsText" text="DW">
      <formula>NOT(ISERROR(SEARCH("DW",AY1701)))</formula>
    </cfRule>
    <cfRule type="containsText" dxfId="783" priority="834" stopIfTrue="1" operator="containsText" text="NC">
      <formula>NOT(ISERROR(SEARCH("NC",AY1701)))</formula>
    </cfRule>
  </conditionalFormatting>
  <conditionalFormatting sqref="AC1683:AC1686 AC1697:AC1700 AC1702:AC1706 AC1709:AC1718">
    <cfRule type="containsText" dxfId="782" priority="829" stopIfTrue="1" operator="containsText" text="NS">
      <formula>NOT(ISERROR(SEARCH("NS",AC1683)))</formula>
    </cfRule>
    <cfRule type="containsText" dxfId="781" priority="830" stopIfTrue="1" operator="containsText" text="DW">
      <formula>NOT(ISERROR(SEARCH("DW",AC1683)))</formula>
    </cfRule>
    <cfRule type="containsText" dxfId="780" priority="831" stopIfTrue="1" operator="containsText" text="NC">
      <formula>NOT(ISERROR(SEARCH("NC",AC1683)))</formula>
    </cfRule>
  </conditionalFormatting>
  <conditionalFormatting sqref="AC1707:AC1708">
    <cfRule type="containsText" dxfId="779" priority="826" stopIfTrue="1" operator="containsText" text="NS">
      <formula>NOT(ISERROR(SEARCH("NS",AC1707)))</formula>
    </cfRule>
    <cfRule type="containsText" dxfId="778" priority="827" stopIfTrue="1" operator="containsText" text="DW">
      <formula>NOT(ISERROR(SEARCH("DW",AC1707)))</formula>
    </cfRule>
    <cfRule type="containsText" dxfId="777" priority="828" stopIfTrue="1" operator="containsText" text="NC">
      <formula>NOT(ISERROR(SEARCH("NC",AC1707)))</formula>
    </cfRule>
  </conditionalFormatting>
  <conditionalFormatting sqref="AC1687 AC1694:AC1696">
    <cfRule type="containsText" dxfId="776" priority="823" stopIfTrue="1" operator="containsText" text="NS">
      <formula>NOT(ISERROR(SEARCH("NS",AC1687)))</formula>
    </cfRule>
    <cfRule type="containsText" dxfId="775" priority="824" stopIfTrue="1" operator="containsText" text="DW">
      <formula>NOT(ISERROR(SEARCH("DW",AC1687)))</formula>
    </cfRule>
    <cfRule type="containsText" dxfId="774" priority="825" stopIfTrue="1" operator="containsText" text="NC">
      <formula>NOT(ISERROR(SEARCH("NC",AC1687)))</formula>
    </cfRule>
  </conditionalFormatting>
  <conditionalFormatting sqref="AC1690:AC1691">
    <cfRule type="containsText" dxfId="773" priority="820" stopIfTrue="1" operator="containsText" text="NS">
      <formula>NOT(ISERROR(SEARCH("NS",AC1690)))</formula>
    </cfRule>
    <cfRule type="containsText" dxfId="772" priority="821" stopIfTrue="1" operator="containsText" text="DW">
      <formula>NOT(ISERROR(SEARCH("DW",AC1690)))</formula>
    </cfRule>
    <cfRule type="containsText" dxfId="771" priority="822" stopIfTrue="1" operator="containsText" text="NC">
      <formula>NOT(ISERROR(SEARCH("NC",AC1690)))</formula>
    </cfRule>
  </conditionalFormatting>
  <conditionalFormatting sqref="AC1688:AC1689">
    <cfRule type="containsText" dxfId="770" priority="817" stopIfTrue="1" operator="containsText" text="NS">
      <formula>NOT(ISERROR(SEARCH("NS",AC1688)))</formula>
    </cfRule>
    <cfRule type="containsText" dxfId="769" priority="818" stopIfTrue="1" operator="containsText" text="DW">
      <formula>NOT(ISERROR(SEARCH("DW",AC1688)))</formula>
    </cfRule>
    <cfRule type="containsText" dxfId="768" priority="819" stopIfTrue="1" operator="containsText" text="NC">
      <formula>NOT(ISERROR(SEARCH("NC",AC1688)))</formula>
    </cfRule>
  </conditionalFormatting>
  <conditionalFormatting sqref="AC1692">
    <cfRule type="containsText" dxfId="767" priority="814" stopIfTrue="1" operator="containsText" text="NS">
      <formula>NOT(ISERROR(SEARCH("NS",AC1692)))</formula>
    </cfRule>
    <cfRule type="containsText" dxfId="766" priority="815" stopIfTrue="1" operator="containsText" text="DW">
      <formula>NOT(ISERROR(SEARCH("DW",AC1692)))</formula>
    </cfRule>
    <cfRule type="containsText" dxfId="765" priority="816" stopIfTrue="1" operator="containsText" text="NC">
      <formula>NOT(ISERROR(SEARCH("NC",AC1692)))</formula>
    </cfRule>
  </conditionalFormatting>
  <conditionalFormatting sqref="AC1693">
    <cfRule type="containsText" dxfId="764" priority="811" stopIfTrue="1" operator="containsText" text="NS">
      <formula>NOT(ISERROR(SEARCH("NS",AC1693)))</formula>
    </cfRule>
    <cfRule type="containsText" dxfId="763" priority="812" stopIfTrue="1" operator="containsText" text="DW">
      <formula>NOT(ISERROR(SEARCH("DW",AC1693)))</formula>
    </cfRule>
    <cfRule type="containsText" dxfId="762" priority="813" stopIfTrue="1" operator="containsText" text="NC">
      <formula>NOT(ISERROR(SEARCH("NC",AC1693)))</formula>
    </cfRule>
  </conditionalFormatting>
  <conditionalFormatting sqref="AC1701">
    <cfRule type="containsText" dxfId="761" priority="808" stopIfTrue="1" operator="containsText" text="NS">
      <formula>NOT(ISERROR(SEARCH("NS",AC1701)))</formula>
    </cfRule>
    <cfRule type="containsText" dxfId="760" priority="809" stopIfTrue="1" operator="containsText" text="DW">
      <formula>NOT(ISERROR(SEARCH("DW",AC1701)))</formula>
    </cfRule>
    <cfRule type="containsText" dxfId="759" priority="810" stopIfTrue="1" operator="containsText" text="NC">
      <formula>NOT(ISERROR(SEARCH("NC",AC1701)))</formula>
    </cfRule>
  </conditionalFormatting>
  <conditionalFormatting sqref="AJ1683:AJ1686 AJ1709:AJ1718 AJ1697:AJ1700 AJ1702:AJ1706">
    <cfRule type="containsText" dxfId="758" priority="805" stopIfTrue="1" operator="containsText" text="NS">
      <formula>NOT(ISERROR(SEARCH("NS",AJ1683)))</formula>
    </cfRule>
    <cfRule type="containsText" dxfId="757" priority="806" stopIfTrue="1" operator="containsText" text="DW">
      <formula>NOT(ISERROR(SEARCH("DW",AJ1683)))</formula>
    </cfRule>
    <cfRule type="containsText" dxfId="756" priority="807" stopIfTrue="1" operator="containsText" text="NC">
      <formula>NOT(ISERROR(SEARCH("NC",AJ1683)))</formula>
    </cfRule>
  </conditionalFormatting>
  <conditionalFormatting sqref="AJ1707:AJ1708">
    <cfRule type="containsText" dxfId="755" priority="802" stopIfTrue="1" operator="containsText" text="NS">
      <formula>NOT(ISERROR(SEARCH("NS",AJ1707)))</formula>
    </cfRule>
    <cfRule type="containsText" dxfId="754" priority="803" stopIfTrue="1" operator="containsText" text="DW">
      <formula>NOT(ISERROR(SEARCH("DW",AJ1707)))</formula>
    </cfRule>
    <cfRule type="containsText" dxfId="753" priority="804" stopIfTrue="1" operator="containsText" text="NC">
      <formula>NOT(ISERROR(SEARCH("NC",AJ1707)))</formula>
    </cfRule>
  </conditionalFormatting>
  <conditionalFormatting sqref="AJ1687 AJ1694:AJ1696">
    <cfRule type="containsText" dxfId="752" priority="799" stopIfTrue="1" operator="containsText" text="NS">
      <formula>NOT(ISERROR(SEARCH("NS",AJ1687)))</formula>
    </cfRule>
    <cfRule type="containsText" dxfId="751" priority="800" stopIfTrue="1" operator="containsText" text="DW">
      <formula>NOT(ISERROR(SEARCH("DW",AJ1687)))</formula>
    </cfRule>
    <cfRule type="containsText" dxfId="750" priority="801" stopIfTrue="1" operator="containsText" text="NC">
      <formula>NOT(ISERROR(SEARCH("NC",AJ1687)))</formula>
    </cfRule>
  </conditionalFormatting>
  <conditionalFormatting sqref="AJ1690:AJ1691">
    <cfRule type="containsText" dxfId="749" priority="796" stopIfTrue="1" operator="containsText" text="NS">
      <formula>NOT(ISERROR(SEARCH("NS",AJ1690)))</formula>
    </cfRule>
    <cfRule type="containsText" dxfId="748" priority="797" stopIfTrue="1" operator="containsText" text="DW">
      <formula>NOT(ISERROR(SEARCH("DW",AJ1690)))</formula>
    </cfRule>
    <cfRule type="containsText" dxfId="747" priority="798" stopIfTrue="1" operator="containsText" text="NC">
      <formula>NOT(ISERROR(SEARCH("NC",AJ1690)))</formula>
    </cfRule>
  </conditionalFormatting>
  <conditionalFormatting sqref="AJ1688:AJ1689">
    <cfRule type="containsText" dxfId="746" priority="793" stopIfTrue="1" operator="containsText" text="NS">
      <formula>NOT(ISERROR(SEARCH("NS",AJ1688)))</formula>
    </cfRule>
    <cfRule type="containsText" dxfId="745" priority="794" stopIfTrue="1" operator="containsText" text="DW">
      <formula>NOT(ISERROR(SEARCH("DW",AJ1688)))</formula>
    </cfRule>
    <cfRule type="containsText" dxfId="744" priority="795" stopIfTrue="1" operator="containsText" text="NC">
      <formula>NOT(ISERROR(SEARCH("NC",AJ1688)))</formula>
    </cfRule>
  </conditionalFormatting>
  <conditionalFormatting sqref="AJ1692">
    <cfRule type="containsText" dxfId="743" priority="790" stopIfTrue="1" operator="containsText" text="NS">
      <formula>NOT(ISERROR(SEARCH("NS",AJ1692)))</formula>
    </cfRule>
    <cfRule type="containsText" dxfId="742" priority="791" stopIfTrue="1" operator="containsText" text="DW">
      <formula>NOT(ISERROR(SEARCH("DW",AJ1692)))</formula>
    </cfRule>
    <cfRule type="containsText" dxfId="741" priority="792" stopIfTrue="1" operator="containsText" text="NC">
      <formula>NOT(ISERROR(SEARCH("NC",AJ1692)))</formula>
    </cfRule>
  </conditionalFormatting>
  <conditionalFormatting sqref="AJ1693">
    <cfRule type="containsText" dxfId="740" priority="787" stopIfTrue="1" operator="containsText" text="NS">
      <formula>NOT(ISERROR(SEARCH("NS",AJ1693)))</formula>
    </cfRule>
    <cfRule type="containsText" dxfId="739" priority="788" stopIfTrue="1" operator="containsText" text="DW">
      <formula>NOT(ISERROR(SEARCH("DW",AJ1693)))</formula>
    </cfRule>
    <cfRule type="containsText" dxfId="738" priority="789" stopIfTrue="1" operator="containsText" text="NC">
      <formula>NOT(ISERROR(SEARCH("NC",AJ1693)))</formula>
    </cfRule>
  </conditionalFormatting>
  <conditionalFormatting sqref="AJ1701">
    <cfRule type="containsText" dxfId="737" priority="784" stopIfTrue="1" operator="containsText" text="NS">
      <formula>NOT(ISERROR(SEARCH("NS",AJ1701)))</formula>
    </cfRule>
    <cfRule type="containsText" dxfId="736" priority="785" stopIfTrue="1" operator="containsText" text="DW">
      <formula>NOT(ISERROR(SEARCH("DW",AJ1701)))</formula>
    </cfRule>
    <cfRule type="containsText" dxfId="735" priority="786" stopIfTrue="1" operator="containsText" text="NC">
      <formula>NOT(ISERROR(SEARCH("NC",AJ1701)))</formula>
    </cfRule>
  </conditionalFormatting>
  <conditionalFormatting sqref="AS1683:AS1686 AS1709:AS1716 AS1697:AS1700 AS1702:AS1706">
    <cfRule type="containsText" dxfId="734" priority="781" stopIfTrue="1" operator="containsText" text="NS">
      <formula>NOT(ISERROR(SEARCH("NS",AS1683)))</formula>
    </cfRule>
    <cfRule type="containsText" dxfId="733" priority="782" stopIfTrue="1" operator="containsText" text="DW">
      <formula>NOT(ISERROR(SEARCH("DW",AS1683)))</formula>
    </cfRule>
    <cfRule type="containsText" dxfId="732" priority="783" stopIfTrue="1" operator="containsText" text="NC">
      <formula>NOT(ISERROR(SEARCH("NC",AS1683)))</formula>
    </cfRule>
  </conditionalFormatting>
  <conditionalFormatting sqref="AS1707:AS1708">
    <cfRule type="containsText" dxfId="731" priority="778" stopIfTrue="1" operator="containsText" text="NS">
      <formula>NOT(ISERROR(SEARCH("NS",AS1707)))</formula>
    </cfRule>
    <cfRule type="containsText" dxfId="730" priority="779" stopIfTrue="1" operator="containsText" text="DW">
      <formula>NOT(ISERROR(SEARCH("DW",AS1707)))</formula>
    </cfRule>
    <cfRule type="containsText" dxfId="729" priority="780" stopIfTrue="1" operator="containsText" text="NC">
      <formula>NOT(ISERROR(SEARCH("NC",AS1707)))</formula>
    </cfRule>
  </conditionalFormatting>
  <conditionalFormatting sqref="AS1687 AS1694:AS1696">
    <cfRule type="containsText" dxfId="728" priority="775" stopIfTrue="1" operator="containsText" text="NS">
      <formula>NOT(ISERROR(SEARCH("NS",AS1687)))</formula>
    </cfRule>
    <cfRule type="containsText" dxfId="727" priority="776" stopIfTrue="1" operator="containsText" text="DW">
      <formula>NOT(ISERROR(SEARCH("DW",AS1687)))</formula>
    </cfRule>
    <cfRule type="containsText" dxfId="726" priority="777" stopIfTrue="1" operator="containsText" text="NC">
      <formula>NOT(ISERROR(SEARCH("NC",AS1687)))</formula>
    </cfRule>
  </conditionalFormatting>
  <conditionalFormatting sqref="AS1690:AS1691">
    <cfRule type="containsText" dxfId="725" priority="772" stopIfTrue="1" operator="containsText" text="NS">
      <formula>NOT(ISERROR(SEARCH("NS",AS1690)))</formula>
    </cfRule>
    <cfRule type="containsText" dxfId="724" priority="773" stopIfTrue="1" operator="containsText" text="DW">
      <formula>NOT(ISERROR(SEARCH("DW",AS1690)))</formula>
    </cfRule>
    <cfRule type="containsText" dxfId="723" priority="774" stopIfTrue="1" operator="containsText" text="NC">
      <formula>NOT(ISERROR(SEARCH("NC",AS1690)))</formula>
    </cfRule>
  </conditionalFormatting>
  <conditionalFormatting sqref="AS1688:AS1689">
    <cfRule type="containsText" dxfId="722" priority="769" stopIfTrue="1" operator="containsText" text="NS">
      <formula>NOT(ISERROR(SEARCH("NS",AS1688)))</formula>
    </cfRule>
    <cfRule type="containsText" dxfId="721" priority="770" stopIfTrue="1" operator="containsText" text="DW">
      <formula>NOT(ISERROR(SEARCH("DW",AS1688)))</formula>
    </cfRule>
    <cfRule type="containsText" dxfId="720" priority="771" stopIfTrue="1" operator="containsText" text="NC">
      <formula>NOT(ISERROR(SEARCH("NC",AS1688)))</formula>
    </cfRule>
  </conditionalFormatting>
  <conditionalFormatting sqref="AS1692">
    <cfRule type="containsText" dxfId="719" priority="766" stopIfTrue="1" operator="containsText" text="NS">
      <formula>NOT(ISERROR(SEARCH("NS",AS1692)))</formula>
    </cfRule>
    <cfRule type="containsText" dxfId="718" priority="767" stopIfTrue="1" operator="containsText" text="DW">
      <formula>NOT(ISERROR(SEARCH("DW",AS1692)))</formula>
    </cfRule>
    <cfRule type="containsText" dxfId="717" priority="768" stopIfTrue="1" operator="containsText" text="NC">
      <formula>NOT(ISERROR(SEARCH("NC",AS1692)))</formula>
    </cfRule>
  </conditionalFormatting>
  <conditionalFormatting sqref="AS1693">
    <cfRule type="containsText" dxfId="716" priority="763" stopIfTrue="1" operator="containsText" text="NS">
      <formula>NOT(ISERROR(SEARCH("NS",AS1693)))</formula>
    </cfRule>
    <cfRule type="containsText" dxfId="715" priority="764" stopIfTrue="1" operator="containsText" text="DW">
      <formula>NOT(ISERROR(SEARCH("DW",AS1693)))</formula>
    </cfRule>
    <cfRule type="containsText" dxfId="714" priority="765" stopIfTrue="1" operator="containsText" text="NC">
      <formula>NOT(ISERROR(SEARCH("NC",AS1693)))</formula>
    </cfRule>
  </conditionalFormatting>
  <conditionalFormatting sqref="AS1701">
    <cfRule type="containsText" dxfId="713" priority="760" stopIfTrue="1" operator="containsText" text="NS">
      <formula>NOT(ISERROR(SEARCH("NS",AS1701)))</formula>
    </cfRule>
    <cfRule type="containsText" dxfId="712" priority="761" stopIfTrue="1" operator="containsText" text="DW">
      <formula>NOT(ISERROR(SEARCH("DW",AS1701)))</formula>
    </cfRule>
    <cfRule type="containsText" dxfId="711" priority="762" stopIfTrue="1" operator="containsText" text="NC">
      <formula>NOT(ISERROR(SEARCH("NC",AS1701)))</formula>
    </cfRule>
  </conditionalFormatting>
  <conditionalFormatting sqref="AL1683:AL1686 AL1709:AL1714 AL1697:AL1700 AL1702:AL1706">
    <cfRule type="containsText" dxfId="710" priority="757" stopIfTrue="1" operator="containsText" text="NS">
      <formula>NOT(ISERROR(SEARCH("NS",AL1683)))</formula>
    </cfRule>
    <cfRule type="containsText" dxfId="709" priority="758" stopIfTrue="1" operator="containsText" text="DW">
      <formula>NOT(ISERROR(SEARCH("DW",AL1683)))</formula>
    </cfRule>
    <cfRule type="containsText" dxfId="708" priority="759" stopIfTrue="1" operator="containsText" text="NC">
      <formula>NOT(ISERROR(SEARCH("NC",AL1683)))</formula>
    </cfRule>
  </conditionalFormatting>
  <conditionalFormatting sqref="AL1707:AL1708">
    <cfRule type="containsText" dxfId="707" priority="754" stopIfTrue="1" operator="containsText" text="NS">
      <formula>NOT(ISERROR(SEARCH("NS",AL1707)))</formula>
    </cfRule>
    <cfRule type="containsText" dxfId="706" priority="755" stopIfTrue="1" operator="containsText" text="DW">
      <formula>NOT(ISERROR(SEARCH("DW",AL1707)))</formula>
    </cfRule>
    <cfRule type="containsText" dxfId="705" priority="756" stopIfTrue="1" operator="containsText" text="NC">
      <formula>NOT(ISERROR(SEARCH("NC",AL1707)))</formula>
    </cfRule>
  </conditionalFormatting>
  <conditionalFormatting sqref="AL1687 AL1694:AL1696">
    <cfRule type="containsText" dxfId="704" priority="751" stopIfTrue="1" operator="containsText" text="NS">
      <formula>NOT(ISERROR(SEARCH("NS",AL1687)))</formula>
    </cfRule>
    <cfRule type="containsText" dxfId="703" priority="752" stopIfTrue="1" operator="containsText" text="DW">
      <formula>NOT(ISERROR(SEARCH("DW",AL1687)))</formula>
    </cfRule>
    <cfRule type="containsText" dxfId="702" priority="753" stopIfTrue="1" operator="containsText" text="NC">
      <formula>NOT(ISERROR(SEARCH("NC",AL1687)))</formula>
    </cfRule>
  </conditionalFormatting>
  <conditionalFormatting sqref="AL1690:AL1691">
    <cfRule type="containsText" dxfId="701" priority="748" stopIfTrue="1" operator="containsText" text="NS">
      <formula>NOT(ISERROR(SEARCH("NS",AL1690)))</formula>
    </cfRule>
    <cfRule type="containsText" dxfId="700" priority="749" stopIfTrue="1" operator="containsText" text="DW">
      <formula>NOT(ISERROR(SEARCH("DW",AL1690)))</formula>
    </cfRule>
    <cfRule type="containsText" dxfId="699" priority="750" stopIfTrue="1" operator="containsText" text="NC">
      <formula>NOT(ISERROR(SEARCH("NC",AL1690)))</formula>
    </cfRule>
  </conditionalFormatting>
  <conditionalFormatting sqref="AL1688:AL1689">
    <cfRule type="containsText" dxfId="698" priority="745" stopIfTrue="1" operator="containsText" text="NS">
      <formula>NOT(ISERROR(SEARCH("NS",AL1688)))</formula>
    </cfRule>
    <cfRule type="containsText" dxfId="697" priority="746" stopIfTrue="1" operator="containsText" text="DW">
      <formula>NOT(ISERROR(SEARCH("DW",AL1688)))</formula>
    </cfRule>
    <cfRule type="containsText" dxfId="696" priority="747" stopIfTrue="1" operator="containsText" text="NC">
      <formula>NOT(ISERROR(SEARCH("NC",AL1688)))</formula>
    </cfRule>
  </conditionalFormatting>
  <conditionalFormatting sqref="AL1692">
    <cfRule type="containsText" dxfId="695" priority="742" stopIfTrue="1" operator="containsText" text="NS">
      <formula>NOT(ISERROR(SEARCH("NS",AL1692)))</formula>
    </cfRule>
    <cfRule type="containsText" dxfId="694" priority="743" stopIfTrue="1" operator="containsText" text="DW">
      <formula>NOT(ISERROR(SEARCH("DW",AL1692)))</formula>
    </cfRule>
    <cfRule type="containsText" dxfId="693" priority="744" stopIfTrue="1" operator="containsText" text="NC">
      <formula>NOT(ISERROR(SEARCH("NC",AL1692)))</formula>
    </cfRule>
  </conditionalFormatting>
  <conditionalFormatting sqref="AL1693">
    <cfRule type="containsText" dxfId="692" priority="739" stopIfTrue="1" operator="containsText" text="NS">
      <formula>NOT(ISERROR(SEARCH("NS",AL1693)))</formula>
    </cfRule>
    <cfRule type="containsText" dxfId="691" priority="740" stopIfTrue="1" operator="containsText" text="DW">
      <formula>NOT(ISERROR(SEARCH("DW",AL1693)))</formula>
    </cfRule>
    <cfRule type="containsText" dxfId="690" priority="741" stopIfTrue="1" operator="containsText" text="NC">
      <formula>NOT(ISERROR(SEARCH("NC",AL1693)))</formula>
    </cfRule>
  </conditionalFormatting>
  <conditionalFormatting sqref="AL1701">
    <cfRule type="containsText" dxfId="689" priority="736" stopIfTrue="1" operator="containsText" text="NS">
      <formula>NOT(ISERROR(SEARCH("NS",AL1701)))</formula>
    </cfRule>
    <cfRule type="containsText" dxfId="688" priority="737" stopIfTrue="1" operator="containsText" text="DW">
      <formula>NOT(ISERROR(SEARCH("DW",AL1701)))</formula>
    </cfRule>
    <cfRule type="containsText" dxfId="687" priority="738" stopIfTrue="1" operator="containsText" text="NC">
      <formula>NOT(ISERROR(SEARCH("NC",AL1701)))</formula>
    </cfRule>
  </conditionalFormatting>
  <conditionalFormatting sqref="AD1683:AD1686 AD1709:AD1717 AD1697:AD1700 AD1702:AD1706">
    <cfRule type="containsText" dxfId="686" priority="733" stopIfTrue="1" operator="containsText" text="NS">
      <formula>NOT(ISERROR(SEARCH("NS",AD1683)))</formula>
    </cfRule>
    <cfRule type="containsText" dxfId="685" priority="734" stopIfTrue="1" operator="containsText" text="DW">
      <formula>NOT(ISERROR(SEARCH("DW",AD1683)))</formula>
    </cfRule>
    <cfRule type="containsText" dxfId="684" priority="735" stopIfTrue="1" operator="containsText" text="NC">
      <formula>NOT(ISERROR(SEARCH("NC",AD1683)))</formula>
    </cfRule>
  </conditionalFormatting>
  <conditionalFormatting sqref="AD1707:AD1708">
    <cfRule type="containsText" dxfId="683" priority="730" stopIfTrue="1" operator="containsText" text="NS">
      <formula>NOT(ISERROR(SEARCH("NS",AD1707)))</formula>
    </cfRule>
    <cfRule type="containsText" dxfId="682" priority="731" stopIfTrue="1" operator="containsText" text="DW">
      <formula>NOT(ISERROR(SEARCH("DW",AD1707)))</formula>
    </cfRule>
    <cfRule type="containsText" dxfId="681" priority="732" stopIfTrue="1" operator="containsText" text="NC">
      <formula>NOT(ISERROR(SEARCH("NC",AD1707)))</formula>
    </cfRule>
  </conditionalFormatting>
  <conditionalFormatting sqref="AD1687 AD1694:AD1696">
    <cfRule type="containsText" dxfId="680" priority="727" stopIfTrue="1" operator="containsText" text="NS">
      <formula>NOT(ISERROR(SEARCH("NS",AD1687)))</formula>
    </cfRule>
    <cfRule type="containsText" dxfId="679" priority="728" stopIfTrue="1" operator="containsText" text="DW">
      <formula>NOT(ISERROR(SEARCH("DW",AD1687)))</formula>
    </cfRule>
    <cfRule type="containsText" dxfId="678" priority="729" stopIfTrue="1" operator="containsText" text="NC">
      <formula>NOT(ISERROR(SEARCH("NC",AD1687)))</formula>
    </cfRule>
  </conditionalFormatting>
  <conditionalFormatting sqref="AD1690:AD1691">
    <cfRule type="containsText" dxfId="677" priority="724" stopIfTrue="1" operator="containsText" text="NS">
      <formula>NOT(ISERROR(SEARCH("NS",AD1690)))</formula>
    </cfRule>
    <cfRule type="containsText" dxfId="676" priority="725" stopIfTrue="1" operator="containsText" text="DW">
      <formula>NOT(ISERROR(SEARCH("DW",AD1690)))</formula>
    </cfRule>
    <cfRule type="containsText" dxfId="675" priority="726" stopIfTrue="1" operator="containsText" text="NC">
      <formula>NOT(ISERROR(SEARCH("NC",AD1690)))</formula>
    </cfRule>
  </conditionalFormatting>
  <conditionalFormatting sqref="AD1688:AD1689">
    <cfRule type="containsText" dxfId="674" priority="721" stopIfTrue="1" operator="containsText" text="NS">
      <formula>NOT(ISERROR(SEARCH("NS",AD1688)))</formula>
    </cfRule>
    <cfRule type="containsText" dxfId="673" priority="722" stopIfTrue="1" operator="containsText" text="DW">
      <formula>NOT(ISERROR(SEARCH("DW",AD1688)))</formula>
    </cfRule>
    <cfRule type="containsText" dxfId="672" priority="723" stopIfTrue="1" operator="containsText" text="NC">
      <formula>NOT(ISERROR(SEARCH("NC",AD1688)))</formula>
    </cfRule>
  </conditionalFormatting>
  <conditionalFormatting sqref="AD1692">
    <cfRule type="containsText" dxfId="671" priority="718" stopIfTrue="1" operator="containsText" text="NS">
      <formula>NOT(ISERROR(SEARCH("NS",AD1692)))</formula>
    </cfRule>
    <cfRule type="containsText" dxfId="670" priority="719" stopIfTrue="1" operator="containsText" text="DW">
      <formula>NOT(ISERROR(SEARCH("DW",AD1692)))</formula>
    </cfRule>
    <cfRule type="containsText" dxfId="669" priority="720" stopIfTrue="1" operator="containsText" text="NC">
      <formula>NOT(ISERROR(SEARCH("NC",AD1692)))</formula>
    </cfRule>
  </conditionalFormatting>
  <conditionalFormatting sqref="AD1693">
    <cfRule type="containsText" dxfId="668" priority="715" stopIfTrue="1" operator="containsText" text="NS">
      <formula>NOT(ISERROR(SEARCH("NS",AD1693)))</formula>
    </cfRule>
    <cfRule type="containsText" dxfId="667" priority="716" stopIfTrue="1" operator="containsText" text="DW">
      <formula>NOT(ISERROR(SEARCH("DW",AD1693)))</formula>
    </cfRule>
    <cfRule type="containsText" dxfId="666" priority="717" stopIfTrue="1" operator="containsText" text="NC">
      <formula>NOT(ISERROR(SEARCH("NC",AD1693)))</formula>
    </cfRule>
  </conditionalFormatting>
  <conditionalFormatting sqref="AD1701">
    <cfRule type="containsText" dxfId="665" priority="712" stopIfTrue="1" operator="containsText" text="NS">
      <formula>NOT(ISERROR(SEARCH("NS",AD1701)))</formula>
    </cfRule>
    <cfRule type="containsText" dxfId="664" priority="713" stopIfTrue="1" operator="containsText" text="DW">
      <formula>NOT(ISERROR(SEARCH("DW",AD1701)))</formula>
    </cfRule>
    <cfRule type="containsText" dxfId="663" priority="714" stopIfTrue="1" operator="containsText" text="NC">
      <formula>NOT(ISERROR(SEARCH("NC",AD1701)))</formula>
    </cfRule>
  </conditionalFormatting>
  <conditionalFormatting sqref="AQ1683:AQ1686 AQ1709:AQ1716 AQ1697:AQ1700 AQ1702:AQ1706">
    <cfRule type="containsText" dxfId="662" priority="709" stopIfTrue="1" operator="containsText" text="NS">
      <formula>NOT(ISERROR(SEARCH("NS",AQ1683)))</formula>
    </cfRule>
    <cfRule type="containsText" dxfId="661" priority="710" stopIfTrue="1" operator="containsText" text="DW">
      <formula>NOT(ISERROR(SEARCH("DW",AQ1683)))</formula>
    </cfRule>
    <cfRule type="containsText" dxfId="660" priority="711" stopIfTrue="1" operator="containsText" text="NC">
      <formula>NOT(ISERROR(SEARCH("NC",AQ1683)))</formula>
    </cfRule>
  </conditionalFormatting>
  <conditionalFormatting sqref="AQ1707:AQ1708">
    <cfRule type="containsText" dxfId="659" priority="706" stopIfTrue="1" operator="containsText" text="NS">
      <formula>NOT(ISERROR(SEARCH("NS",AQ1707)))</formula>
    </cfRule>
    <cfRule type="containsText" dxfId="658" priority="707" stopIfTrue="1" operator="containsText" text="DW">
      <formula>NOT(ISERROR(SEARCH("DW",AQ1707)))</formula>
    </cfRule>
    <cfRule type="containsText" dxfId="657" priority="708" stopIfTrue="1" operator="containsText" text="NC">
      <formula>NOT(ISERROR(SEARCH("NC",AQ1707)))</formula>
    </cfRule>
  </conditionalFormatting>
  <conditionalFormatting sqref="AQ1687 AQ1694:AQ1696">
    <cfRule type="containsText" dxfId="656" priority="703" stopIfTrue="1" operator="containsText" text="NS">
      <formula>NOT(ISERROR(SEARCH("NS",AQ1687)))</formula>
    </cfRule>
    <cfRule type="containsText" dxfId="655" priority="704" stopIfTrue="1" operator="containsText" text="DW">
      <formula>NOT(ISERROR(SEARCH("DW",AQ1687)))</formula>
    </cfRule>
    <cfRule type="containsText" dxfId="654" priority="705" stopIfTrue="1" operator="containsText" text="NC">
      <formula>NOT(ISERROR(SEARCH("NC",AQ1687)))</formula>
    </cfRule>
  </conditionalFormatting>
  <conditionalFormatting sqref="AQ1690:AQ1691">
    <cfRule type="containsText" dxfId="653" priority="700" stopIfTrue="1" operator="containsText" text="NS">
      <formula>NOT(ISERROR(SEARCH("NS",AQ1690)))</formula>
    </cfRule>
    <cfRule type="containsText" dxfId="652" priority="701" stopIfTrue="1" operator="containsText" text="DW">
      <formula>NOT(ISERROR(SEARCH("DW",AQ1690)))</formula>
    </cfRule>
    <cfRule type="containsText" dxfId="651" priority="702" stopIfTrue="1" operator="containsText" text="NC">
      <formula>NOT(ISERROR(SEARCH("NC",AQ1690)))</formula>
    </cfRule>
  </conditionalFormatting>
  <conditionalFormatting sqref="AQ1688:AQ1689">
    <cfRule type="containsText" dxfId="650" priority="697" stopIfTrue="1" operator="containsText" text="NS">
      <formula>NOT(ISERROR(SEARCH("NS",AQ1688)))</formula>
    </cfRule>
    <cfRule type="containsText" dxfId="649" priority="698" stopIfTrue="1" operator="containsText" text="DW">
      <formula>NOT(ISERROR(SEARCH("DW",AQ1688)))</formula>
    </cfRule>
    <cfRule type="containsText" dxfId="648" priority="699" stopIfTrue="1" operator="containsText" text="NC">
      <formula>NOT(ISERROR(SEARCH("NC",AQ1688)))</formula>
    </cfRule>
  </conditionalFormatting>
  <conditionalFormatting sqref="AQ1692">
    <cfRule type="containsText" dxfId="647" priority="694" stopIfTrue="1" operator="containsText" text="NS">
      <formula>NOT(ISERROR(SEARCH("NS",AQ1692)))</formula>
    </cfRule>
    <cfRule type="containsText" dxfId="646" priority="695" stopIfTrue="1" operator="containsText" text="DW">
      <formula>NOT(ISERROR(SEARCH("DW",AQ1692)))</formula>
    </cfRule>
    <cfRule type="containsText" dxfId="645" priority="696" stopIfTrue="1" operator="containsText" text="NC">
      <formula>NOT(ISERROR(SEARCH("NC",AQ1692)))</formula>
    </cfRule>
  </conditionalFormatting>
  <conditionalFormatting sqref="AQ1693">
    <cfRule type="containsText" dxfId="644" priority="691" stopIfTrue="1" operator="containsText" text="NS">
      <formula>NOT(ISERROR(SEARCH("NS",AQ1693)))</formula>
    </cfRule>
    <cfRule type="containsText" dxfId="643" priority="692" stopIfTrue="1" operator="containsText" text="DW">
      <formula>NOT(ISERROR(SEARCH("DW",AQ1693)))</formula>
    </cfRule>
    <cfRule type="containsText" dxfId="642" priority="693" stopIfTrue="1" operator="containsText" text="NC">
      <formula>NOT(ISERROR(SEARCH("NC",AQ1693)))</formula>
    </cfRule>
  </conditionalFormatting>
  <conditionalFormatting sqref="AQ1701">
    <cfRule type="containsText" dxfId="641" priority="688" stopIfTrue="1" operator="containsText" text="NS">
      <formula>NOT(ISERROR(SEARCH("NS",AQ1701)))</formula>
    </cfRule>
    <cfRule type="containsText" dxfId="640" priority="689" stopIfTrue="1" operator="containsText" text="DW">
      <formula>NOT(ISERROR(SEARCH("DW",AQ1701)))</formula>
    </cfRule>
    <cfRule type="containsText" dxfId="639" priority="690" stopIfTrue="1" operator="containsText" text="NC">
      <formula>NOT(ISERROR(SEARCH("NC",AQ1701)))</formula>
    </cfRule>
  </conditionalFormatting>
  <conditionalFormatting sqref="AE1734:AE1737 AE1760:AE1763 AE1748:AE1755 AE1757">
    <cfRule type="containsText" dxfId="638" priority="661" stopIfTrue="1" operator="containsText" text="NS">
      <formula>NOT(ISERROR(SEARCH("NS",AE1734)))</formula>
    </cfRule>
    <cfRule type="containsText" dxfId="637" priority="662" stopIfTrue="1" operator="containsText" text="DW">
      <formula>NOT(ISERROR(SEARCH("DW",AE1734)))</formula>
    </cfRule>
    <cfRule type="containsText" dxfId="636" priority="663" stopIfTrue="1" operator="containsText" text="NC">
      <formula>NOT(ISERROR(SEARCH("NC",AE1734)))</formula>
    </cfRule>
  </conditionalFormatting>
  <conditionalFormatting sqref="AE1758:AE1759">
    <cfRule type="containsText" dxfId="635" priority="658" stopIfTrue="1" operator="containsText" text="NS">
      <formula>NOT(ISERROR(SEARCH("NS",AE1758)))</formula>
    </cfRule>
    <cfRule type="containsText" dxfId="634" priority="659" stopIfTrue="1" operator="containsText" text="DW">
      <formula>NOT(ISERROR(SEARCH("DW",AE1758)))</formula>
    </cfRule>
    <cfRule type="containsText" dxfId="633" priority="660" stopIfTrue="1" operator="containsText" text="NC">
      <formula>NOT(ISERROR(SEARCH("NC",AE1758)))</formula>
    </cfRule>
  </conditionalFormatting>
  <conditionalFormatting sqref="AE1738 AE1745:AE1747">
    <cfRule type="containsText" dxfId="632" priority="655" stopIfTrue="1" operator="containsText" text="NS">
      <formula>NOT(ISERROR(SEARCH("NS",AE1738)))</formula>
    </cfRule>
    <cfRule type="containsText" dxfId="631" priority="656" stopIfTrue="1" operator="containsText" text="DW">
      <formula>NOT(ISERROR(SEARCH("DW",AE1738)))</formula>
    </cfRule>
    <cfRule type="containsText" dxfId="630" priority="657" stopIfTrue="1" operator="containsText" text="NC">
      <formula>NOT(ISERROR(SEARCH("NC",AE1738)))</formula>
    </cfRule>
  </conditionalFormatting>
  <conditionalFormatting sqref="AE1741:AE1742">
    <cfRule type="containsText" dxfId="629" priority="652" stopIfTrue="1" operator="containsText" text="NS">
      <formula>NOT(ISERROR(SEARCH("NS",AE1741)))</formula>
    </cfRule>
    <cfRule type="containsText" dxfId="628" priority="653" stopIfTrue="1" operator="containsText" text="DW">
      <formula>NOT(ISERROR(SEARCH("DW",AE1741)))</formula>
    </cfRule>
    <cfRule type="containsText" dxfId="627" priority="654" stopIfTrue="1" operator="containsText" text="NC">
      <formula>NOT(ISERROR(SEARCH("NC",AE1741)))</formula>
    </cfRule>
  </conditionalFormatting>
  <conditionalFormatting sqref="AE1739:AE1740">
    <cfRule type="containsText" dxfId="626" priority="649" stopIfTrue="1" operator="containsText" text="NS">
      <formula>NOT(ISERROR(SEARCH("NS",AE1739)))</formula>
    </cfRule>
    <cfRule type="containsText" dxfId="625" priority="650" stopIfTrue="1" operator="containsText" text="DW">
      <formula>NOT(ISERROR(SEARCH("DW",AE1739)))</formula>
    </cfRule>
    <cfRule type="containsText" dxfId="624" priority="651" stopIfTrue="1" operator="containsText" text="NC">
      <formula>NOT(ISERROR(SEARCH("NC",AE1739)))</formula>
    </cfRule>
  </conditionalFormatting>
  <conditionalFormatting sqref="AE1743">
    <cfRule type="containsText" dxfId="623" priority="646" stopIfTrue="1" operator="containsText" text="NS">
      <formula>NOT(ISERROR(SEARCH("NS",AE1743)))</formula>
    </cfRule>
    <cfRule type="containsText" dxfId="622" priority="647" stopIfTrue="1" operator="containsText" text="DW">
      <formula>NOT(ISERROR(SEARCH("DW",AE1743)))</formula>
    </cfRule>
    <cfRule type="containsText" dxfId="621" priority="648" stopIfTrue="1" operator="containsText" text="NC">
      <formula>NOT(ISERROR(SEARCH("NC",AE1743)))</formula>
    </cfRule>
  </conditionalFormatting>
  <conditionalFormatting sqref="AE1744">
    <cfRule type="containsText" dxfId="620" priority="643" stopIfTrue="1" operator="containsText" text="NS">
      <formula>NOT(ISERROR(SEARCH("NS",AE1744)))</formula>
    </cfRule>
    <cfRule type="containsText" dxfId="619" priority="644" stopIfTrue="1" operator="containsText" text="DW">
      <formula>NOT(ISERROR(SEARCH("DW",AE1744)))</formula>
    </cfRule>
    <cfRule type="containsText" dxfId="618" priority="645" stopIfTrue="1" operator="containsText" text="NC">
      <formula>NOT(ISERROR(SEARCH("NC",AE1744)))</formula>
    </cfRule>
  </conditionalFormatting>
  <conditionalFormatting sqref="AE1756">
    <cfRule type="containsText" dxfId="617" priority="640" stopIfTrue="1" operator="containsText" text="NS">
      <formula>NOT(ISERROR(SEARCH("NS",AE1756)))</formula>
    </cfRule>
    <cfRule type="containsText" dxfId="616" priority="641" stopIfTrue="1" operator="containsText" text="DW">
      <formula>NOT(ISERROR(SEARCH("DW",AE1756)))</formula>
    </cfRule>
    <cfRule type="containsText" dxfId="615" priority="642" stopIfTrue="1" operator="containsText" text="NC">
      <formula>NOT(ISERROR(SEARCH("NC",AE1756)))</formula>
    </cfRule>
  </conditionalFormatting>
  <conditionalFormatting sqref="F1734:F1737 F1760:F1769 F1748:F1755 F1757">
    <cfRule type="containsText" dxfId="614" priority="637" stopIfTrue="1" operator="containsText" text="NS">
      <formula>NOT(ISERROR(SEARCH("NS",F1734)))</formula>
    </cfRule>
    <cfRule type="containsText" dxfId="613" priority="638" stopIfTrue="1" operator="containsText" text="DW">
      <formula>NOT(ISERROR(SEARCH("DW",F1734)))</formula>
    </cfRule>
    <cfRule type="containsText" dxfId="612" priority="639" stopIfTrue="1" operator="containsText" text="NC">
      <formula>NOT(ISERROR(SEARCH("NC",F1734)))</formula>
    </cfRule>
  </conditionalFormatting>
  <conditionalFormatting sqref="F1758:F1759">
    <cfRule type="containsText" dxfId="611" priority="634" stopIfTrue="1" operator="containsText" text="NS">
      <formula>NOT(ISERROR(SEARCH("NS",F1758)))</formula>
    </cfRule>
    <cfRule type="containsText" dxfId="610" priority="635" stopIfTrue="1" operator="containsText" text="DW">
      <formula>NOT(ISERROR(SEARCH("DW",F1758)))</formula>
    </cfRule>
    <cfRule type="containsText" dxfId="609" priority="636" stopIfTrue="1" operator="containsText" text="NC">
      <formula>NOT(ISERROR(SEARCH("NC",F1758)))</formula>
    </cfRule>
  </conditionalFormatting>
  <conditionalFormatting sqref="F1738 F1745:F1747">
    <cfRule type="containsText" dxfId="608" priority="631" stopIfTrue="1" operator="containsText" text="NS">
      <formula>NOT(ISERROR(SEARCH("NS",F1738)))</formula>
    </cfRule>
    <cfRule type="containsText" dxfId="607" priority="632" stopIfTrue="1" operator="containsText" text="DW">
      <formula>NOT(ISERROR(SEARCH("DW",F1738)))</formula>
    </cfRule>
    <cfRule type="containsText" dxfId="606" priority="633" stopIfTrue="1" operator="containsText" text="NC">
      <formula>NOT(ISERROR(SEARCH("NC",F1738)))</formula>
    </cfRule>
  </conditionalFormatting>
  <conditionalFormatting sqref="F1741:F1742">
    <cfRule type="containsText" dxfId="605" priority="628" stopIfTrue="1" operator="containsText" text="NS">
      <formula>NOT(ISERROR(SEARCH("NS",F1741)))</formula>
    </cfRule>
    <cfRule type="containsText" dxfId="604" priority="629" stopIfTrue="1" operator="containsText" text="DW">
      <formula>NOT(ISERROR(SEARCH("DW",F1741)))</formula>
    </cfRule>
    <cfRule type="containsText" dxfId="603" priority="630" stopIfTrue="1" operator="containsText" text="NC">
      <formula>NOT(ISERROR(SEARCH("NC",F1741)))</formula>
    </cfRule>
  </conditionalFormatting>
  <conditionalFormatting sqref="F1739:F1740">
    <cfRule type="containsText" dxfId="602" priority="625" stopIfTrue="1" operator="containsText" text="NS">
      <formula>NOT(ISERROR(SEARCH("NS",F1739)))</formula>
    </cfRule>
    <cfRule type="containsText" dxfId="601" priority="626" stopIfTrue="1" operator="containsText" text="DW">
      <formula>NOT(ISERROR(SEARCH("DW",F1739)))</formula>
    </cfRule>
    <cfRule type="containsText" dxfId="600" priority="627" stopIfTrue="1" operator="containsText" text="NC">
      <formula>NOT(ISERROR(SEARCH("NC",F1739)))</formula>
    </cfRule>
  </conditionalFormatting>
  <conditionalFormatting sqref="F1743">
    <cfRule type="containsText" dxfId="599" priority="622" stopIfTrue="1" operator="containsText" text="NS">
      <formula>NOT(ISERROR(SEARCH("NS",F1743)))</formula>
    </cfRule>
    <cfRule type="containsText" dxfId="598" priority="623" stopIfTrue="1" operator="containsText" text="DW">
      <formula>NOT(ISERROR(SEARCH("DW",F1743)))</formula>
    </cfRule>
    <cfRule type="containsText" dxfId="597" priority="624" stopIfTrue="1" operator="containsText" text="NC">
      <formula>NOT(ISERROR(SEARCH("NC",F1743)))</formula>
    </cfRule>
  </conditionalFormatting>
  <conditionalFormatting sqref="F1744">
    <cfRule type="containsText" dxfId="596" priority="619" stopIfTrue="1" operator="containsText" text="NS">
      <formula>NOT(ISERROR(SEARCH("NS",F1744)))</formula>
    </cfRule>
    <cfRule type="containsText" dxfId="595" priority="620" stopIfTrue="1" operator="containsText" text="DW">
      <formula>NOT(ISERROR(SEARCH("DW",F1744)))</formula>
    </cfRule>
    <cfRule type="containsText" dxfId="594" priority="621" stopIfTrue="1" operator="containsText" text="NC">
      <formula>NOT(ISERROR(SEARCH("NC",F1744)))</formula>
    </cfRule>
  </conditionalFormatting>
  <conditionalFormatting sqref="F1756">
    <cfRule type="containsText" dxfId="593" priority="616" stopIfTrue="1" operator="containsText" text="NS">
      <formula>NOT(ISERROR(SEARCH("NS",F1756)))</formula>
    </cfRule>
    <cfRule type="containsText" dxfId="592" priority="617" stopIfTrue="1" operator="containsText" text="DW">
      <formula>NOT(ISERROR(SEARCH("DW",F1756)))</formula>
    </cfRule>
    <cfRule type="containsText" dxfId="591" priority="618" stopIfTrue="1" operator="containsText" text="NC">
      <formula>NOT(ISERROR(SEARCH("NC",F1756)))</formula>
    </cfRule>
  </conditionalFormatting>
  <conditionalFormatting sqref="N1734:N1737 N1760:N1764 N1748:N1755 N1757">
    <cfRule type="containsText" dxfId="590" priority="613" stopIfTrue="1" operator="containsText" text="NS">
      <formula>NOT(ISERROR(SEARCH("NS",N1734)))</formula>
    </cfRule>
    <cfRule type="containsText" dxfId="589" priority="614" stopIfTrue="1" operator="containsText" text="DW">
      <formula>NOT(ISERROR(SEARCH("DW",N1734)))</formula>
    </cfRule>
    <cfRule type="containsText" dxfId="588" priority="615" stopIfTrue="1" operator="containsText" text="NC">
      <formula>NOT(ISERROR(SEARCH("NC",N1734)))</formula>
    </cfRule>
  </conditionalFormatting>
  <conditionalFormatting sqref="N1758:N1759">
    <cfRule type="containsText" dxfId="587" priority="610" stopIfTrue="1" operator="containsText" text="NS">
      <formula>NOT(ISERROR(SEARCH("NS",N1758)))</formula>
    </cfRule>
    <cfRule type="containsText" dxfId="586" priority="611" stopIfTrue="1" operator="containsText" text="DW">
      <formula>NOT(ISERROR(SEARCH("DW",N1758)))</formula>
    </cfRule>
    <cfRule type="containsText" dxfId="585" priority="612" stopIfTrue="1" operator="containsText" text="NC">
      <formula>NOT(ISERROR(SEARCH("NC",N1758)))</formula>
    </cfRule>
  </conditionalFormatting>
  <conditionalFormatting sqref="N1738 N1745:N1747">
    <cfRule type="containsText" dxfId="584" priority="607" stopIfTrue="1" operator="containsText" text="NS">
      <formula>NOT(ISERROR(SEARCH("NS",N1738)))</formula>
    </cfRule>
    <cfRule type="containsText" dxfId="583" priority="608" stopIfTrue="1" operator="containsText" text="DW">
      <formula>NOT(ISERROR(SEARCH("DW",N1738)))</formula>
    </cfRule>
    <cfRule type="containsText" dxfId="582" priority="609" stopIfTrue="1" operator="containsText" text="NC">
      <formula>NOT(ISERROR(SEARCH("NC",N1738)))</formula>
    </cfRule>
  </conditionalFormatting>
  <conditionalFormatting sqref="N1741:N1742">
    <cfRule type="containsText" dxfId="581" priority="604" stopIfTrue="1" operator="containsText" text="NS">
      <formula>NOT(ISERROR(SEARCH("NS",N1741)))</formula>
    </cfRule>
    <cfRule type="containsText" dxfId="580" priority="605" stopIfTrue="1" operator="containsText" text="DW">
      <formula>NOT(ISERROR(SEARCH("DW",N1741)))</formula>
    </cfRule>
    <cfRule type="containsText" dxfId="579" priority="606" stopIfTrue="1" operator="containsText" text="NC">
      <formula>NOT(ISERROR(SEARCH("NC",N1741)))</formula>
    </cfRule>
  </conditionalFormatting>
  <conditionalFormatting sqref="N1739:N1740">
    <cfRule type="containsText" dxfId="578" priority="601" stopIfTrue="1" operator="containsText" text="NS">
      <formula>NOT(ISERROR(SEARCH("NS",N1739)))</formula>
    </cfRule>
    <cfRule type="containsText" dxfId="577" priority="602" stopIfTrue="1" operator="containsText" text="DW">
      <formula>NOT(ISERROR(SEARCH("DW",N1739)))</formula>
    </cfRule>
    <cfRule type="containsText" dxfId="576" priority="603" stopIfTrue="1" operator="containsText" text="NC">
      <formula>NOT(ISERROR(SEARCH("NC",N1739)))</formula>
    </cfRule>
  </conditionalFormatting>
  <conditionalFormatting sqref="N1743">
    <cfRule type="containsText" dxfId="575" priority="598" stopIfTrue="1" operator="containsText" text="NS">
      <formula>NOT(ISERROR(SEARCH("NS",N1743)))</formula>
    </cfRule>
    <cfRule type="containsText" dxfId="574" priority="599" stopIfTrue="1" operator="containsText" text="DW">
      <formula>NOT(ISERROR(SEARCH("DW",N1743)))</formula>
    </cfRule>
    <cfRule type="containsText" dxfId="573" priority="600" stopIfTrue="1" operator="containsText" text="NC">
      <formula>NOT(ISERROR(SEARCH("NC",N1743)))</formula>
    </cfRule>
  </conditionalFormatting>
  <conditionalFormatting sqref="N1744">
    <cfRule type="containsText" dxfId="572" priority="595" stopIfTrue="1" operator="containsText" text="NS">
      <formula>NOT(ISERROR(SEARCH("NS",N1744)))</formula>
    </cfRule>
    <cfRule type="containsText" dxfId="571" priority="596" stopIfTrue="1" operator="containsText" text="DW">
      <formula>NOT(ISERROR(SEARCH("DW",N1744)))</formula>
    </cfRule>
    <cfRule type="containsText" dxfId="570" priority="597" stopIfTrue="1" operator="containsText" text="NC">
      <formula>NOT(ISERROR(SEARCH("NC",N1744)))</formula>
    </cfRule>
  </conditionalFormatting>
  <conditionalFormatting sqref="N1756">
    <cfRule type="containsText" dxfId="569" priority="592" stopIfTrue="1" operator="containsText" text="NS">
      <formula>NOT(ISERROR(SEARCH("NS",N1756)))</formula>
    </cfRule>
    <cfRule type="containsText" dxfId="568" priority="593" stopIfTrue="1" operator="containsText" text="DW">
      <formula>NOT(ISERROR(SEARCH("DW",N1756)))</formula>
    </cfRule>
    <cfRule type="containsText" dxfId="567" priority="594" stopIfTrue="1" operator="containsText" text="NC">
      <formula>NOT(ISERROR(SEARCH("NC",N1756)))</formula>
    </cfRule>
  </conditionalFormatting>
  <conditionalFormatting sqref="AI1734:AI1737 AI1760:AI1763 AI1748:AI1755 AI1757">
    <cfRule type="containsText" dxfId="566" priority="565" stopIfTrue="1" operator="containsText" text="NS">
      <formula>NOT(ISERROR(SEARCH("NS",AI1734)))</formula>
    </cfRule>
    <cfRule type="containsText" dxfId="565" priority="566" stopIfTrue="1" operator="containsText" text="DW">
      <formula>NOT(ISERROR(SEARCH("DW",AI1734)))</formula>
    </cfRule>
    <cfRule type="containsText" dxfId="564" priority="567" stopIfTrue="1" operator="containsText" text="NC">
      <formula>NOT(ISERROR(SEARCH("NC",AI1734)))</formula>
    </cfRule>
  </conditionalFormatting>
  <conditionalFormatting sqref="AI1758:AI1759">
    <cfRule type="containsText" dxfId="563" priority="562" stopIfTrue="1" operator="containsText" text="NS">
      <formula>NOT(ISERROR(SEARCH("NS",AI1758)))</formula>
    </cfRule>
    <cfRule type="containsText" dxfId="562" priority="563" stopIfTrue="1" operator="containsText" text="DW">
      <formula>NOT(ISERROR(SEARCH("DW",AI1758)))</formula>
    </cfRule>
    <cfRule type="containsText" dxfId="561" priority="564" stopIfTrue="1" operator="containsText" text="NC">
      <formula>NOT(ISERROR(SEARCH("NC",AI1758)))</formula>
    </cfRule>
  </conditionalFormatting>
  <conditionalFormatting sqref="AI1738 AI1745:AI1747">
    <cfRule type="containsText" dxfId="560" priority="559" stopIfTrue="1" operator="containsText" text="NS">
      <formula>NOT(ISERROR(SEARCH("NS",AI1738)))</formula>
    </cfRule>
    <cfRule type="containsText" dxfId="559" priority="560" stopIfTrue="1" operator="containsText" text="DW">
      <formula>NOT(ISERROR(SEARCH("DW",AI1738)))</formula>
    </cfRule>
    <cfRule type="containsText" dxfId="558" priority="561" stopIfTrue="1" operator="containsText" text="NC">
      <formula>NOT(ISERROR(SEARCH("NC",AI1738)))</formula>
    </cfRule>
  </conditionalFormatting>
  <conditionalFormatting sqref="AI1741:AI1742">
    <cfRule type="containsText" dxfId="557" priority="556" stopIfTrue="1" operator="containsText" text="NS">
      <formula>NOT(ISERROR(SEARCH("NS",AI1741)))</formula>
    </cfRule>
    <cfRule type="containsText" dxfId="556" priority="557" stopIfTrue="1" operator="containsText" text="DW">
      <formula>NOT(ISERROR(SEARCH("DW",AI1741)))</formula>
    </cfRule>
    <cfRule type="containsText" dxfId="555" priority="558" stopIfTrue="1" operator="containsText" text="NC">
      <formula>NOT(ISERROR(SEARCH("NC",AI1741)))</formula>
    </cfRule>
  </conditionalFormatting>
  <conditionalFormatting sqref="AI1739:AI1740">
    <cfRule type="containsText" dxfId="554" priority="553" stopIfTrue="1" operator="containsText" text="NS">
      <formula>NOT(ISERROR(SEARCH("NS",AI1739)))</formula>
    </cfRule>
    <cfRule type="containsText" dxfId="553" priority="554" stopIfTrue="1" operator="containsText" text="DW">
      <formula>NOT(ISERROR(SEARCH("DW",AI1739)))</formula>
    </cfRule>
    <cfRule type="containsText" dxfId="552" priority="555" stopIfTrue="1" operator="containsText" text="NC">
      <formula>NOT(ISERROR(SEARCH("NC",AI1739)))</formula>
    </cfRule>
  </conditionalFormatting>
  <conditionalFormatting sqref="AI1743">
    <cfRule type="containsText" dxfId="551" priority="550" stopIfTrue="1" operator="containsText" text="NS">
      <formula>NOT(ISERROR(SEARCH("NS",AI1743)))</formula>
    </cfRule>
    <cfRule type="containsText" dxfId="550" priority="551" stopIfTrue="1" operator="containsText" text="DW">
      <formula>NOT(ISERROR(SEARCH("DW",AI1743)))</formula>
    </cfRule>
    <cfRule type="containsText" dxfId="549" priority="552" stopIfTrue="1" operator="containsText" text="NC">
      <formula>NOT(ISERROR(SEARCH("NC",AI1743)))</formula>
    </cfRule>
  </conditionalFormatting>
  <conditionalFormatting sqref="AI1744">
    <cfRule type="containsText" dxfId="548" priority="547" stopIfTrue="1" operator="containsText" text="NS">
      <formula>NOT(ISERROR(SEARCH("NS",AI1744)))</formula>
    </cfRule>
    <cfRule type="containsText" dxfId="547" priority="548" stopIfTrue="1" operator="containsText" text="DW">
      <formula>NOT(ISERROR(SEARCH("DW",AI1744)))</formula>
    </cfRule>
    <cfRule type="containsText" dxfId="546" priority="549" stopIfTrue="1" operator="containsText" text="NC">
      <formula>NOT(ISERROR(SEARCH("NC",AI1744)))</formula>
    </cfRule>
  </conditionalFormatting>
  <conditionalFormatting sqref="AI1756">
    <cfRule type="containsText" dxfId="545" priority="544" stopIfTrue="1" operator="containsText" text="NS">
      <formula>NOT(ISERROR(SEARCH("NS",AI1756)))</formula>
    </cfRule>
    <cfRule type="containsText" dxfId="544" priority="545" stopIfTrue="1" operator="containsText" text="DW">
      <formula>NOT(ISERROR(SEARCH("DW",AI1756)))</formula>
    </cfRule>
    <cfRule type="containsText" dxfId="543" priority="546" stopIfTrue="1" operator="containsText" text="NC">
      <formula>NOT(ISERROR(SEARCH("NC",AI1756)))</formula>
    </cfRule>
  </conditionalFormatting>
  <conditionalFormatting sqref="AJ1734:AJ1737 AJ1760:AJ1769 AJ1748:AJ1755 AJ1757">
    <cfRule type="containsText" dxfId="542" priority="541" stopIfTrue="1" operator="containsText" text="NS">
      <formula>NOT(ISERROR(SEARCH("NS",AJ1734)))</formula>
    </cfRule>
    <cfRule type="containsText" dxfId="541" priority="542" stopIfTrue="1" operator="containsText" text="DW">
      <formula>NOT(ISERROR(SEARCH("DW",AJ1734)))</formula>
    </cfRule>
    <cfRule type="containsText" dxfId="540" priority="543" stopIfTrue="1" operator="containsText" text="NC">
      <formula>NOT(ISERROR(SEARCH("NC",AJ1734)))</formula>
    </cfRule>
  </conditionalFormatting>
  <conditionalFormatting sqref="AJ1758:AJ1759">
    <cfRule type="containsText" dxfId="539" priority="538" stopIfTrue="1" operator="containsText" text="NS">
      <formula>NOT(ISERROR(SEARCH("NS",AJ1758)))</formula>
    </cfRule>
    <cfRule type="containsText" dxfId="538" priority="539" stopIfTrue="1" operator="containsText" text="DW">
      <formula>NOT(ISERROR(SEARCH("DW",AJ1758)))</formula>
    </cfRule>
    <cfRule type="containsText" dxfId="537" priority="540" stopIfTrue="1" operator="containsText" text="NC">
      <formula>NOT(ISERROR(SEARCH("NC",AJ1758)))</formula>
    </cfRule>
  </conditionalFormatting>
  <conditionalFormatting sqref="AJ1738 AJ1745:AJ1747">
    <cfRule type="containsText" dxfId="536" priority="535" stopIfTrue="1" operator="containsText" text="NS">
      <formula>NOT(ISERROR(SEARCH("NS",AJ1738)))</formula>
    </cfRule>
    <cfRule type="containsText" dxfId="535" priority="536" stopIfTrue="1" operator="containsText" text="DW">
      <formula>NOT(ISERROR(SEARCH("DW",AJ1738)))</formula>
    </cfRule>
    <cfRule type="containsText" dxfId="534" priority="537" stopIfTrue="1" operator="containsText" text="NC">
      <formula>NOT(ISERROR(SEARCH("NC",AJ1738)))</formula>
    </cfRule>
  </conditionalFormatting>
  <conditionalFormatting sqref="AJ1741:AJ1742">
    <cfRule type="containsText" dxfId="533" priority="532" stopIfTrue="1" operator="containsText" text="NS">
      <formula>NOT(ISERROR(SEARCH("NS",AJ1741)))</formula>
    </cfRule>
    <cfRule type="containsText" dxfId="532" priority="533" stopIfTrue="1" operator="containsText" text="DW">
      <formula>NOT(ISERROR(SEARCH("DW",AJ1741)))</formula>
    </cfRule>
    <cfRule type="containsText" dxfId="531" priority="534" stopIfTrue="1" operator="containsText" text="NC">
      <formula>NOT(ISERROR(SEARCH("NC",AJ1741)))</formula>
    </cfRule>
  </conditionalFormatting>
  <conditionalFormatting sqref="AJ1739:AJ1740">
    <cfRule type="containsText" dxfId="530" priority="529" stopIfTrue="1" operator="containsText" text="NS">
      <formula>NOT(ISERROR(SEARCH("NS",AJ1739)))</formula>
    </cfRule>
    <cfRule type="containsText" dxfId="529" priority="530" stopIfTrue="1" operator="containsText" text="DW">
      <formula>NOT(ISERROR(SEARCH("DW",AJ1739)))</formula>
    </cfRule>
    <cfRule type="containsText" dxfId="528" priority="531" stopIfTrue="1" operator="containsText" text="NC">
      <formula>NOT(ISERROR(SEARCH("NC",AJ1739)))</formula>
    </cfRule>
  </conditionalFormatting>
  <conditionalFormatting sqref="AJ1743">
    <cfRule type="containsText" dxfId="527" priority="526" stopIfTrue="1" operator="containsText" text="NS">
      <formula>NOT(ISERROR(SEARCH("NS",AJ1743)))</formula>
    </cfRule>
    <cfRule type="containsText" dxfId="526" priority="527" stopIfTrue="1" operator="containsText" text="DW">
      <formula>NOT(ISERROR(SEARCH("DW",AJ1743)))</formula>
    </cfRule>
    <cfRule type="containsText" dxfId="525" priority="528" stopIfTrue="1" operator="containsText" text="NC">
      <formula>NOT(ISERROR(SEARCH("NC",AJ1743)))</formula>
    </cfRule>
  </conditionalFormatting>
  <conditionalFormatting sqref="AJ1744">
    <cfRule type="containsText" dxfId="524" priority="523" stopIfTrue="1" operator="containsText" text="NS">
      <formula>NOT(ISERROR(SEARCH("NS",AJ1744)))</formula>
    </cfRule>
    <cfRule type="containsText" dxfId="523" priority="524" stopIfTrue="1" operator="containsText" text="DW">
      <formula>NOT(ISERROR(SEARCH("DW",AJ1744)))</formula>
    </cfRule>
    <cfRule type="containsText" dxfId="522" priority="525" stopIfTrue="1" operator="containsText" text="NC">
      <formula>NOT(ISERROR(SEARCH("NC",AJ1744)))</formula>
    </cfRule>
  </conditionalFormatting>
  <conditionalFormatting sqref="AJ1756">
    <cfRule type="containsText" dxfId="521" priority="520" stopIfTrue="1" operator="containsText" text="NS">
      <formula>NOT(ISERROR(SEARCH("NS",AJ1756)))</formula>
    </cfRule>
    <cfRule type="containsText" dxfId="520" priority="521" stopIfTrue="1" operator="containsText" text="DW">
      <formula>NOT(ISERROR(SEARCH("DW",AJ1756)))</formula>
    </cfRule>
    <cfRule type="containsText" dxfId="519" priority="522" stopIfTrue="1" operator="containsText" text="NC">
      <formula>NOT(ISERROR(SEARCH("NC",AJ1756)))</formula>
    </cfRule>
  </conditionalFormatting>
  <conditionalFormatting sqref="AU1734:AU1737 AU1760:AU1763 AU1748:AU1755 AU1757">
    <cfRule type="containsText" dxfId="518" priority="517" stopIfTrue="1" operator="containsText" text="NS">
      <formula>NOT(ISERROR(SEARCH("NS",AU1734)))</formula>
    </cfRule>
    <cfRule type="containsText" dxfId="517" priority="518" stopIfTrue="1" operator="containsText" text="DW">
      <formula>NOT(ISERROR(SEARCH("DW",AU1734)))</formula>
    </cfRule>
    <cfRule type="containsText" dxfId="516" priority="519" stopIfTrue="1" operator="containsText" text="NC">
      <formula>NOT(ISERROR(SEARCH("NC",AU1734)))</formula>
    </cfRule>
  </conditionalFormatting>
  <conditionalFormatting sqref="AU1758:AU1759">
    <cfRule type="containsText" dxfId="515" priority="514" stopIfTrue="1" operator="containsText" text="NS">
      <formula>NOT(ISERROR(SEARCH("NS",AU1758)))</formula>
    </cfRule>
    <cfRule type="containsText" dxfId="514" priority="515" stopIfTrue="1" operator="containsText" text="DW">
      <formula>NOT(ISERROR(SEARCH("DW",AU1758)))</formula>
    </cfRule>
    <cfRule type="containsText" dxfId="513" priority="516" stopIfTrue="1" operator="containsText" text="NC">
      <formula>NOT(ISERROR(SEARCH("NC",AU1758)))</formula>
    </cfRule>
  </conditionalFormatting>
  <conditionalFormatting sqref="AU1738 AU1745:AU1747">
    <cfRule type="containsText" dxfId="512" priority="511" stopIfTrue="1" operator="containsText" text="NS">
      <formula>NOT(ISERROR(SEARCH("NS",AU1738)))</formula>
    </cfRule>
    <cfRule type="containsText" dxfId="511" priority="512" stopIfTrue="1" operator="containsText" text="DW">
      <formula>NOT(ISERROR(SEARCH("DW",AU1738)))</formula>
    </cfRule>
    <cfRule type="containsText" dxfId="510" priority="513" stopIfTrue="1" operator="containsText" text="NC">
      <formula>NOT(ISERROR(SEARCH("NC",AU1738)))</formula>
    </cfRule>
  </conditionalFormatting>
  <conditionalFormatting sqref="AU1741:AU1742">
    <cfRule type="containsText" dxfId="509" priority="508" stopIfTrue="1" operator="containsText" text="NS">
      <formula>NOT(ISERROR(SEARCH("NS",AU1741)))</formula>
    </cfRule>
    <cfRule type="containsText" dxfId="508" priority="509" stopIfTrue="1" operator="containsText" text="DW">
      <formula>NOT(ISERROR(SEARCH("DW",AU1741)))</formula>
    </cfRule>
    <cfRule type="containsText" dxfId="507" priority="510" stopIfTrue="1" operator="containsText" text="NC">
      <formula>NOT(ISERROR(SEARCH("NC",AU1741)))</formula>
    </cfRule>
  </conditionalFormatting>
  <conditionalFormatting sqref="AU1739:AU1740">
    <cfRule type="containsText" dxfId="506" priority="505" stopIfTrue="1" operator="containsText" text="NS">
      <formula>NOT(ISERROR(SEARCH("NS",AU1739)))</formula>
    </cfRule>
    <cfRule type="containsText" dxfId="505" priority="506" stopIfTrue="1" operator="containsText" text="DW">
      <formula>NOT(ISERROR(SEARCH("DW",AU1739)))</formula>
    </cfRule>
    <cfRule type="containsText" dxfId="504" priority="507" stopIfTrue="1" operator="containsText" text="NC">
      <formula>NOT(ISERROR(SEARCH("NC",AU1739)))</formula>
    </cfRule>
  </conditionalFormatting>
  <conditionalFormatting sqref="AU1743">
    <cfRule type="containsText" dxfId="503" priority="502" stopIfTrue="1" operator="containsText" text="NS">
      <formula>NOT(ISERROR(SEARCH("NS",AU1743)))</formula>
    </cfRule>
    <cfRule type="containsText" dxfId="502" priority="503" stopIfTrue="1" operator="containsText" text="DW">
      <formula>NOT(ISERROR(SEARCH("DW",AU1743)))</formula>
    </cfRule>
    <cfRule type="containsText" dxfId="501" priority="504" stopIfTrue="1" operator="containsText" text="NC">
      <formula>NOT(ISERROR(SEARCH("NC",AU1743)))</formula>
    </cfRule>
  </conditionalFormatting>
  <conditionalFormatting sqref="AU1744">
    <cfRule type="containsText" dxfId="500" priority="499" stopIfTrue="1" operator="containsText" text="NS">
      <formula>NOT(ISERROR(SEARCH("NS",AU1744)))</formula>
    </cfRule>
    <cfRule type="containsText" dxfId="499" priority="500" stopIfTrue="1" operator="containsText" text="DW">
      <formula>NOT(ISERROR(SEARCH("DW",AU1744)))</formula>
    </cfRule>
    <cfRule type="containsText" dxfId="498" priority="501" stopIfTrue="1" operator="containsText" text="NC">
      <formula>NOT(ISERROR(SEARCH("NC",AU1744)))</formula>
    </cfRule>
  </conditionalFormatting>
  <conditionalFormatting sqref="AU1756">
    <cfRule type="containsText" dxfId="497" priority="496" stopIfTrue="1" operator="containsText" text="NS">
      <formula>NOT(ISERROR(SEARCH("NS",AU1756)))</formula>
    </cfRule>
    <cfRule type="containsText" dxfId="496" priority="497" stopIfTrue="1" operator="containsText" text="DW">
      <formula>NOT(ISERROR(SEARCH("DW",AU1756)))</formula>
    </cfRule>
    <cfRule type="containsText" dxfId="495" priority="498" stopIfTrue="1" operator="containsText" text="NC">
      <formula>NOT(ISERROR(SEARCH("NC",AU1756)))</formula>
    </cfRule>
  </conditionalFormatting>
  <conditionalFormatting sqref="AS1734:AS1737 AS1760:AS1765 AS1748:AS1755 AS1757">
    <cfRule type="containsText" dxfId="494" priority="493" stopIfTrue="1" operator="containsText" text="NS">
      <formula>NOT(ISERROR(SEARCH("NS",AS1734)))</formula>
    </cfRule>
    <cfRule type="containsText" dxfId="493" priority="494" stopIfTrue="1" operator="containsText" text="DW">
      <formula>NOT(ISERROR(SEARCH("DW",AS1734)))</formula>
    </cfRule>
    <cfRule type="containsText" dxfId="492" priority="495" stopIfTrue="1" operator="containsText" text="NC">
      <formula>NOT(ISERROR(SEARCH("NC",AS1734)))</formula>
    </cfRule>
  </conditionalFormatting>
  <conditionalFormatting sqref="AS1758:AS1759">
    <cfRule type="containsText" dxfId="491" priority="490" stopIfTrue="1" operator="containsText" text="NS">
      <formula>NOT(ISERROR(SEARCH("NS",AS1758)))</formula>
    </cfRule>
    <cfRule type="containsText" dxfId="490" priority="491" stopIfTrue="1" operator="containsText" text="DW">
      <formula>NOT(ISERROR(SEARCH("DW",AS1758)))</formula>
    </cfRule>
    <cfRule type="containsText" dxfId="489" priority="492" stopIfTrue="1" operator="containsText" text="NC">
      <formula>NOT(ISERROR(SEARCH("NC",AS1758)))</formula>
    </cfRule>
  </conditionalFormatting>
  <conditionalFormatting sqref="AS1738 AS1745:AS1747">
    <cfRule type="containsText" dxfId="488" priority="487" stopIfTrue="1" operator="containsText" text="NS">
      <formula>NOT(ISERROR(SEARCH("NS",AS1738)))</formula>
    </cfRule>
    <cfRule type="containsText" dxfId="487" priority="488" stopIfTrue="1" operator="containsText" text="DW">
      <formula>NOT(ISERROR(SEARCH("DW",AS1738)))</formula>
    </cfRule>
    <cfRule type="containsText" dxfId="486" priority="489" stopIfTrue="1" operator="containsText" text="NC">
      <formula>NOT(ISERROR(SEARCH("NC",AS1738)))</formula>
    </cfRule>
  </conditionalFormatting>
  <conditionalFormatting sqref="AS1741:AS1742">
    <cfRule type="containsText" dxfId="485" priority="484" stopIfTrue="1" operator="containsText" text="NS">
      <formula>NOT(ISERROR(SEARCH("NS",AS1741)))</formula>
    </cfRule>
    <cfRule type="containsText" dxfId="484" priority="485" stopIfTrue="1" operator="containsText" text="DW">
      <formula>NOT(ISERROR(SEARCH("DW",AS1741)))</formula>
    </cfRule>
    <cfRule type="containsText" dxfId="483" priority="486" stopIfTrue="1" operator="containsText" text="NC">
      <formula>NOT(ISERROR(SEARCH("NC",AS1741)))</formula>
    </cfRule>
  </conditionalFormatting>
  <conditionalFormatting sqref="AS1739:AS1740">
    <cfRule type="containsText" dxfId="482" priority="481" stopIfTrue="1" operator="containsText" text="NS">
      <formula>NOT(ISERROR(SEARCH("NS",AS1739)))</formula>
    </cfRule>
    <cfRule type="containsText" dxfId="481" priority="482" stopIfTrue="1" operator="containsText" text="DW">
      <formula>NOT(ISERROR(SEARCH("DW",AS1739)))</formula>
    </cfRule>
    <cfRule type="containsText" dxfId="480" priority="483" stopIfTrue="1" operator="containsText" text="NC">
      <formula>NOT(ISERROR(SEARCH("NC",AS1739)))</formula>
    </cfRule>
  </conditionalFormatting>
  <conditionalFormatting sqref="AS1743">
    <cfRule type="containsText" dxfId="479" priority="478" stopIfTrue="1" operator="containsText" text="NS">
      <formula>NOT(ISERROR(SEARCH("NS",AS1743)))</formula>
    </cfRule>
    <cfRule type="containsText" dxfId="478" priority="479" stopIfTrue="1" operator="containsText" text="DW">
      <formula>NOT(ISERROR(SEARCH("DW",AS1743)))</formula>
    </cfRule>
    <cfRule type="containsText" dxfId="477" priority="480" stopIfTrue="1" operator="containsText" text="NC">
      <formula>NOT(ISERROR(SEARCH("NC",AS1743)))</formula>
    </cfRule>
  </conditionalFormatting>
  <conditionalFormatting sqref="AS1744">
    <cfRule type="containsText" dxfId="476" priority="475" stopIfTrue="1" operator="containsText" text="NS">
      <formula>NOT(ISERROR(SEARCH("NS",AS1744)))</formula>
    </cfRule>
    <cfRule type="containsText" dxfId="475" priority="476" stopIfTrue="1" operator="containsText" text="DW">
      <formula>NOT(ISERROR(SEARCH("DW",AS1744)))</formula>
    </cfRule>
    <cfRule type="containsText" dxfId="474" priority="477" stopIfTrue="1" operator="containsText" text="NC">
      <formula>NOT(ISERROR(SEARCH("NC",AS1744)))</formula>
    </cfRule>
  </conditionalFormatting>
  <conditionalFormatting sqref="AS1756">
    <cfRule type="containsText" dxfId="473" priority="472" stopIfTrue="1" operator="containsText" text="NS">
      <formula>NOT(ISERROR(SEARCH("NS",AS1756)))</formula>
    </cfRule>
    <cfRule type="containsText" dxfId="472" priority="473" stopIfTrue="1" operator="containsText" text="DW">
      <formula>NOT(ISERROR(SEARCH("DW",AS1756)))</formula>
    </cfRule>
    <cfRule type="containsText" dxfId="471" priority="474" stopIfTrue="1" operator="containsText" text="NC">
      <formula>NOT(ISERROR(SEARCH("NC",AS1756)))</formula>
    </cfRule>
  </conditionalFormatting>
  <conditionalFormatting sqref="AB1734:AB1737 AB1760:AB1768 AB1748:AB1755 AB1757">
    <cfRule type="containsText" dxfId="470" priority="469" stopIfTrue="1" operator="containsText" text="NS">
      <formula>NOT(ISERROR(SEARCH("NS",AB1734)))</formula>
    </cfRule>
    <cfRule type="containsText" dxfId="469" priority="470" stopIfTrue="1" operator="containsText" text="DW">
      <formula>NOT(ISERROR(SEARCH("DW",AB1734)))</formula>
    </cfRule>
    <cfRule type="containsText" dxfId="468" priority="471" stopIfTrue="1" operator="containsText" text="NC">
      <formula>NOT(ISERROR(SEARCH("NC",AB1734)))</formula>
    </cfRule>
  </conditionalFormatting>
  <conditionalFormatting sqref="AB1758:AB1759">
    <cfRule type="containsText" dxfId="467" priority="466" stopIfTrue="1" operator="containsText" text="NS">
      <formula>NOT(ISERROR(SEARCH("NS",AB1758)))</formula>
    </cfRule>
    <cfRule type="containsText" dxfId="466" priority="467" stopIfTrue="1" operator="containsText" text="DW">
      <formula>NOT(ISERROR(SEARCH("DW",AB1758)))</formula>
    </cfRule>
    <cfRule type="containsText" dxfId="465" priority="468" stopIfTrue="1" operator="containsText" text="NC">
      <formula>NOT(ISERROR(SEARCH("NC",AB1758)))</formula>
    </cfRule>
  </conditionalFormatting>
  <conditionalFormatting sqref="AB1738 AB1745:AB1747">
    <cfRule type="containsText" dxfId="464" priority="463" stopIfTrue="1" operator="containsText" text="NS">
      <formula>NOT(ISERROR(SEARCH("NS",AB1738)))</formula>
    </cfRule>
    <cfRule type="containsText" dxfId="463" priority="464" stopIfTrue="1" operator="containsText" text="DW">
      <formula>NOT(ISERROR(SEARCH("DW",AB1738)))</formula>
    </cfRule>
    <cfRule type="containsText" dxfId="462" priority="465" stopIfTrue="1" operator="containsText" text="NC">
      <formula>NOT(ISERROR(SEARCH("NC",AB1738)))</formula>
    </cfRule>
  </conditionalFormatting>
  <conditionalFormatting sqref="AB1741:AB1742">
    <cfRule type="containsText" dxfId="461" priority="460" stopIfTrue="1" operator="containsText" text="NS">
      <formula>NOT(ISERROR(SEARCH("NS",AB1741)))</formula>
    </cfRule>
    <cfRule type="containsText" dxfId="460" priority="461" stopIfTrue="1" operator="containsText" text="DW">
      <formula>NOT(ISERROR(SEARCH("DW",AB1741)))</formula>
    </cfRule>
    <cfRule type="containsText" dxfId="459" priority="462" stopIfTrue="1" operator="containsText" text="NC">
      <formula>NOT(ISERROR(SEARCH("NC",AB1741)))</formula>
    </cfRule>
  </conditionalFormatting>
  <conditionalFormatting sqref="AB1739:AB1740">
    <cfRule type="containsText" dxfId="458" priority="457" stopIfTrue="1" operator="containsText" text="NS">
      <formula>NOT(ISERROR(SEARCH("NS",AB1739)))</formula>
    </cfRule>
    <cfRule type="containsText" dxfId="457" priority="458" stopIfTrue="1" operator="containsText" text="DW">
      <formula>NOT(ISERROR(SEARCH("DW",AB1739)))</formula>
    </cfRule>
    <cfRule type="containsText" dxfId="456" priority="459" stopIfTrue="1" operator="containsText" text="NC">
      <formula>NOT(ISERROR(SEARCH("NC",AB1739)))</formula>
    </cfRule>
  </conditionalFormatting>
  <conditionalFormatting sqref="AB1743">
    <cfRule type="containsText" dxfId="455" priority="454" stopIfTrue="1" operator="containsText" text="NS">
      <formula>NOT(ISERROR(SEARCH("NS",AB1743)))</formula>
    </cfRule>
    <cfRule type="containsText" dxfId="454" priority="455" stopIfTrue="1" operator="containsText" text="DW">
      <formula>NOT(ISERROR(SEARCH("DW",AB1743)))</formula>
    </cfRule>
    <cfRule type="containsText" dxfId="453" priority="456" stopIfTrue="1" operator="containsText" text="NC">
      <formula>NOT(ISERROR(SEARCH("NC",AB1743)))</formula>
    </cfRule>
  </conditionalFormatting>
  <conditionalFormatting sqref="AB1744">
    <cfRule type="containsText" dxfId="452" priority="451" stopIfTrue="1" operator="containsText" text="NS">
      <formula>NOT(ISERROR(SEARCH("NS",AB1744)))</formula>
    </cfRule>
    <cfRule type="containsText" dxfId="451" priority="452" stopIfTrue="1" operator="containsText" text="DW">
      <formula>NOT(ISERROR(SEARCH("DW",AB1744)))</formula>
    </cfRule>
    <cfRule type="containsText" dxfId="450" priority="453" stopIfTrue="1" operator="containsText" text="NC">
      <formula>NOT(ISERROR(SEARCH("NC",AB1744)))</formula>
    </cfRule>
  </conditionalFormatting>
  <conditionalFormatting sqref="AB1756">
    <cfRule type="containsText" dxfId="449" priority="448" stopIfTrue="1" operator="containsText" text="NS">
      <formula>NOT(ISERROR(SEARCH("NS",AB1756)))</formula>
    </cfRule>
    <cfRule type="containsText" dxfId="448" priority="449" stopIfTrue="1" operator="containsText" text="DW">
      <formula>NOT(ISERROR(SEARCH("DW",AB1756)))</formula>
    </cfRule>
    <cfRule type="containsText" dxfId="447" priority="450" stopIfTrue="1" operator="containsText" text="NC">
      <formula>NOT(ISERROR(SEARCH("NC",AB1756)))</formula>
    </cfRule>
  </conditionalFormatting>
  <conditionalFormatting sqref="R1760:R1766 R1748:R1755 R1757 R1734:R1738">
    <cfRule type="containsText" dxfId="446" priority="445" stopIfTrue="1" operator="containsText" text="NS">
      <formula>NOT(ISERROR(SEARCH("NS",R1734)))</formula>
    </cfRule>
    <cfRule type="containsText" dxfId="445" priority="446" stopIfTrue="1" operator="containsText" text="DW">
      <formula>NOT(ISERROR(SEARCH("DW",R1734)))</formula>
    </cfRule>
    <cfRule type="containsText" dxfId="444" priority="447" stopIfTrue="1" operator="containsText" text="NC">
      <formula>NOT(ISERROR(SEARCH("NC",R1734)))</formula>
    </cfRule>
  </conditionalFormatting>
  <conditionalFormatting sqref="R1758:R1759">
    <cfRule type="containsText" dxfId="443" priority="442" stopIfTrue="1" operator="containsText" text="NS">
      <formula>NOT(ISERROR(SEARCH("NS",R1758)))</formula>
    </cfRule>
    <cfRule type="containsText" dxfId="442" priority="443" stopIfTrue="1" operator="containsText" text="DW">
      <formula>NOT(ISERROR(SEARCH("DW",R1758)))</formula>
    </cfRule>
    <cfRule type="containsText" dxfId="441" priority="444" stopIfTrue="1" operator="containsText" text="NC">
      <formula>NOT(ISERROR(SEARCH("NC",R1758)))</formula>
    </cfRule>
  </conditionalFormatting>
  <conditionalFormatting sqref="R1745:R1747">
    <cfRule type="containsText" dxfId="440" priority="439" stopIfTrue="1" operator="containsText" text="NS">
      <formula>NOT(ISERROR(SEARCH("NS",R1745)))</formula>
    </cfRule>
    <cfRule type="containsText" dxfId="439" priority="440" stopIfTrue="1" operator="containsText" text="DW">
      <formula>NOT(ISERROR(SEARCH("DW",R1745)))</formula>
    </cfRule>
    <cfRule type="containsText" dxfId="438" priority="441" stopIfTrue="1" operator="containsText" text="NC">
      <formula>NOT(ISERROR(SEARCH("NC",R1745)))</formula>
    </cfRule>
  </conditionalFormatting>
  <conditionalFormatting sqref="R1741:R1743">
    <cfRule type="containsText" dxfId="437" priority="436" stopIfTrue="1" operator="containsText" text="NS">
      <formula>NOT(ISERROR(SEARCH("NS",R1741)))</formula>
    </cfRule>
    <cfRule type="containsText" dxfId="436" priority="437" stopIfTrue="1" operator="containsText" text="DW">
      <formula>NOT(ISERROR(SEARCH("DW",R1741)))</formula>
    </cfRule>
    <cfRule type="containsText" dxfId="435" priority="438" stopIfTrue="1" operator="containsText" text="NC">
      <formula>NOT(ISERROR(SEARCH("NC",R1741)))</formula>
    </cfRule>
  </conditionalFormatting>
  <conditionalFormatting sqref="R1739:R1740">
    <cfRule type="containsText" dxfId="434" priority="433" stopIfTrue="1" operator="containsText" text="NS">
      <formula>NOT(ISERROR(SEARCH("NS",R1739)))</formula>
    </cfRule>
    <cfRule type="containsText" dxfId="433" priority="434" stopIfTrue="1" operator="containsText" text="DW">
      <formula>NOT(ISERROR(SEARCH("DW",R1739)))</formula>
    </cfRule>
    <cfRule type="containsText" dxfId="432" priority="435" stopIfTrue="1" operator="containsText" text="NC">
      <formula>NOT(ISERROR(SEARCH("NC",R1739)))</formula>
    </cfRule>
  </conditionalFormatting>
  <conditionalFormatting sqref="R1744">
    <cfRule type="containsText" dxfId="431" priority="430" stopIfTrue="1" operator="containsText" text="NS">
      <formula>NOT(ISERROR(SEARCH("NS",R1744)))</formula>
    </cfRule>
    <cfRule type="containsText" dxfId="430" priority="431" stopIfTrue="1" operator="containsText" text="DW">
      <formula>NOT(ISERROR(SEARCH("DW",R1744)))</formula>
    </cfRule>
    <cfRule type="containsText" dxfId="429" priority="432" stopIfTrue="1" operator="containsText" text="NC">
      <formula>NOT(ISERROR(SEARCH("NC",R1744)))</formula>
    </cfRule>
  </conditionalFormatting>
  <conditionalFormatting sqref="R1756">
    <cfRule type="containsText" dxfId="428" priority="427" stopIfTrue="1" operator="containsText" text="NS">
      <formula>NOT(ISERROR(SEARCH("NS",R1756)))</formula>
    </cfRule>
    <cfRule type="containsText" dxfId="427" priority="428" stopIfTrue="1" operator="containsText" text="DW">
      <formula>NOT(ISERROR(SEARCH("DW",R1756)))</formula>
    </cfRule>
    <cfRule type="containsText" dxfId="426" priority="429" stopIfTrue="1" operator="containsText" text="NC">
      <formula>NOT(ISERROR(SEARCH("NC",R1756)))</formula>
    </cfRule>
  </conditionalFormatting>
  <conditionalFormatting sqref="U1734:U1737 U1760:U1763 U1748:U1755 U1757">
    <cfRule type="containsText" dxfId="425" priority="424" stopIfTrue="1" operator="containsText" text="NS">
      <formula>NOT(ISERROR(SEARCH("NS",U1734)))</formula>
    </cfRule>
    <cfRule type="containsText" dxfId="424" priority="425" stopIfTrue="1" operator="containsText" text="DW">
      <formula>NOT(ISERROR(SEARCH("DW",U1734)))</formula>
    </cfRule>
    <cfRule type="containsText" dxfId="423" priority="426" stopIfTrue="1" operator="containsText" text="NC">
      <formula>NOT(ISERROR(SEARCH("NC",U1734)))</formula>
    </cfRule>
  </conditionalFormatting>
  <conditionalFormatting sqref="U1758:U1759">
    <cfRule type="containsText" dxfId="422" priority="421" stopIfTrue="1" operator="containsText" text="NS">
      <formula>NOT(ISERROR(SEARCH("NS",U1758)))</formula>
    </cfRule>
    <cfRule type="containsText" dxfId="421" priority="422" stopIfTrue="1" operator="containsText" text="DW">
      <formula>NOT(ISERROR(SEARCH("DW",U1758)))</formula>
    </cfRule>
    <cfRule type="containsText" dxfId="420" priority="423" stopIfTrue="1" operator="containsText" text="NC">
      <formula>NOT(ISERROR(SEARCH("NC",U1758)))</formula>
    </cfRule>
  </conditionalFormatting>
  <conditionalFormatting sqref="U1738 U1745:U1747">
    <cfRule type="containsText" dxfId="419" priority="418" stopIfTrue="1" operator="containsText" text="NS">
      <formula>NOT(ISERROR(SEARCH("NS",U1738)))</formula>
    </cfRule>
    <cfRule type="containsText" dxfId="418" priority="419" stopIfTrue="1" operator="containsText" text="DW">
      <formula>NOT(ISERROR(SEARCH("DW",U1738)))</formula>
    </cfRule>
    <cfRule type="containsText" dxfId="417" priority="420" stopIfTrue="1" operator="containsText" text="NC">
      <formula>NOT(ISERROR(SEARCH("NC",U1738)))</formula>
    </cfRule>
  </conditionalFormatting>
  <conditionalFormatting sqref="U1741:U1742">
    <cfRule type="containsText" dxfId="416" priority="415" stopIfTrue="1" operator="containsText" text="NS">
      <formula>NOT(ISERROR(SEARCH("NS",U1741)))</formula>
    </cfRule>
    <cfRule type="containsText" dxfId="415" priority="416" stopIfTrue="1" operator="containsText" text="DW">
      <formula>NOT(ISERROR(SEARCH("DW",U1741)))</formula>
    </cfRule>
    <cfRule type="containsText" dxfId="414" priority="417" stopIfTrue="1" operator="containsText" text="NC">
      <formula>NOT(ISERROR(SEARCH("NC",U1741)))</formula>
    </cfRule>
  </conditionalFormatting>
  <conditionalFormatting sqref="U1739:U1740">
    <cfRule type="containsText" dxfId="413" priority="412" stopIfTrue="1" operator="containsText" text="NS">
      <formula>NOT(ISERROR(SEARCH("NS",U1739)))</formula>
    </cfRule>
    <cfRule type="containsText" dxfId="412" priority="413" stopIfTrue="1" operator="containsText" text="DW">
      <formula>NOT(ISERROR(SEARCH("DW",U1739)))</formula>
    </cfRule>
    <cfRule type="containsText" dxfId="411" priority="414" stopIfTrue="1" operator="containsText" text="NC">
      <formula>NOT(ISERROR(SEARCH("NC",U1739)))</formula>
    </cfRule>
  </conditionalFormatting>
  <conditionalFormatting sqref="U1743">
    <cfRule type="containsText" dxfId="410" priority="409" stopIfTrue="1" operator="containsText" text="NS">
      <formula>NOT(ISERROR(SEARCH("NS",U1743)))</formula>
    </cfRule>
    <cfRule type="containsText" dxfId="409" priority="410" stopIfTrue="1" operator="containsText" text="DW">
      <formula>NOT(ISERROR(SEARCH("DW",U1743)))</formula>
    </cfRule>
    <cfRule type="containsText" dxfId="408" priority="411" stopIfTrue="1" operator="containsText" text="NC">
      <formula>NOT(ISERROR(SEARCH("NC",U1743)))</formula>
    </cfRule>
  </conditionalFormatting>
  <conditionalFormatting sqref="U1744">
    <cfRule type="containsText" dxfId="407" priority="406" stopIfTrue="1" operator="containsText" text="NS">
      <formula>NOT(ISERROR(SEARCH("NS",U1744)))</formula>
    </cfRule>
    <cfRule type="containsText" dxfId="406" priority="407" stopIfTrue="1" operator="containsText" text="DW">
      <formula>NOT(ISERROR(SEARCH("DW",U1744)))</formula>
    </cfRule>
    <cfRule type="containsText" dxfId="405" priority="408" stopIfTrue="1" operator="containsText" text="NC">
      <formula>NOT(ISERROR(SEARCH("NC",U1744)))</formula>
    </cfRule>
  </conditionalFormatting>
  <conditionalFormatting sqref="U1756">
    <cfRule type="containsText" dxfId="404" priority="403" stopIfTrue="1" operator="containsText" text="NS">
      <formula>NOT(ISERROR(SEARCH("NS",U1756)))</formula>
    </cfRule>
    <cfRule type="containsText" dxfId="403" priority="404" stopIfTrue="1" operator="containsText" text="DW">
      <formula>NOT(ISERROR(SEARCH("DW",U1756)))</formula>
    </cfRule>
    <cfRule type="containsText" dxfId="402" priority="405" stopIfTrue="1" operator="containsText" text="NC">
      <formula>NOT(ISERROR(SEARCH("NC",U1756)))</formula>
    </cfRule>
  </conditionalFormatting>
  <conditionalFormatting sqref="I1734:I1737 I1760:I1763 I1748:I1755 I1757">
    <cfRule type="containsText" dxfId="401" priority="400" stopIfTrue="1" operator="containsText" text="NS">
      <formula>NOT(ISERROR(SEARCH("NS",I1734)))</formula>
    </cfRule>
    <cfRule type="containsText" dxfId="400" priority="401" stopIfTrue="1" operator="containsText" text="DW">
      <formula>NOT(ISERROR(SEARCH("DW",I1734)))</formula>
    </cfRule>
    <cfRule type="containsText" dxfId="399" priority="402" stopIfTrue="1" operator="containsText" text="NC">
      <formula>NOT(ISERROR(SEARCH("NC",I1734)))</formula>
    </cfRule>
  </conditionalFormatting>
  <conditionalFormatting sqref="I1758:I1759">
    <cfRule type="containsText" dxfId="398" priority="397" stopIfTrue="1" operator="containsText" text="NS">
      <formula>NOT(ISERROR(SEARCH("NS",I1758)))</formula>
    </cfRule>
    <cfRule type="containsText" dxfId="397" priority="398" stopIfTrue="1" operator="containsText" text="DW">
      <formula>NOT(ISERROR(SEARCH("DW",I1758)))</formula>
    </cfRule>
    <cfRule type="containsText" dxfId="396" priority="399" stopIfTrue="1" operator="containsText" text="NC">
      <formula>NOT(ISERROR(SEARCH("NC",I1758)))</formula>
    </cfRule>
  </conditionalFormatting>
  <conditionalFormatting sqref="I1738 I1745:I1747">
    <cfRule type="containsText" dxfId="395" priority="394" stopIfTrue="1" operator="containsText" text="NS">
      <formula>NOT(ISERROR(SEARCH("NS",I1738)))</formula>
    </cfRule>
    <cfRule type="containsText" dxfId="394" priority="395" stopIfTrue="1" operator="containsText" text="DW">
      <formula>NOT(ISERROR(SEARCH("DW",I1738)))</formula>
    </cfRule>
    <cfRule type="containsText" dxfId="393" priority="396" stopIfTrue="1" operator="containsText" text="NC">
      <formula>NOT(ISERROR(SEARCH("NC",I1738)))</formula>
    </cfRule>
  </conditionalFormatting>
  <conditionalFormatting sqref="I1741:I1742">
    <cfRule type="containsText" dxfId="392" priority="391" stopIfTrue="1" operator="containsText" text="NS">
      <formula>NOT(ISERROR(SEARCH("NS",I1741)))</formula>
    </cfRule>
    <cfRule type="containsText" dxfId="391" priority="392" stopIfTrue="1" operator="containsText" text="DW">
      <formula>NOT(ISERROR(SEARCH("DW",I1741)))</formula>
    </cfRule>
    <cfRule type="containsText" dxfId="390" priority="393" stopIfTrue="1" operator="containsText" text="NC">
      <formula>NOT(ISERROR(SEARCH("NC",I1741)))</formula>
    </cfRule>
  </conditionalFormatting>
  <conditionalFormatting sqref="I1739:I1740">
    <cfRule type="containsText" dxfId="389" priority="388" stopIfTrue="1" operator="containsText" text="NS">
      <formula>NOT(ISERROR(SEARCH("NS",I1739)))</formula>
    </cfRule>
    <cfRule type="containsText" dxfId="388" priority="389" stopIfTrue="1" operator="containsText" text="DW">
      <formula>NOT(ISERROR(SEARCH("DW",I1739)))</formula>
    </cfRule>
    <cfRule type="containsText" dxfId="387" priority="390" stopIfTrue="1" operator="containsText" text="NC">
      <formula>NOT(ISERROR(SEARCH("NC",I1739)))</formula>
    </cfRule>
  </conditionalFormatting>
  <conditionalFormatting sqref="I1743">
    <cfRule type="containsText" dxfId="386" priority="385" stopIfTrue="1" operator="containsText" text="NS">
      <formula>NOT(ISERROR(SEARCH("NS",I1743)))</formula>
    </cfRule>
    <cfRule type="containsText" dxfId="385" priority="386" stopIfTrue="1" operator="containsText" text="DW">
      <formula>NOT(ISERROR(SEARCH("DW",I1743)))</formula>
    </cfRule>
    <cfRule type="containsText" dxfId="384" priority="387" stopIfTrue="1" operator="containsText" text="NC">
      <formula>NOT(ISERROR(SEARCH("NC",I1743)))</formula>
    </cfRule>
  </conditionalFormatting>
  <conditionalFormatting sqref="I1744">
    <cfRule type="containsText" dxfId="383" priority="382" stopIfTrue="1" operator="containsText" text="NS">
      <formula>NOT(ISERROR(SEARCH("NS",I1744)))</formula>
    </cfRule>
    <cfRule type="containsText" dxfId="382" priority="383" stopIfTrue="1" operator="containsText" text="DW">
      <formula>NOT(ISERROR(SEARCH("DW",I1744)))</formula>
    </cfRule>
    <cfRule type="containsText" dxfId="381" priority="384" stopIfTrue="1" operator="containsText" text="NC">
      <formula>NOT(ISERROR(SEARCH("NC",I1744)))</formula>
    </cfRule>
  </conditionalFormatting>
  <conditionalFormatting sqref="I1756">
    <cfRule type="containsText" dxfId="380" priority="379" stopIfTrue="1" operator="containsText" text="NS">
      <formula>NOT(ISERROR(SEARCH("NS",I1756)))</formula>
    </cfRule>
    <cfRule type="containsText" dxfId="379" priority="380" stopIfTrue="1" operator="containsText" text="DW">
      <formula>NOT(ISERROR(SEARCH("DW",I1756)))</formula>
    </cfRule>
    <cfRule type="containsText" dxfId="378" priority="381" stopIfTrue="1" operator="containsText" text="NC">
      <formula>NOT(ISERROR(SEARCH("NC",I1756)))</formula>
    </cfRule>
  </conditionalFormatting>
  <conditionalFormatting sqref="H1734:H1737 H1760:H1765 H1748:H1755 H1757">
    <cfRule type="containsText" dxfId="377" priority="376" stopIfTrue="1" operator="containsText" text="NS">
      <formula>NOT(ISERROR(SEARCH("NS",H1734)))</formula>
    </cfRule>
    <cfRule type="containsText" dxfId="376" priority="377" stopIfTrue="1" operator="containsText" text="DW">
      <formula>NOT(ISERROR(SEARCH("DW",H1734)))</formula>
    </cfRule>
    <cfRule type="containsText" dxfId="375" priority="378" stopIfTrue="1" operator="containsText" text="NC">
      <formula>NOT(ISERROR(SEARCH("NC",H1734)))</formula>
    </cfRule>
  </conditionalFormatting>
  <conditionalFormatting sqref="H1758:H1759">
    <cfRule type="containsText" dxfId="374" priority="373" stopIfTrue="1" operator="containsText" text="NS">
      <formula>NOT(ISERROR(SEARCH("NS",H1758)))</formula>
    </cfRule>
    <cfRule type="containsText" dxfId="373" priority="374" stopIfTrue="1" operator="containsText" text="DW">
      <formula>NOT(ISERROR(SEARCH("DW",H1758)))</formula>
    </cfRule>
    <cfRule type="containsText" dxfId="372" priority="375" stopIfTrue="1" operator="containsText" text="NC">
      <formula>NOT(ISERROR(SEARCH("NC",H1758)))</formula>
    </cfRule>
  </conditionalFormatting>
  <conditionalFormatting sqref="H1738 H1745:H1747">
    <cfRule type="containsText" dxfId="371" priority="370" stopIfTrue="1" operator="containsText" text="NS">
      <formula>NOT(ISERROR(SEARCH("NS",H1738)))</formula>
    </cfRule>
    <cfRule type="containsText" dxfId="370" priority="371" stopIfTrue="1" operator="containsText" text="DW">
      <formula>NOT(ISERROR(SEARCH("DW",H1738)))</formula>
    </cfRule>
    <cfRule type="containsText" dxfId="369" priority="372" stopIfTrue="1" operator="containsText" text="NC">
      <formula>NOT(ISERROR(SEARCH("NC",H1738)))</formula>
    </cfRule>
  </conditionalFormatting>
  <conditionalFormatting sqref="H1741:H1742">
    <cfRule type="containsText" dxfId="368" priority="367" stopIfTrue="1" operator="containsText" text="NS">
      <formula>NOT(ISERROR(SEARCH("NS",H1741)))</formula>
    </cfRule>
    <cfRule type="containsText" dxfId="367" priority="368" stopIfTrue="1" operator="containsText" text="DW">
      <formula>NOT(ISERROR(SEARCH("DW",H1741)))</formula>
    </cfRule>
    <cfRule type="containsText" dxfId="366" priority="369" stopIfTrue="1" operator="containsText" text="NC">
      <formula>NOT(ISERROR(SEARCH("NC",H1741)))</formula>
    </cfRule>
  </conditionalFormatting>
  <conditionalFormatting sqref="H1739:H1740">
    <cfRule type="containsText" dxfId="365" priority="364" stopIfTrue="1" operator="containsText" text="NS">
      <formula>NOT(ISERROR(SEARCH("NS",H1739)))</formula>
    </cfRule>
    <cfRule type="containsText" dxfId="364" priority="365" stopIfTrue="1" operator="containsText" text="DW">
      <formula>NOT(ISERROR(SEARCH("DW",H1739)))</formula>
    </cfRule>
    <cfRule type="containsText" dxfId="363" priority="366" stopIfTrue="1" operator="containsText" text="NC">
      <formula>NOT(ISERROR(SEARCH("NC",H1739)))</formula>
    </cfRule>
  </conditionalFormatting>
  <conditionalFormatting sqref="H1743">
    <cfRule type="containsText" dxfId="362" priority="361" stopIfTrue="1" operator="containsText" text="NS">
      <formula>NOT(ISERROR(SEARCH("NS",H1743)))</formula>
    </cfRule>
    <cfRule type="containsText" dxfId="361" priority="362" stopIfTrue="1" operator="containsText" text="DW">
      <formula>NOT(ISERROR(SEARCH("DW",H1743)))</formula>
    </cfRule>
    <cfRule type="containsText" dxfId="360" priority="363" stopIfTrue="1" operator="containsText" text="NC">
      <formula>NOT(ISERROR(SEARCH("NC",H1743)))</formula>
    </cfRule>
  </conditionalFormatting>
  <conditionalFormatting sqref="H1744">
    <cfRule type="containsText" dxfId="359" priority="358" stopIfTrue="1" operator="containsText" text="NS">
      <formula>NOT(ISERROR(SEARCH("NS",H1744)))</formula>
    </cfRule>
    <cfRule type="containsText" dxfId="358" priority="359" stopIfTrue="1" operator="containsText" text="DW">
      <formula>NOT(ISERROR(SEARCH("DW",H1744)))</formula>
    </cfRule>
    <cfRule type="containsText" dxfId="357" priority="360" stopIfTrue="1" operator="containsText" text="NC">
      <formula>NOT(ISERROR(SEARCH("NC",H1744)))</formula>
    </cfRule>
  </conditionalFormatting>
  <conditionalFormatting sqref="H1756">
    <cfRule type="containsText" dxfId="356" priority="355" stopIfTrue="1" operator="containsText" text="NS">
      <formula>NOT(ISERROR(SEARCH("NS",H1756)))</formula>
    </cfRule>
    <cfRule type="containsText" dxfId="355" priority="356" stopIfTrue="1" operator="containsText" text="DW">
      <formula>NOT(ISERROR(SEARCH("DW",H1756)))</formula>
    </cfRule>
    <cfRule type="containsText" dxfId="354" priority="357" stopIfTrue="1" operator="containsText" text="NC">
      <formula>NOT(ISERROR(SEARCH("NC",H1756)))</formula>
    </cfRule>
  </conditionalFormatting>
  <conditionalFormatting sqref="AD1734:AD1737 AD1760:AD1766 AD1748:AD1755 AD1757">
    <cfRule type="containsText" dxfId="353" priority="352" stopIfTrue="1" operator="containsText" text="NS">
      <formula>NOT(ISERROR(SEARCH("NS",AD1734)))</formula>
    </cfRule>
    <cfRule type="containsText" dxfId="352" priority="353" stopIfTrue="1" operator="containsText" text="DW">
      <formula>NOT(ISERROR(SEARCH("DW",AD1734)))</formula>
    </cfRule>
    <cfRule type="containsText" dxfId="351" priority="354" stopIfTrue="1" operator="containsText" text="NC">
      <formula>NOT(ISERROR(SEARCH("NC",AD1734)))</formula>
    </cfRule>
  </conditionalFormatting>
  <conditionalFormatting sqref="AD1758:AD1759">
    <cfRule type="containsText" dxfId="350" priority="349" stopIfTrue="1" operator="containsText" text="NS">
      <formula>NOT(ISERROR(SEARCH("NS",AD1758)))</formula>
    </cfRule>
    <cfRule type="containsText" dxfId="349" priority="350" stopIfTrue="1" operator="containsText" text="DW">
      <formula>NOT(ISERROR(SEARCH("DW",AD1758)))</formula>
    </cfRule>
    <cfRule type="containsText" dxfId="348" priority="351" stopIfTrue="1" operator="containsText" text="NC">
      <formula>NOT(ISERROR(SEARCH("NC",AD1758)))</formula>
    </cfRule>
  </conditionalFormatting>
  <conditionalFormatting sqref="AD1738 AD1745:AD1747">
    <cfRule type="containsText" dxfId="347" priority="346" stopIfTrue="1" operator="containsText" text="NS">
      <formula>NOT(ISERROR(SEARCH("NS",AD1738)))</formula>
    </cfRule>
    <cfRule type="containsText" dxfId="346" priority="347" stopIfTrue="1" operator="containsText" text="DW">
      <formula>NOT(ISERROR(SEARCH("DW",AD1738)))</formula>
    </cfRule>
    <cfRule type="containsText" dxfId="345" priority="348" stopIfTrue="1" operator="containsText" text="NC">
      <formula>NOT(ISERROR(SEARCH("NC",AD1738)))</formula>
    </cfRule>
  </conditionalFormatting>
  <conditionalFormatting sqref="AD1741:AD1742">
    <cfRule type="containsText" dxfId="344" priority="343" stopIfTrue="1" operator="containsText" text="NS">
      <formula>NOT(ISERROR(SEARCH("NS",AD1741)))</formula>
    </cfRule>
    <cfRule type="containsText" dxfId="343" priority="344" stopIfTrue="1" operator="containsText" text="DW">
      <formula>NOT(ISERROR(SEARCH("DW",AD1741)))</formula>
    </cfRule>
    <cfRule type="containsText" dxfId="342" priority="345" stopIfTrue="1" operator="containsText" text="NC">
      <formula>NOT(ISERROR(SEARCH("NC",AD1741)))</formula>
    </cfRule>
  </conditionalFormatting>
  <conditionalFormatting sqref="AD1739:AD1740">
    <cfRule type="containsText" dxfId="341" priority="340" stopIfTrue="1" operator="containsText" text="NS">
      <formula>NOT(ISERROR(SEARCH("NS",AD1739)))</formula>
    </cfRule>
    <cfRule type="containsText" dxfId="340" priority="341" stopIfTrue="1" operator="containsText" text="DW">
      <formula>NOT(ISERROR(SEARCH("DW",AD1739)))</formula>
    </cfRule>
    <cfRule type="containsText" dxfId="339" priority="342" stopIfTrue="1" operator="containsText" text="NC">
      <formula>NOT(ISERROR(SEARCH("NC",AD1739)))</formula>
    </cfRule>
  </conditionalFormatting>
  <conditionalFormatting sqref="AD1743">
    <cfRule type="containsText" dxfId="338" priority="337" stopIfTrue="1" operator="containsText" text="NS">
      <formula>NOT(ISERROR(SEARCH("NS",AD1743)))</formula>
    </cfRule>
    <cfRule type="containsText" dxfId="337" priority="338" stopIfTrue="1" operator="containsText" text="DW">
      <formula>NOT(ISERROR(SEARCH("DW",AD1743)))</formula>
    </cfRule>
    <cfRule type="containsText" dxfId="336" priority="339" stopIfTrue="1" operator="containsText" text="NC">
      <formula>NOT(ISERROR(SEARCH("NC",AD1743)))</formula>
    </cfRule>
  </conditionalFormatting>
  <conditionalFormatting sqref="AD1744">
    <cfRule type="containsText" dxfId="335" priority="334" stopIfTrue="1" operator="containsText" text="NS">
      <formula>NOT(ISERROR(SEARCH("NS",AD1744)))</formula>
    </cfRule>
    <cfRule type="containsText" dxfId="334" priority="335" stopIfTrue="1" operator="containsText" text="DW">
      <formula>NOT(ISERROR(SEARCH("DW",AD1744)))</formula>
    </cfRule>
    <cfRule type="containsText" dxfId="333" priority="336" stopIfTrue="1" operator="containsText" text="NC">
      <formula>NOT(ISERROR(SEARCH("NC",AD1744)))</formula>
    </cfRule>
  </conditionalFormatting>
  <conditionalFormatting sqref="AD1756">
    <cfRule type="containsText" dxfId="332" priority="331" stopIfTrue="1" operator="containsText" text="NS">
      <formula>NOT(ISERROR(SEARCH("NS",AD1756)))</formula>
    </cfRule>
    <cfRule type="containsText" dxfId="331" priority="332" stopIfTrue="1" operator="containsText" text="DW">
      <formula>NOT(ISERROR(SEARCH("DW",AD1756)))</formula>
    </cfRule>
    <cfRule type="containsText" dxfId="330" priority="333" stopIfTrue="1" operator="containsText" text="NC">
      <formula>NOT(ISERROR(SEARCH("NC",AD1756)))</formula>
    </cfRule>
  </conditionalFormatting>
  <conditionalFormatting sqref="AO1734:AO1737 AO1760:AO1764 AO1748:AO1755 AO1757">
    <cfRule type="containsText" dxfId="329" priority="328" stopIfTrue="1" operator="containsText" text="NS">
      <formula>NOT(ISERROR(SEARCH("NS",AO1734)))</formula>
    </cfRule>
    <cfRule type="containsText" dxfId="328" priority="329" stopIfTrue="1" operator="containsText" text="DW">
      <formula>NOT(ISERROR(SEARCH("DW",AO1734)))</formula>
    </cfRule>
    <cfRule type="containsText" dxfId="327" priority="330" stopIfTrue="1" operator="containsText" text="NC">
      <formula>NOT(ISERROR(SEARCH("NC",AO1734)))</formula>
    </cfRule>
  </conditionalFormatting>
  <conditionalFormatting sqref="AO1758:AO1759">
    <cfRule type="containsText" dxfId="326" priority="325" stopIfTrue="1" operator="containsText" text="NS">
      <formula>NOT(ISERROR(SEARCH("NS",AO1758)))</formula>
    </cfRule>
    <cfRule type="containsText" dxfId="325" priority="326" stopIfTrue="1" operator="containsText" text="DW">
      <formula>NOT(ISERROR(SEARCH("DW",AO1758)))</formula>
    </cfRule>
    <cfRule type="containsText" dxfId="324" priority="327" stopIfTrue="1" operator="containsText" text="NC">
      <formula>NOT(ISERROR(SEARCH("NC",AO1758)))</formula>
    </cfRule>
  </conditionalFormatting>
  <conditionalFormatting sqref="AO1738 AO1745:AO1747">
    <cfRule type="containsText" dxfId="323" priority="322" stopIfTrue="1" operator="containsText" text="NS">
      <formula>NOT(ISERROR(SEARCH("NS",AO1738)))</formula>
    </cfRule>
    <cfRule type="containsText" dxfId="322" priority="323" stopIfTrue="1" operator="containsText" text="DW">
      <formula>NOT(ISERROR(SEARCH("DW",AO1738)))</formula>
    </cfRule>
    <cfRule type="containsText" dxfId="321" priority="324" stopIfTrue="1" operator="containsText" text="NC">
      <formula>NOT(ISERROR(SEARCH("NC",AO1738)))</formula>
    </cfRule>
  </conditionalFormatting>
  <conditionalFormatting sqref="AO1741:AO1742">
    <cfRule type="containsText" dxfId="320" priority="319" stopIfTrue="1" operator="containsText" text="NS">
      <formula>NOT(ISERROR(SEARCH("NS",AO1741)))</formula>
    </cfRule>
    <cfRule type="containsText" dxfId="319" priority="320" stopIfTrue="1" operator="containsText" text="DW">
      <formula>NOT(ISERROR(SEARCH("DW",AO1741)))</formula>
    </cfRule>
    <cfRule type="containsText" dxfId="318" priority="321" stopIfTrue="1" operator="containsText" text="NC">
      <formula>NOT(ISERROR(SEARCH("NC",AO1741)))</formula>
    </cfRule>
  </conditionalFormatting>
  <conditionalFormatting sqref="AO1739:AO1740">
    <cfRule type="containsText" dxfId="317" priority="316" stopIfTrue="1" operator="containsText" text="NS">
      <formula>NOT(ISERROR(SEARCH("NS",AO1739)))</formula>
    </cfRule>
    <cfRule type="containsText" dxfId="316" priority="317" stopIfTrue="1" operator="containsText" text="DW">
      <formula>NOT(ISERROR(SEARCH("DW",AO1739)))</formula>
    </cfRule>
    <cfRule type="containsText" dxfId="315" priority="318" stopIfTrue="1" operator="containsText" text="NC">
      <formula>NOT(ISERROR(SEARCH("NC",AO1739)))</formula>
    </cfRule>
  </conditionalFormatting>
  <conditionalFormatting sqref="AO1743">
    <cfRule type="containsText" dxfId="314" priority="313" stopIfTrue="1" operator="containsText" text="NS">
      <formula>NOT(ISERROR(SEARCH("NS",AO1743)))</formula>
    </cfRule>
    <cfRule type="containsText" dxfId="313" priority="314" stopIfTrue="1" operator="containsText" text="DW">
      <formula>NOT(ISERROR(SEARCH("DW",AO1743)))</formula>
    </cfRule>
    <cfRule type="containsText" dxfId="312" priority="315" stopIfTrue="1" operator="containsText" text="NC">
      <formula>NOT(ISERROR(SEARCH("NC",AO1743)))</formula>
    </cfRule>
  </conditionalFormatting>
  <conditionalFormatting sqref="AO1744">
    <cfRule type="containsText" dxfId="311" priority="310" stopIfTrue="1" operator="containsText" text="NS">
      <formula>NOT(ISERROR(SEARCH("NS",AO1744)))</formula>
    </cfRule>
    <cfRule type="containsText" dxfId="310" priority="311" stopIfTrue="1" operator="containsText" text="DW">
      <formula>NOT(ISERROR(SEARCH("DW",AO1744)))</formula>
    </cfRule>
    <cfRule type="containsText" dxfId="309" priority="312" stopIfTrue="1" operator="containsText" text="NC">
      <formula>NOT(ISERROR(SEARCH("NC",AO1744)))</formula>
    </cfRule>
  </conditionalFormatting>
  <conditionalFormatting sqref="AO1756">
    <cfRule type="containsText" dxfId="308" priority="307" stopIfTrue="1" operator="containsText" text="NS">
      <formula>NOT(ISERROR(SEARCH("NS",AO1756)))</formula>
    </cfRule>
    <cfRule type="containsText" dxfId="307" priority="308" stopIfTrue="1" operator="containsText" text="DW">
      <formula>NOT(ISERROR(SEARCH("DW",AO1756)))</formula>
    </cfRule>
    <cfRule type="containsText" dxfId="306" priority="309" stopIfTrue="1" operator="containsText" text="NC">
      <formula>NOT(ISERROR(SEARCH("NC",AO1756)))</formula>
    </cfRule>
  </conditionalFormatting>
  <conditionalFormatting sqref="AR1734:AR1737 AR1760:AR1764 AR1748:AR1755 AR1757">
    <cfRule type="containsText" dxfId="305" priority="304" stopIfTrue="1" operator="containsText" text="NS">
      <formula>NOT(ISERROR(SEARCH("NS",AR1734)))</formula>
    </cfRule>
    <cfRule type="containsText" dxfId="304" priority="305" stopIfTrue="1" operator="containsText" text="DW">
      <formula>NOT(ISERROR(SEARCH("DW",AR1734)))</formula>
    </cfRule>
    <cfRule type="containsText" dxfId="303" priority="306" stopIfTrue="1" operator="containsText" text="NC">
      <formula>NOT(ISERROR(SEARCH("NC",AR1734)))</formula>
    </cfRule>
  </conditionalFormatting>
  <conditionalFormatting sqref="AR1758:AR1759">
    <cfRule type="containsText" dxfId="302" priority="301" stopIfTrue="1" operator="containsText" text="NS">
      <formula>NOT(ISERROR(SEARCH("NS",AR1758)))</formula>
    </cfRule>
    <cfRule type="containsText" dxfId="301" priority="302" stopIfTrue="1" operator="containsText" text="DW">
      <formula>NOT(ISERROR(SEARCH("DW",AR1758)))</formula>
    </cfRule>
    <cfRule type="containsText" dxfId="300" priority="303" stopIfTrue="1" operator="containsText" text="NC">
      <formula>NOT(ISERROR(SEARCH("NC",AR1758)))</formula>
    </cfRule>
  </conditionalFormatting>
  <conditionalFormatting sqref="AR1738 AR1745:AR1747">
    <cfRule type="containsText" dxfId="299" priority="298" stopIfTrue="1" operator="containsText" text="NS">
      <formula>NOT(ISERROR(SEARCH("NS",AR1738)))</formula>
    </cfRule>
    <cfRule type="containsText" dxfId="298" priority="299" stopIfTrue="1" operator="containsText" text="DW">
      <formula>NOT(ISERROR(SEARCH("DW",AR1738)))</formula>
    </cfRule>
    <cfRule type="containsText" dxfId="297" priority="300" stopIfTrue="1" operator="containsText" text="NC">
      <formula>NOT(ISERROR(SEARCH("NC",AR1738)))</formula>
    </cfRule>
  </conditionalFormatting>
  <conditionalFormatting sqref="AR1741:AR1742">
    <cfRule type="containsText" dxfId="296" priority="295" stopIfTrue="1" operator="containsText" text="NS">
      <formula>NOT(ISERROR(SEARCH("NS",AR1741)))</formula>
    </cfRule>
    <cfRule type="containsText" dxfId="295" priority="296" stopIfTrue="1" operator="containsText" text="DW">
      <formula>NOT(ISERROR(SEARCH("DW",AR1741)))</formula>
    </cfRule>
    <cfRule type="containsText" dxfId="294" priority="297" stopIfTrue="1" operator="containsText" text="NC">
      <formula>NOT(ISERROR(SEARCH("NC",AR1741)))</formula>
    </cfRule>
  </conditionalFormatting>
  <conditionalFormatting sqref="AR1739:AR1740">
    <cfRule type="containsText" dxfId="293" priority="292" stopIfTrue="1" operator="containsText" text="NS">
      <formula>NOT(ISERROR(SEARCH("NS",AR1739)))</formula>
    </cfRule>
    <cfRule type="containsText" dxfId="292" priority="293" stopIfTrue="1" operator="containsText" text="DW">
      <formula>NOT(ISERROR(SEARCH("DW",AR1739)))</formula>
    </cfRule>
    <cfRule type="containsText" dxfId="291" priority="294" stopIfTrue="1" operator="containsText" text="NC">
      <formula>NOT(ISERROR(SEARCH("NC",AR1739)))</formula>
    </cfRule>
  </conditionalFormatting>
  <conditionalFormatting sqref="AR1743">
    <cfRule type="containsText" dxfId="290" priority="289" stopIfTrue="1" operator="containsText" text="NS">
      <formula>NOT(ISERROR(SEARCH("NS",AR1743)))</formula>
    </cfRule>
    <cfRule type="containsText" dxfId="289" priority="290" stopIfTrue="1" operator="containsText" text="DW">
      <formula>NOT(ISERROR(SEARCH("DW",AR1743)))</formula>
    </cfRule>
    <cfRule type="containsText" dxfId="288" priority="291" stopIfTrue="1" operator="containsText" text="NC">
      <formula>NOT(ISERROR(SEARCH("NC",AR1743)))</formula>
    </cfRule>
  </conditionalFormatting>
  <conditionalFormatting sqref="AR1744">
    <cfRule type="containsText" dxfId="287" priority="286" stopIfTrue="1" operator="containsText" text="NS">
      <formula>NOT(ISERROR(SEARCH("NS",AR1744)))</formula>
    </cfRule>
    <cfRule type="containsText" dxfId="286" priority="287" stopIfTrue="1" operator="containsText" text="DW">
      <formula>NOT(ISERROR(SEARCH("DW",AR1744)))</formula>
    </cfRule>
    <cfRule type="containsText" dxfId="285" priority="288" stopIfTrue="1" operator="containsText" text="NC">
      <formula>NOT(ISERROR(SEARCH("NC",AR1744)))</formula>
    </cfRule>
  </conditionalFormatting>
  <conditionalFormatting sqref="AR1756">
    <cfRule type="containsText" dxfId="284" priority="283" stopIfTrue="1" operator="containsText" text="NS">
      <formula>NOT(ISERROR(SEARCH("NS",AR1756)))</formula>
    </cfRule>
    <cfRule type="containsText" dxfId="283" priority="284" stopIfTrue="1" operator="containsText" text="DW">
      <formula>NOT(ISERROR(SEARCH("DW",AR1756)))</formula>
    </cfRule>
    <cfRule type="containsText" dxfId="282" priority="285" stopIfTrue="1" operator="containsText" text="NC">
      <formula>NOT(ISERROR(SEARCH("NC",AR1756)))</formula>
    </cfRule>
  </conditionalFormatting>
  <conditionalFormatting sqref="AW1734:AW1737 AW1760:AW1763 AW1748:AW1755 AW1757">
    <cfRule type="containsText" dxfId="281" priority="280" stopIfTrue="1" operator="containsText" text="NS">
      <formula>NOT(ISERROR(SEARCH("NS",AW1734)))</formula>
    </cfRule>
    <cfRule type="containsText" dxfId="280" priority="281" stopIfTrue="1" operator="containsText" text="DW">
      <formula>NOT(ISERROR(SEARCH("DW",AW1734)))</formula>
    </cfRule>
    <cfRule type="containsText" dxfId="279" priority="282" stopIfTrue="1" operator="containsText" text="NC">
      <formula>NOT(ISERROR(SEARCH("NC",AW1734)))</formula>
    </cfRule>
  </conditionalFormatting>
  <conditionalFormatting sqref="AW1758:AW1759">
    <cfRule type="containsText" dxfId="278" priority="277" stopIfTrue="1" operator="containsText" text="NS">
      <formula>NOT(ISERROR(SEARCH("NS",AW1758)))</formula>
    </cfRule>
    <cfRule type="containsText" dxfId="277" priority="278" stopIfTrue="1" operator="containsText" text="DW">
      <formula>NOT(ISERROR(SEARCH("DW",AW1758)))</formula>
    </cfRule>
    <cfRule type="containsText" dxfId="276" priority="279" stopIfTrue="1" operator="containsText" text="NC">
      <formula>NOT(ISERROR(SEARCH("NC",AW1758)))</formula>
    </cfRule>
  </conditionalFormatting>
  <conditionalFormatting sqref="AW1738 AW1745:AW1747">
    <cfRule type="containsText" dxfId="275" priority="274" stopIfTrue="1" operator="containsText" text="NS">
      <formula>NOT(ISERROR(SEARCH("NS",AW1738)))</formula>
    </cfRule>
    <cfRule type="containsText" dxfId="274" priority="275" stopIfTrue="1" operator="containsText" text="DW">
      <formula>NOT(ISERROR(SEARCH("DW",AW1738)))</formula>
    </cfRule>
    <cfRule type="containsText" dxfId="273" priority="276" stopIfTrue="1" operator="containsText" text="NC">
      <formula>NOT(ISERROR(SEARCH("NC",AW1738)))</formula>
    </cfRule>
  </conditionalFormatting>
  <conditionalFormatting sqref="AW1741:AW1742">
    <cfRule type="containsText" dxfId="272" priority="271" stopIfTrue="1" operator="containsText" text="NS">
      <formula>NOT(ISERROR(SEARCH("NS",AW1741)))</formula>
    </cfRule>
    <cfRule type="containsText" dxfId="271" priority="272" stopIfTrue="1" operator="containsText" text="DW">
      <formula>NOT(ISERROR(SEARCH("DW",AW1741)))</formula>
    </cfRule>
    <cfRule type="containsText" dxfId="270" priority="273" stopIfTrue="1" operator="containsText" text="NC">
      <formula>NOT(ISERROR(SEARCH("NC",AW1741)))</formula>
    </cfRule>
  </conditionalFormatting>
  <conditionalFormatting sqref="AW1739:AW1740">
    <cfRule type="containsText" dxfId="269" priority="268" stopIfTrue="1" operator="containsText" text="NS">
      <formula>NOT(ISERROR(SEARCH("NS",AW1739)))</formula>
    </cfRule>
    <cfRule type="containsText" dxfId="268" priority="269" stopIfTrue="1" operator="containsText" text="DW">
      <formula>NOT(ISERROR(SEARCH("DW",AW1739)))</formula>
    </cfRule>
    <cfRule type="containsText" dxfId="267" priority="270" stopIfTrue="1" operator="containsText" text="NC">
      <formula>NOT(ISERROR(SEARCH("NC",AW1739)))</formula>
    </cfRule>
  </conditionalFormatting>
  <conditionalFormatting sqref="AW1743">
    <cfRule type="containsText" dxfId="266" priority="265" stopIfTrue="1" operator="containsText" text="NS">
      <formula>NOT(ISERROR(SEARCH("NS",AW1743)))</formula>
    </cfRule>
    <cfRule type="containsText" dxfId="265" priority="266" stopIfTrue="1" operator="containsText" text="DW">
      <formula>NOT(ISERROR(SEARCH("DW",AW1743)))</formula>
    </cfRule>
    <cfRule type="containsText" dxfId="264" priority="267" stopIfTrue="1" operator="containsText" text="NC">
      <formula>NOT(ISERROR(SEARCH("NC",AW1743)))</formula>
    </cfRule>
  </conditionalFormatting>
  <conditionalFormatting sqref="AW1744">
    <cfRule type="containsText" dxfId="263" priority="262" stopIfTrue="1" operator="containsText" text="NS">
      <formula>NOT(ISERROR(SEARCH("NS",AW1744)))</formula>
    </cfRule>
    <cfRule type="containsText" dxfId="262" priority="263" stopIfTrue="1" operator="containsText" text="DW">
      <formula>NOT(ISERROR(SEARCH("DW",AW1744)))</formula>
    </cfRule>
    <cfRule type="containsText" dxfId="261" priority="264" stopIfTrue="1" operator="containsText" text="NC">
      <formula>NOT(ISERROR(SEARCH("NC",AW1744)))</formula>
    </cfRule>
  </conditionalFormatting>
  <conditionalFormatting sqref="AW1756">
    <cfRule type="containsText" dxfId="260" priority="259" stopIfTrue="1" operator="containsText" text="NS">
      <formula>NOT(ISERROR(SEARCH("NS",AW1756)))</formula>
    </cfRule>
    <cfRule type="containsText" dxfId="259" priority="260" stopIfTrue="1" operator="containsText" text="DW">
      <formula>NOT(ISERROR(SEARCH("DW",AW1756)))</formula>
    </cfRule>
    <cfRule type="containsText" dxfId="258" priority="261" stopIfTrue="1" operator="containsText" text="NC">
      <formula>NOT(ISERROR(SEARCH("NC",AW1756)))</formula>
    </cfRule>
  </conditionalFormatting>
  <conditionalFormatting sqref="O1734:O1737 O1760:O1765 O1748:O1755 O1757">
    <cfRule type="containsText" dxfId="257" priority="256" stopIfTrue="1" operator="containsText" text="NS">
      <formula>NOT(ISERROR(SEARCH("NS",O1734)))</formula>
    </cfRule>
    <cfRule type="containsText" dxfId="256" priority="257" stopIfTrue="1" operator="containsText" text="DW">
      <formula>NOT(ISERROR(SEARCH("DW",O1734)))</formula>
    </cfRule>
    <cfRule type="containsText" dxfId="255" priority="258" stopIfTrue="1" operator="containsText" text="NC">
      <formula>NOT(ISERROR(SEARCH("NC",O1734)))</formula>
    </cfRule>
  </conditionalFormatting>
  <conditionalFormatting sqref="O1758:O1759">
    <cfRule type="containsText" dxfId="254" priority="253" stopIfTrue="1" operator="containsText" text="NS">
      <formula>NOT(ISERROR(SEARCH("NS",O1758)))</formula>
    </cfRule>
    <cfRule type="containsText" dxfId="253" priority="254" stopIfTrue="1" operator="containsText" text="DW">
      <formula>NOT(ISERROR(SEARCH("DW",O1758)))</formula>
    </cfRule>
    <cfRule type="containsText" dxfId="252" priority="255" stopIfTrue="1" operator="containsText" text="NC">
      <formula>NOT(ISERROR(SEARCH("NC",O1758)))</formula>
    </cfRule>
  </conditionalFormatting>
  <conditionalFormatting sqref="O1738 O1745:O1747">
    <cfRule type="containsText" dxfId="251" priority="250" stopIfTrue="1" operator="containsText" text="NS">
      <formula>NOT(ISERROR(SEARCH("NS",O1738)))</formula>
    </cfRule>
    <cfRule type="containsText" dxfId="250" priority="251" stopIfTrue="1" operator="containsText" text="DW">
      <formula>NOT(ISERROR(SEARCH("DW",O1738)))</formula>
    </cfRule>
    <cfRule type="containsText" dxfId="249" priority="252" stopIfTrue="1" operator="containsText" text="NC">
      <formula>NOT(ISERROR(SEARCH("NC",O1738)))</formula>
    </cfRule>
  </conditionalFormatting>
  <conditionalFormatting sqref="O1741:O1742">
    <cfRule type="containsText" dxfId="248" priority="247" stopIfTrue="1" operator="containsText" text="NS">
      <formula>NOT(ISERROR(SEARCH("NS",O1741)))</formula>
    </cfRule>
    <cfRule type="containsText" dxfId="247" priority="248" stopIfTrue="1" operator="containsText" text="DW">
      <formula>NOT(ISERROR(SEARCH("DW",O1741)))</formula>
    </cfRule>
    <cfRule type="containsText" dxfId="246" priority="249" stopIfTrue="1" operator="containsText" text="NC">
      <formula>NOT(ISERROR(SEARCH("NC",O1741)))</formula>
    </cfRule>
  </conditionalFormatting>
  <conditionalFormatting sqref="O1739:O1740">
    <cfRule type="containsText" dxfId="245" priority="244" stopIfTrue="1" operator="containsText" text="NS">
      <formula>NOT(ISERROR(SEARCH("NS",O1739)))</formula>
    </cfRule>
    <cfRule type="containsText" dxfId="244" priority="245" stopIfTrue="1" operator="containsText" text="DW">
      <formula>NOT(ISERROR(SEARCH("DW",O1739)))</formula>
    </cfRule>
    <cfRule type="containsText" dxfId="243" priority="246" stopIfTrue="1" operator="containsText" text="NC">
      <formula>NOT(ISERROR(SEARCH("NC",O1739)))</formula>
    </cfRule>
  </conditionalFormatting>
  <conditionalFormatting sqref="O1743">
    <cfRule type="containsText" dxfId="242" priority="241" stopIfTrue="1" operator="containsText" text="NS">
      <formula>NOT(ISERROR(SEARCH("NS",O1743)))</formula>
    </cfRule>
    <cfRule type="containsText" dxfId="241" priority="242" stopIfTrue="1" operator="containsText" text="DW">
      <formula>NOT(ISERROR(SEARCH("DW",O1743)))</formula>
    </cfRule>
    <cfRule type="containsText" dxfId="240" priority="243" stopIfTrue="1" operator="containsText" text="NC">
      <formula>NOT(ISERROR(SEARCH("NC",O1743)))</formula>
    </cfRule>
  </conditionalFormatting>
  <conditionalFormatting sqref="O1744">
    <cfRule type="containsText" dxfId="239" priority="238" stopIfTrue="1" operator="containsText" text="NS">
      <formula>NOT(ISERROR(SEARCH("NS",O1744)))</formula>
    </cfRule>
    <cfRule type="containsText" dxfId="238" priority="239" stopIfTrue="1" operator="containsText" text="DW">
      <formula>NOT(ISERROR(SEARCH("DW",O1744)))</formula>
    </cfRule>
    <cfRule type="containsText" dxfId="237" priority="240" stopIfTrue="1" operator="containsText" text="NC">
      <formula>NOT(ISERROR(SEARCH("NC",O1744)))</formula>
    </cfRule>
  </conditionalFormatting>
  <conditionalFormatting sqref="O1756">
    <cfRule type="containsText" dxfId="236" priority="235" stopIfTrue="1" operator="containsText" text="NS">
      <formula>NOT(ISERROR(SEARCH("NS",O1756)))</formula>
    </cfRule>
    <cfRule type="containsText" dxfId="235" priority="236" stopIfTrue="1" operator="containsText" text="DW">
      <formula>NOT(ISERROR(SEARCH("DW",O1756)))</formula>
    </cfRule>
    <cfRule type="containsText" dxfId="234" priority="237" stopIfTrue="1" operator="containsText" text="NC">
      <formula>NOT(ISERROR(SEARCH("NC",O1756)))</formula>
    </cfRule>
  </conditionalFormatting>
  <conditionalFormatting sqref="Q1734:Q1737 Q1760:Q1763 Q1748:Q1755 Q1757">
    <cfRule type="containsText" dxfId="233" priority="232" stopIfTrue="1" operator="containsText" text="NS">
      <formula>NOT(ISERROR(SEARCH("NS",Q1734)))</formula>
    </cfRule>
    <cfRule type="containsText" dxfId="232" priority="233" stopIfTrue="1" operator="containsText" text="DW">
      <formula>NOT(ISERROR(SEARCH("DW",Q1734)))</formula>
    </cfRule>
    <cfRule type="containsText" dxfId="231" priority="234" stopIfTrue="1" operator="containsText" text="NC">
      <formula>NOT(ISERROR(SEARCH("NC",Q1734)))</formula>
    </cfRule>
  </conditionalFormatting>
  <conditionalFormatting sqref="Q1758:Q1759">
    <cfRule type="containsText" dxfId="230" priority="229" stopIfTrue="1" operator="containsText" text="NS">
      <formula>NOT(ISERROR(SEARCH("NS",Q1758)))</formula>
    </cfRule>
    <cfRule type="containsText" dxfId="229" priority="230" stopIfTrue="1" operator="containsText" text="DW">
      <formula>NOT(ISERROR(SEARCH("DW",Q1758)))</formula>
    </cfRule>
    <cfRule type="containsText" dxfId="228" priority="231" stopIfTrue="1" operator="containsText" text="NC">
      <formula>NOT(ISERROR(SEARCH("NC",Q1758)))</formula>
    </cfRule>
  </conditionalFormatting>
  <conditionalFormatting sqref="Q1738 Q1745:Q1747">
    <cfRule type="containsText" dxfId="227" priority="226" stopIfTrue="1" operator="containsText" text="NS">
      <formula>NOT(ISERROR(SEARCH("NS",Q1738)))</formula>
    </cfRule>
    <cfRule type="containsText" dxfId="226" priority="227" stopIfTrue="1" operator="containsText" text="DW">
      <formula>NOT(ISERROR(SEARCH("DW",Q1738)))</formula>
    </cfRule>
    <cfRule type="containsText" dxfId="225" priority="228" stopIfTrue="1" operator="containsText" text="NC">
      <formula>NOT(ISERROR(SEARCH("NC",Q1738)))</formula>
    </cfRule>
  </conditionalFormatting>
  <conditionalFormatting sqref="Q1741:Q1742">
    <cfRule type="containsText" dxfId="224" priority="223" stopIfTrue="1" operator="containsText" text="NS">
      <formula>NOT(ISERROR(SEARCH("NS",Q1741)))</formula>
    </cfRule>
    <cfRule type="containsText" dxfId="223" priority="224" stopIfTrue="1" operator="containsText" text="DW">
      <formula>NOT(ISERROR(SEARCH("DW",Q1741)))</formula>
    </cfRule>
    <cfRule type="containsText" dxfId="222" priority="225" stopIfTrue="1" operator="containsText" text="NC">
      <formula>NOT(ISERROR(SEARCH("NC",Q1741)))</formula>
    </cfRule>
  </conditionalFormatting>
  <conditionalFormatting sqref="Q1739:Q1740">
    <cfRule type="containsText" dxfId="221" priority="220" stopIfTrue="1" operator="containsText" text="NS">
      <formula>NOT(ISERROR(SEARCH("NS",Q1739)))</formula>
    </cfRule>
    <cfRule type="containsText" dxfId="220" priority="221" stopIfTrue="1" operator="containsText" text="DW">
      <formula>NOT(ISERROR(SEARCH("DW",Q1739)))</formula>
    </cfRule>
    <cfRule type="containsText" dxfId="219" priority="222" stopIfTrue="1" operator="containsText" text="NC">
      <formula>NOT(ISERROR(SEARCH("NC",Q1739)))</formula>
    </cfRule>
  </conditionalFormatting>
  <conditionalFormatting sqref="Q1743">
    <cfRule type="containsText" dxfId="218" priority="217" stopIfTrue="1" operator="containsText" text="NS">
      <formula>NOT(ISERROR(SEARCH("NS",Q1743)))</formula>
    </cfRule>
    <cfRule type="containsText" dxfId="217" priority="218" stopIfTrue="1" operator="containsText" text="DW">
      <formula>NOT(ISERROR(SEARCH("DW",Q1743)))</formula>
    </cfRule>
    <cfRule type="containsText" dxfId="216" priority="219" stopIfTrue="1" operator="containsText" text="NC">
      <formula>NOT(ISERROR(SEARCH("NC",Q1743)))</formula>
    </cfRule>
  </conditionalFormatting>
  <conditionalFormatting sqref="Q1744">
    <cfRule type="containsText" dxfId="215" priority="214" stopIfTrue="1" operator="containsText" text="NS">
      <formula>NOT(ISERROR(SEARCH("NS",Q1744)))</formula>
    </cfRule>
    <cfRule type="containsText" dxfId="214" priority="215" stopIfTrue="1" operator="containsText" text="DW">
      <formula>NOT(ISERROR(SEARCH("DW",Q1744)))</formula>
    </cfRule>
    <cfRule type="containsText" dxfId="213" priority="216" stopIfTrue="1" operator="containsText" text="NC">
      <formula>NOT(ISERROR(SEARCH("NC",Q1744)))</formula>
    </cfRule>
  </conditionalFormatting>
  <conditionalFormatting sqref="Q1756">
    <cfRule type="containsText" dxfId="212" priority="211" stopIfTrue="1" operator="containsText" text="NS">
      <formula>NOT(ISERROR(SEARCH("NS",Q1756)))</formula>
    </cfRule>
    <cfRule type="containsText" dxfId="211" priority="212" stopIfTrue="1" operator="containsText" text="DW">
      <formula>NOT(ISERROR(SEARCH("DW",Q1756)))</formula>
    </cfRule>
    <cfRule type="containsText" dxfId="210" priority="213" stopIfTrue="1" operator="containsText" text="NC">
      <formula>NOT(ISERROR(SEARCH("NC",Q1756)))</formula>
    </cfRule>
  </conditionalFormatting>
  <conditionalFormatting sqref="AQ1734:AQ1737 AQ1760:AQ1764 AQ1748:AQ1755 AQ1757">
    <cfRule type="containsText" dxfId="209" priority="208" stopIfTrue="1" operator="containsText" text="NS">
      <formula>NOT(ISERROR(SEARCH("NS",AQ1734)))</formula>
    </cfRule>
    <cfRule type="containsText" dxfId="208" priority="209" stopIfTrue="1" operator="containsText" text="DW">
      <formula>NOT(ISERROR(SEARCH("DW",AQ1734)))</formula>
    </cfRule>
    <cfRule type="containsText" dxfId="207" priority="210" stopIfTrue="1" operator="containsText" text="NC">
      <formula>NOT(ISERROR(SEARCH("NC",AQ1734)))</formula>
    </cfRule>
  </conditionalFormatting>
  <conditionalFormatting sqref="AQ1758:AQ1759">
    <cfRule type="containsText" dxfId="206" priority="205" stopIfTrue="1" operator="containsText" text="NS">
      <formula>NOT(ISERROR(SEARCH("NS",AQ1758)))</formula>
    </cfRule>
    <cfRule type="containsText" dxfId="205" priority="206" stopIfTrue="1" operator="containsText" text="DW">
      <formula>NOT(ISERROR(SEARCH("DW",AQ1758)))</formula>
    </cfRule>
    <cfRule type="containsText" dxfId="204" priority="207" stopIfTrue="1" operator="containsText" text="NC">
      <formula>NOT(ISERROR(SEARCH("NC",AQ1758)))</formula>
    </cfRule>
  </conditionalFormatting>
  <conditionalFormatting sqref="AQ1738 AQ1745:AQ1747">
    <cfRule type="containsText" dxfId="203" priority="202" stopIfTrue="1" operator="containsText" text="NS">
      <formula>NOT(ISERROR(SEARCH("NS",AQ1738)))</formula>
    </cfRule>
    <cfRule type="containsText" dxfId="202" priority="203" stopIfTrue="1" operator="containsText" text="DW">
      <formula>NOT(ISERROR(SEARCH("DW",AQ1738)))</formula>
    </cfRule>
    <cfRule type="containsText" dxfId="201" priority="204" stopIfTrue="1" operator="containsText" text="NC">
      <formula>NOT(ISERROR(SEARCH("NC",AQ1738)))</formula>
    </cfRule>
  </conditionalFormatting>
  <conditionalFormatting sqref="AQ1741:AQ1742">
    <cfRule type="containsText" dxfId="200" priority="199" stopIfTrue="1" operator="containsText" text="NS">
      <formula>NOT(ISERROR(SEARCH("NS",AQ1741)))</formula>
    </cfRule>
    <cfRule type="containsText" dxfId="199" priority="200" stopIfTrue="1" operator="containsText" text="DW">
      <formula>NOT(ISERROR(SEARCH("DW",AQ1741)))</formula>
    </cfRule>
    <cfRule type="containsText" dxfId="198" priority="201" stopIfTrue="1" operator="containsText" text="NC">
      <formula>NOT(ISERROR(SEARCH("NC",AQ1741)))</formula>
    </cfRule>
  </conditionalFormatting>
  <conditionalFormatting sqref="AQ1739:AQ1740">
    <cfRule type="containsText" dxfId="197" priority="196" stopIfTrue="1" operator="containsText" text="NS">
      <formula>NOT(ISERROR(SEARCH("NS",AQ1739)))</formula>
    </cfRule>
    <cfRule type="containsText" dxfId="196" priority="197" stopIfTrue="1" operator="containsText" text="DW">
      <formula>NOT(ISERROR(SEARCH("DW",AQ1739)))</formula>
    </cfRule>
    <cfRule type="containsText" dxfId="195" priority="198" stopIfTrue="1" operator="containsText" text="NC">
      <formula>NOT(ISERROR(SEARCH("NC",AQ1739)))</formula>
    </cfRule>
  </conditionalFormatting>
  <conditionalFormatting sqref="AQ1743">
    <cfRule type="containsText" dxfId="194" priority="193" stopIfTrue="1" operator="containsText" text="NS">
      <formula>NOT(ISERROR(SEARCH("NS",AQ1743)))</formula>
    </cfRule>
    <cfRule type="containsText" dxfId="193" priority="194" stopIfTrue="1" operator="containsText" text="DW">
      <formula>NOT(ISERROR(SEARCH("DW",AQ1743)))</formula>
    </cfRule>
    <cfRule type="containsText" dxfId="192" priority="195" stopIfTrue="1" operator="containsText" text="NC">
      <formula>NOT(ISERROR(SEARCH("NC",AQ1743)))</formula>
    </cfRule>
  </conditionalFormatting>
  <conditionalFormatting sqref="AQ1744">
    <cfRule type="containsText" dxfId="191" priority="190" stopIfTrue="1" operator="containsText" text="NS">
      <formula>NOT(ISERROR(SEARCH("NS",AQ1744)))</formula>
    </cfRule>
    <cfRule type="containsText" dxfId="190" priority="191" stopIfTrue="1" operator="containsText" text="DW">
      <formula>NOT(ISERROR(SEARCH("DW",AQ1744)))</formula>
    </cfRule>
    <cfRule type="containsText" dxfId="189" priority="192" stopIfTrue="1" operator="containsText" text="NC">
      <formula>NOT(ISERROR(SEARCH("NC",AQ1744)))</formula>
    </cfRule>
  </conditionalFormatting>
  <conditionalFormatting sqref="AQ1756">
    <cfRule type="containsText" dxfId="188" priority="187" stopIfTrue="1" operator="containsText" text="NS">
      <formula>NOT(ISERROR(SEARCH("NS",AQ1756)))</formula>
    </cfRule>
    <cfRule type="containsText" dxfId="187" priority="188" stopIfTrue="1" operator="containsText" text="DW">
      <formula>NOT(ISERROR(SEARCH("DW",AQ1756)))</formula>
    </cfRule>
    <cfRule type="containsText" dxfId="186" priority="189" stopIfTrue="1" operator="containsText" text="NC">
      <formula>NOT(ISERROR(SEARCH("NC",AQ1756)))</formula>
    </cfRule>
  </conditionalFormatting>
  <conditionalFormatting sqref="AC1785:AC1788 AC1799:AC1802 AC1804:AC1816">
    <cfRule type="containsText" dxfId="185" priority="184" stopIfTrue="1" operator="containsText" text="NS">
      <formula>NOT(ISERROR(SEARCH("NS",AC1785)))</formula>
    </cfRule>
    <cfRule type="containsText" dxfId="184" priority="185" stopIfTrue="1" operator="containsText" text="DW">
      <formula>NOT(ISERROR(SEARCH("DW",AC1785)))</formula>
    </cfRule>
    <cfRule type="containsText" dxfId="183" priority="186" stopIfTrue="1" operator="containsText" text="NC">
      <formula>NOT(ISERROR(SEARCH("NC",AC1785)))</formula>
    </cfRule>
  </conditionalFormatting>
  <conditionalFormatting sqref="AC1789 AC1796:AC1798">
    <cfRule type="containsText" dxfId="182" priority="181" stopIfTrue="1" operator="containsText" text="NS">
      <formula>NOT(ISERROR(SEARCH("NS",AC1789)))</formula>
    </cfRule>
    <cfRule type="containsText" dxfId="181" priority="182" stopIfTrue="1" operator="containsText" text="DW">
      <formula>NOT(ISERROR(SEARCH("DW",AC1789)))</formula>
    </cfRule>
    <cfRule type="containsText" dxfId="180" priority="183" stopIfTrue="1" operator="containsText" text="NC">
      <formula>NOT(ISERROR(SEARCH("NC",AC1789)))</formula>
    </cfRule>
  </conditionalFormatting>
  <conditionalFormatting sqref="AC1792:AC1793">
    <cfRule type="containsText" dxfId="179" priority="178" stopIfTrue="1" operator="containsText" text="NS">
      <formula>NOT(ISERROR(SEARCH("NS",AC1792)))</formula>
    </cfRule>
    <cfRule type="containsText" dxfId="178" priority="179" stopIfTrue="1" operator="containsText" text="DW">
      <formula>NOT(ISERROR(SEARCH("DW",AC1792)))</formula>
    </cfRule>
    <cfRule type="containsText" dxfId="177" priority="180" stopIfTrue="1" operator="containsText" text="NC">
      <formula>NOT(ISERROR(SEARCH("NC",AC1792)))</formula>
    </cfRule>
  </conditionalFormatting>
  <conditionalFormatting sqref="AC1790:AC1791">
    <cfRule type="containsText" dxfId="176" priority="175" stopIfTrue="1" operator="containsText" text="NS">
      <formula>NOT(ISERROR(SEARCH("NS",AC1790)))</formula>
    </cfRule>
    <cfRule type="containsText" dxfId="175" priority="176" stopIfTrue="1" operator="containsText" text="DW">
      <formula>NOT(ISERROR(SEARCH("DW",AC1790)))</formula>
    </cfRule>
    <cfRule type="containsText" dxfId="174" priority="177" stopIfTrue="1" operator="containsText" text="NC">
      <formula>NOT(ISERROR(SEARCH("NC",AC1790)))</formula>
    </cfRule>
  </conditionalFormatting>
  <conditionalFormatting sqref="AC1794">
    <cfRule type="containsText" dxfId="173" priority="172" stopIfTrue="1" operator="containsText" text="NS">
      <formula>NOT(ISERROR(SEARCH("NS",AC1794)))</formula>
    </cfRule>
    <cfRule type="containsText" dxfId="172" priority="173" stopIfTrue="1" operator="containsText" text="DW">
      <formula>NOT(ISERROR(SEARCH("DW",AC1794)))</formula>
    </cfRule>
    <cfRule type="containsText" dxfId="171" priority="174" stopIfTrue="1" operator="containsText" text="NC">
      <formula>NOT(ISERROR(SEARCH("NC",AC1794)))</formula>
    </cfRule>
  </conditionalFormatting>
  <conditionalFormatting sqref="AC1795">
    <cfRule type="containsText" dxfId="170" priority="169" stopIfTrue="1" operator="containsText" text="NS">
      <formula>NOT(ISERROR(SEARCH("NS",AC1795)))</formula>
    </cfRule>
    <cfRule type="containsText" dxfId="169" priority="170" stopIfTrue="1" operator="containsText" text="DW">
      <formula>NOT(ISERROR(SEARCH("DW",AC1795)))</formula>
    </cfRule>
    <cfRule type="containsText" dxfId="168" priority="171" stopIfTrue="1" operator="containsText" text="NC">
      <formula>NOT(ISERROR(SEARCH("NC",AC1795)))</formula>
    </cfRule>
  </conditionalFormatting>
  <conditionalFormatting sqref="AC1803">
    <cfRule type="containsText" dxfId="167" priority="166" stopIfTrue="1" operator="containsText" text="NS">
      <formula>NOT(ISERROR(SEARCH("NS",AC1803)))</formula>
    </cfRule>
    <cfRule type="containsText" dxfId="166" priority="167" stopIfTrue="1" operator="containsText" text="DW">
      <formula>NOT(ISERROR(SEARCH("DW",AC1803)))</formula>
    </cfRule>
    <cfRule type="containsText" dxfId="165" priority="168" stopIfTrue="1" operator="containsText" text="NC">
      <formula>NOT(ISERROR(SEARCH("NC",AC1803)))</formula>
    </cfRule>
  </conditionalFormatting>
  <conditionalFormatting sqref="K1785:K1788 K1799:K1802 K1804:K1818">
    <cfRule type="containsText" dxfId="164" priority="163" stopIfTrue="1" operator="containsText" text="NS">
      <formula>NOT(ISERROR(SEARCH("NS",K1785)))</formula>
    </cfRule>
    <cfRule type="containsText" dxfId="163" priority="164" stopIfTrue="1" operator="containsText" text="DW">
      <formula>NOT(ISERROR(SEARCH("DW",K1785)))</formula>
    </cfRule>
    <cfRule type="containsText" dxfId="162" priority="165" stopIfTrue="1" operator="containsText" text="NC">
      <formula>NOT(ISERROR(SEARCH("NC",K1785)))</formula>
    </cfRule>
  </conditionalFormatting>
  <conditionalFormatting sqref="K1789 K1796:K1798">
    <cfRule type="containsText" dxfId="161" priority="160" stopIfTrue="1" operator="containsText" text="NS">
      <formula>NOT(ISERROR(SEARCH("NS",K1789)))</formula>
    </cfRule>
    <cfRule type="containsText" dxfId="160" priority="161" stopIfTrue="1" operator="containsText" text="DW">
      <formula>NOT(ISERROR(SEARCH("DW",K1789)))</formula>
    </cfRule>
    <cfRule type="containsText" dxfId="159" priority="162" stopIfTrue="1" operator="containsText" text="NC">
      <formula>NOT(ISERROR(SEARCH("NC",K1789)))</formula>
    </cfRule>
  </conditionalFormatting>
  <conditionalFormatting sqref="K1792:K1793">
    <cfRule type="containsText" dxfId="158" priority="157" stopIfTrue="1" operator="containsText" text="NS">
      <formula>NOT(ISERROR(SEARCH("NS",K1792)))</formula>
    </cfRule>
    <cfRule type="containsText" dxfId="157" priority="158" stopIfTrue="1" operator="containsText" text="DW">
      <formula>NOT(ISERROR(SEARCH("DW",K1792)))</formula>
    </cfRule>
    <cfRule type="containsText" dxfId="156" priority="159" stopIfTrue="1" operator="containsText" text="NC">
      <formula>NOT(ISERROR(SEARCH("NC",K1792)))</formula>
    </cfRule>
  </conditionalFormatting>
  <conditionalFormatting sqref="K1790:K1791">
    <cfRule type="containsText" dxfId="155" priority="154" stopIfTrue="1" operator="containsText" text="NS">
      <formula>NOT(ISERROR(SEARCH("NS",K1790)))</formula>
    </cfRule>
    <cfRule type="containsText" dxfId="154" priority="155" stopIfTrue="1" operator="containsText" text="DW">
      <formula>NOT(ISERROR(SEARCH("DW",K1790)))</formula>
    </cfRule>
    <cfRule type="containsText" dxfId="153" priority="156" stopIfTrue="1" operator="containsText" text="NC">
      <formula>NOT(ISERROR(SEARCH("NC",K1790)))</formula>
    </cfRule>
  </conditionalFormatting>
  <conditionalFormatting sqref="K1794">
    <cfRule type="containsText" dxfId="152" priority="151" stopIfTrue="1" operator="containsText" text="NS">
      <formula>NOT(ISERROR(SEARCH("NS",K1794)))</formula>
    </cfRule>
    <cfRule type="containsText" dxfId="151" priority="152" stopIfTrue="1" operator="containsText" text="DW">
      <formula>NOT(ISERROR(SEARCH("DW",K1794)))</formula>
    </cfRule>
    <cfRule type="containsText" dxfId="150" priority="153" stopIfTrue="1" operator="containsText" text="NC">
      <formula>NOT(ISERROR(SEARCH("NC",K1794)))</formula>
    </cfRule>
  </conditionalFormatting>
  <conditionalFormatting sqref="K1795">
    <cfRule type="containsText" dxfId="149" priority="148" stopIfTrue="1" operator="containsText" text="NS">
      <formula>NOT(ISERROR(SEARCH("NS",K1795)))</formula>
    </cfRule>
    <cfRule type="containsText" dxfId="148" priority="149" stopIfTrue="1" operator="containsText" text="DW">
      <formula>NOT(ISERROR(SEARCH("DW",K1795)))</formula>
    </cfRule>
    <cfRule type="containsText" dxfId="147" priority="150" stopIfTrue="1" operator="containsText" text="NC">
      <formula>NOT(ISERROR(SEARCH("NC",K1795)))</formula>
    </cfRule>
  </conditionalFormatting>
  <conditionalFormatting sqref="K1803">
    <cfRule type="containsText" dxfId="146" priority="145" stopIfTrue="1" operator="containsText" text="NS">
      <formula>NOT(ISERROR(SEARCH("NS",K1803)))</formula>
    </cfRule>
    <cfRule type="containsText" dxfId="145" priority="146" stopIfTrue="1" operator="containsText" text="DW">
      <formula>NOT(ISERROR(SEARCH("DW",K1803)))</formula>
    </cfRule>
    <cfRule type="containsText" dxfId="144" priority="147" stopIfTrue="1" operator="containsText" text="NC">
      <formula>NOT(ISERROR(SEARCH("NC",K1803)))</formula>
    </cfRule>
  </conditionalFormatting>
  <conditionalFormatting sqref="AI1785:AI1788 AI1799:AI1802 AI1804:AI1818">
    <cfRule type="containsText" dxfId="143" priority="142" stopIfTrue="1" operator="containsText" text="NS">
      <formula>NOT(ISERROR(SEARCH("NS",AI1785)))</formula>
    </cfRule>
    <cfRule type="containsText" dxfId="142" priority="143" stopIfTrue="1" operator="containsText" text="DW">
      <formula>NOT(ISERROR(SEARCH("DW",AI1785)))</formula>
    </cfRule>
    <cfRule type="containsText" dxfId="141" priority="144" stopIfTrue="1" operator="containsText" text="NC">
      <formula>NOT(ISERROR(SEARCH("NC",AI1785)))</formula>
    </cfRule>
  </conditionalFormatting>
  <conditionalFormatting sqref="AI1789 AI1796:AI1798">
    <cfRule type="containsText" dxfId="140" priority="139" stopIfTrue="1" operator="containsText" text="NS">
      <formula>NOT(ISERROR(SEARCH("NS",AI1789)))</formula>
    </cfRule>
    <cfRule type="containsText" dxfId="139" priority="140" stopIfTrue="1" operator="containsText" text="DW">
      <formula>NOT(ISERROR(SEARCH("DW",AI1789)))</formula>
    </cfRule>
    <cfRule type="containsText" dxfId="138" priority="141" stopIfTrue="1" operator="containsText" text="NC">
      <formula>NOT(ISERROR(SEARCH("NC",AI1789)))</formula>
    </cfRule>
  </conditionalFormatting>
  <conditionalFormatting sqref="AI1792:AI1793">
    <cfRule type="containsText" dxfId="137" priority="136" stopIfTrue="1" operator="containsText" text="NS">
      <formula>NOT(ISERROR(SEARCH("NS",AI1792)))</formula>
    </cfRule>
    <cfRule type="containsText" dxfId="136" priority="137" stopIfTrue="1" operator="containsText" text="DW">
      <formula>NOT(ISERROR(SEARCH("DW",AI1792)))</formula>
    </cfRule>
    <cfRule type="containsText" dxfId="135" priority="138" stopIfTrue="1" operator="containsText" text="NC">
      <formula>NOT(ISERROR(SEARCH("NC",AI1792)))</formula>
    </cfRule>
  </conditionalFormatting>
  <conditionalFormatting sqref="AI1790:AI1791">
    <cfRule type="containsText" dxfId="134" priority="133" stopIfTrue="1" operator="containsText" text="NS">
      <formula>NOT(ISERROR(SEARCH("NS",AI1790)))</formula>
    </cfRule>
    <cfRule type="containsText" dxfId="133" priority="134" stopIfTrue="1" operator="containsText" text="DW">
      <formula>NOT(ISERROR(SEARCH("DW",AI1790)))</formula>
    </cfRule>
    <cfRule type="containsText" dxfId="132" priority="135" stopIfTrue="1" operator="containsText" text="NC">
      <formula>NOT(ISERROR(SEARCH("NC",AI1790)))</formula>
    </cfRule>
  </conditionalFormatting>
  <conditionalFormatting sqref="AI1794">
    <cfRule type="containsText" dxfId="131" priority="130" stopIfTrue="1" operator="containsText" text="NS">
      <formula>NOT(ISERROR(SEARCH("NS",AI1794)))</formula>
    </cfRule>
    <cfRule type="containsText" dxfId="130" priority="131" stopIfTrue="1" operator="containsText" text="DW">
      <formula>NOT(ISERROR(SEARCH("DW",AI1794)))</formula>
    </cfRule>
    <cfRule type="containsText" dxfId="129" priority="132" stopIfTrue="1" operator="containsText" text="NC">
      <formula>NOT(ISERROR(SEARCH("NC",AI1794)))</formula>
    </cfRule>
  </conditionalFormatting>
  <conditionalFormatting sqref="AI1795">
    <cfRule type="containsText" dxfId="128" priority="127" stopIfTrue="1" operator="containsText" text="NS">
      <formula>NOT(ISERROR(SEARCH("NS",AI1795)))</formula>
    </cfRule>
    <cfRule type="containsText" dxfId="127" priority="128" stopIfTrue="1" operator="containsText" text="DW">
      <formula>NOT(ISERROR(SEARCH("DW",AI1795)))</formula>
    </cfRule>
    <cfRule type="containsText" dxfId="126" priority="129" stopIfTrue="1" operator="containsText" text="NC">
      <formula>NOT(ISERROR(SEARCH("NC",AI1795)))</formula>
    </cfRule>
  </conditionalFormatting>
  <conditionalFormatting sqref="AI1803">
    <cfRule type="containsText" dxfId="125" priority="124" stopIfTrue="1" operator="containsText" text="NS">
      <formula>NOT(ISERROR(SEARCH("NS",AI1803)))</formula>
    </cfRule>
    <cfRule type="containsText" dxfId="124" priority="125" stopIfTrue="1" operator="containsText" text="DW">
      <formula>NOT(ISERROR(SEARCH("DW",AI1803)))</formula>
    </cfRule>
    <cfRule type="containsText" dxfId="123" priority="126" stopIfTrue="1" operator="containsText" text="NC">
      <formula>NOT(ISERROR(SEARCH("NC",AI1803)))</formula>
    </cfRule>
  </conditionalFormatting>
  <conditionalFormatting sqref="AX1785:AX1788 AX1799:AX1802 AX1804:AX1815">
    <cfRule type="containsText" dxfId="122" priority="121" stopIfTrue="1" operator="containsText" text="NS">
      <formula>NOT(ISERROR(SEARCH("NS",AX1785)))</formula>
    </cfRule>
    <cfRule type="containsText" dxfId="121" priority="122" stopIfTrue="1" operator="containsText" text="DW">
      <formula>NOT(ISERROR(SEARCH("DW",AX1785)))</formula>
    </cfRule>
    <cfRule type="containsText" dxfId="120" priority="123" stopIfTrue="1" operator="containsText" text="NC">
      <formula>NOT(ISERROR(SEARCH("NC",AX1785)))</formula>
    </cfRule>
  </conditionalFormatting>
  <conditionalFormatting sqref="AX1789 AX1796:AX1798">
    <cfRule type="containsText" dxfId="119" priority="118" stopIfTrue="1" operator="containsText" text="NS">
      <formula>NOT(ISERROR(SEARCH("NS",AX1789)))</formula>
    </cfRule>
    <cfRule type="containsText" dxfId="118" priority="119" stopIfTrue="1" operator="containsText" text="DW">
      <formula>NOT(ISERROR(SEARCH("DW",AX1789)))</formula>
    </cfRule>
    <cfRule type="containsText" dxfId="117" priority="120" stopIfTrue="1" operator="containsText" text="NC">
      <formula>NOT(ISERROR(SEARCH("NC",AX1789)))</formula>
    </cfRule>
  </conditionalFormatting>
  <conditionalFormatting sqref="AX1792:AX1793">
    <cfRule type="containsText" dxfId="116" priority="115" stopIfTrue="1" operator="containsText" text="NS">
      <formula>NOT(ISERROR(SEARCH("NS",AX1792)))</formula>
    </cfRule>
    <cfRule type="containsText" dxfId="115" priority="116" stopIfTrue="1" operator="containsText" text="DW">
      <formula>NOT(ISERROR(SEARCH("DW",AX1792)))</formula>
    </cfRule>
    <cfRule type="containsText" dxfId="114" priority="117" stopIfTrue="1" operator="containsText" text="NC">
      <formula>NOT(ISERROR(SEARCH("NC",AX1792)))</formula>
    </cfRule>
  </conditionalFormatting>
  <conditionalFormatting sqref="AX1790:AX1791">
    <cfRule type="containsText" dxfId="113" priority="112" stopIfTrue="1" operator="containsText" text="NS">
      <formula>NOT(ISERROR(SEARCH("NS",AX1790)))</formula>
    </cfRule>
    <cfRule type="containsText" dxfId="112" priority="113" stopIfTrue="1" operator="containsText" text="DW">
      <formula>NOT(ISERROR(SEARCH("DW",AX1790)))</formula>
    </cfRule>
    <cfRule type="containsText" dxfId="111" priority="114" stopIfTrue="1" operator="containsText" text="NC">
      <formula>NOT(ISERROR(SEARCH("NC",AX1790)))</formula>
    </cfRule>
  </conditionalFormatting>
  <conditionalFormatting sqref="AX1794">
    <cfRule type="containsText" dxfId="110" priority="109" stopIfTrue="1" operator="containsText" text="NS">
      <formula>NOT(ISERROR(SEARCH("NS",AX1794)))</formula>
    </cfRule>
    <cfRule type="containsText" dxfId="109" priority="110" stopIfTrue="1" operator="containsText" text="DW">
      <formula>NOT(ISERROR(SEARCH("DW",AX1794)))</formula>
    </cfRule>
    <cfRule type="containsText" dxfId="108" priority="111" stopIfTrue="1" operator="containsText" text="NC">
      <formula>NOT(ISERROR(SEARCH("NC",AX1794)))</formula>
    </cfRule>
  </conditionalFormatting>
  <conditionalFormatting sqref="AX1795">
    <cfRule type="containsText" dxfId="107" priority="106" stopIfTrue="1" operator="containsText" text="NS">
      <formula>NOT(ISERROR(SEARCH("NS",AX1795)))</formula>
    </cfRule>
    <cfRule type="containsText" dxfId="106" priority="107" stopIfTrue="1" operator="containsText" text="DW">
      <formula>NOT(ISERROR(SEARCH("DW",AX1795)))</formula>
    </cfRule>
    <cfRule type="containsText" dxfId="105" priority="108" stopIfTrue="1" operator="containsText" text="NC">
      <formula>NOT(ISERROR(SEARCH("NC",AX1795)))</formula>
    </cfRule>
  </conditionalFormatting>
  <conditionalFormatting sqref="AX1803">
    <cfRule type="containsText" dxfId="104" priority="103" stopIfTrue="1" operator="containsText" text="NS">
      <formula>NOT(ISERROR(SEARCH("NS",AX1803)))</formula>
    </cfRule>
    <cfRule type="containsText" dxfId="103" priority="104" stopIfTrue="1" operator="containsText" text="DW">
      <formula>NOT(ISERROR(SEARCH("DW",AX1803)))</formula>
    </cfRule>
    <cfRule type="containsText" dxfId="102" priority="105" stopIfTrue="1" operator="containsText" text="NC">
      <formula>NOT(ISERROR(SEARCH("NC",AX1803)))</formula>
    </cfRule>
  </conditionalFormatting>
  <conditionalFormatting sqref="AP1785:AP1788 AP1799:AP1802 AP1804:AP1818">
    <cfRule type="containsText" dxfId="101" priority="100" stopIfTrue="1" operator="containsText" text="NS">
      <formula>NOT(ISERROR(SEARCH("NS",AP1785)))</formula>
    </cfRule>
    <cfRule type="containsText" dxfId="100" priority="101" stopIfTrue="1" operator="containsText" text="DW">
      <formula>NOT(ISERROR(SEARCH("DW",AP1785)))</formula>
    </cfRule>
    <cfRule type="containsText" dxfId="99" priority="102" stopIfTrue="1" operator="containsText" text="NC">
      <formula>NOT(ISERROR(SEARCH("NC",AP1785)))</formula>
    </cfRule>
  </conditionalFormatting>
  <conditionalFormatting sqref="AP1789 AP1796:AP1798">
    <cfRule type="containsText" dxfId="98" priority="97" stopIfTrue="1" operator="containsText" text="NS">
      <formula>NOT(ISERROR(SEARCH("NS",AP1789)))</formula>
    </cfRule>
    <cfRule type="containsText" dxfId="97" priority="98" stopIfTrue="1" operator="containsText" text="DW">
      <formula>NOT(ISERROR(SEARCH("DW",AP1789)))</formula>
    </cfRule>
    <cfRule type="containsText" dxfId="96" priority="99" stopIfTrue="1" operator="containsText" text="NC">
      <formula>NOT(ISERROR(SEARCH("NC",AP1789)))</formula>
    </cfRule>
  </conditionalFormatting>
  <conditionalFormatting sqref="AP1792:AP1793">
    <cfRule type="containsText" dxfId="95" priority="94" stopIfTrue="1" operator="containsText" text="NS">
      <formula>NOT(ISERROR(SEARCH("NS",AP1792)))</formula>
    </cfRule>
    <cfRule type="containsText" dxfId="94" priority="95" stopIfTrue="1" operator="containsText" text="DW">
      <formula>NOT(ISERROR(SEARCH("DW",AP1792)))</formula>
    </cfRule>
    <cfRule type="containsText" dxfId="93" priority="96" stopIfTrue="1" operator="containsText" text="NC">
      <formula>NOT(ISERROR(SEARCH("NC",AP1792)))</formula>
    </cfRule>
  </conditionalFormatting>
  <conditionalFormatting sqref="AP1790:AP1791">
    <cfRule type="containsText" dxfId="92" priority="91" stopIfTrue="1" operator="containsText" text="NS">
      <formula>NOT(ISERROR(SEARCH("NS",AP1790)))</formula>
    </cfRule>
    <cfRule type="containsText" dxfId="91" priority="92" stopIfTrue="1" operator="containsText" text="DW">
      <formula>NOT(ISERROR(SEARCH("DW",AP1790)))</formula>
    </cfRule>
    <cfRule type="containsText" dxfId="90" priority="93" stopIfTrue="1" operator="containsText" text="NC">
      <formula>NOT(ISERROR(SEARCH("NC",AP1790)))</formula>
    </cfRule>
  </conditionalFormatting>
  <conditionalFormatting sqref="AP1794">
    <cfRule type="containsText" dxfId="89" priority="88" stopIfTrue="1" operator="containsText" text="NS">
      <formula>NOT(ISERROR(SEARCH("NS",AP1794)))</formula>
    </cfRule>
    <cfRule type="containsText" dxfId="88" priority="89" stopIfTrue="1" operator="containsText" text="DW">
      <formula>NOT(ISERROR(SEARCH("DW",AP1794)))</formula>
    </cfRule>
    <cfRule type="containsText" dxfId="87" priority="90" stopIfTrue="1" operator="containsText" text="NC">
      <formula>NOT(ISERROR(SEARCH("NC",AP1794)))</formula>
    </cfRule>
  </conditionalFormatting>
  <conditionalFormatting sqref="AP1795">
    <cfRule type="containsText" dxfId="86" priority="85" stopIfTrue="1" operator="containsText" text="NS">
      <formula>NOT(ISERROR(SEARCH("NS",AP1795)))</formula>
    </cfRule>
    <cfRule type="containsText" dxfId="85" priority="86" stopIfTrue="1" operator="containsText" text="DW">
      <formula>NOT(ISERROR(SEARCH("DW",AP1795)))</formula>
    </cfRule>
    <cfRule type="containsText" dxfId="84" priority="87" stopIfTrue="1" operator="containsText" text="NC">
      <formula>NOT(ISERROR(SEARCH("NC",AP1795)))</formula>
    </cfRule>
  </conditionalFormatting>
  <conditionalFormatting sqref="AP1803">
    <cfRule type="containsText" dxfId="83" priority="82" stopIfTrue="1" operator="containsText" text="NS">
      <formula>NOT(ISERROR(SEARCH("NS",AP1803)))</formula>
    </cfRule>
    <cfRule type="containsText" dxfId="82" priority="83" stopIfTrue="1" operator="containsText" text="DW">
      <formula>NOT(ISERROR(SEARCH("DW",AP1803)))</formula>
    </cfRule>
    <cfRule type="containsText" dxfId="81" priority="84" stopIfTrue="1" operator="containsText" text="NC">
      <formula>NOT(ISERROR(SEARCH("NC",AP1803)))</formula>
    </cfRule>
  </conditionalFormatting>
  <conditionalFormatting sqref="T1785:T1788 T1799:T1802 T1804:T1821">
    <cfRule type="containsText" dxfId="80" priority="79" stopIfTrue="1" operator="containsText" text="NS">
      <formula>NOT(ISERROR(SEARCH("NS",T1785)))</formula>
    </cfRule>
    <cfRule type="containsText" dxfId="79" priority="80" stopIfTrue="1" operator="containsText" text="DW">
      <formula>NOT(ISERROR(SEARCH("DW",T1785)))</formula>
    </cfRule>
    <cfRule type="containsText" dxfId="78" priority="81" stopIfTrue="1" operator="containsText" text="NC">
      <formula>NOT(ISERROR(SEARCH("NC",T1785)))</formula>
    </cfRule>
  </conditionalFormatting>
  <conditionalFormatting sqref="T1789 T1796:T1798">
    <cfRule type="containsText" dxfId="77" priority="76" stopIfTrue="1" operator="containsText" text="NS">
      <formula>NOT(ISERROR(SEARCH("NS",T1789)))</formula>
    </cfRule>
    <cfRule type="containsText" dxfId="76" priority="77" stopIfTrue="1" operator="containsText" text="DW">
      <formula>NOT(ISERROR(SEARCH("DW",T1789)))</formula>
    </cfRule>
    <cfRule type="containsText" dxfId="75" priority="78" stopIfTrue="1" operator="containsText" text="NC">
      <formula>NOT(ISERROR(SEARCH("NC",T1789)))</formula>
    </cfRule>
  </conditionalFormatting>
  <conditionalFormatting sqref="T1792:T1793">
    <cfRule type="containsText" dxfId="74" priority="73" stopIfTrue="1" operator="containsText" text="NS">
      <formula>NOT(ISERROR(SEARCH("NS",T1792)))</formula>
    </cfRule>
    <cfRule type="containsText" dxfId="73" priority="74" stopIfTrue="1" operator="containsText" text="DW">
      <formula>NOT(ISERROR(SEARCH("DW",T1792)))</formula>
    </cfRule>
    <cfRule type="containsText" dxfId="72" priority="75" stopIfTrue="1" operator="containsText" text="NC">
      <formula>NOT(ISERROR(SEARCH("NC",T1792)))</formula>
    </cfRule>
  </conditionalFormatting>
  <conditionalFormatting sqref="T1790:T1791">
    <cfRule type="containsText" dxfId="71" priority="70" stopIfTrue="1" operator="containsText" text="NS">
      <formula>NOT(ISERROR(SEARCH("NS",T1790)))</formula>
    </cfRule>
    <cfRule type="containsText" dxfId="70" priority="71" stopIfTrue="1" operator="containsText" text="DW">
      <formula>NOT(ISERROR(SEARCH("DW",T1790)))</formula>
    </cfRule>
    <cfRule type="containsText" dxfId="69" priority="72" stopIfTrue="1" operator="containsText" text="NC">
      <formula>NOT(ISERROR(SEARCH("NC",T1790)))</formula>
    </cfRule>
  </conditionalFormatting>
  <conditionalFormatting sqref="T1794">
    <cfRule type="containsText" dxfId="68" priority="67" stopIfTrue="1" operator="containsText" text="NS">
      <formula>NOT(ISERROR(SEARCH("NS",T1794)))</formula>
    </cfRule>
    <cfRule type="containsText" dxfId="67" priority="68" stopIfTrue="1" operator="containsText" text="DW">
      <formula>NOT(ISERROR(SEARCH("DW",T1794)))</formula>
    </cfRule>
    <cfRule type="containsText" dxfId="66" priority="69" stopIfTrue="1" operator="containsText" text="NC">
      <formula>NOT(ISERROR(SEARCH("NC",T1794)))</formula>
    </cfRule>
  </conditionalFormatting>
  <conditionalFormatting sqref="T1795">
    <cfRule type="containsText" dxfId="65" priority="64" stopIfTrue="1" operator="containsText" text="NS">
      <formula>NOT(ISERROR(SEARCH("NS",T1795)))</formula>
    </cfRule>
    <cfRule type="containsText" dxfId="64" priority="65" stopIfTrue="1" operator="containsText" text="DW">
      <formula>NOT(ISERROR(SEARCH("DW",T1795)))</formula>
    </cfRule>
    <cfRule type="containsText" dxfId="63" priority="66" stopIfTrue="1" operator="containsText" text="NC">
      <formula>NOT(ISERROR(SEARCH("NC",T1795)))</formula>
    </cfRule>
  </conditionalFormatting>
  <conditionalFormatting sqref="T1803">
    <cfRule type="containsText" dxfId="62" priority="61" stopIfTrue="1" operator="containsText" text="NS">
      <formula>NOT(ISERROR(SEARCH("NS",T1803)))</formula>
    </cfRule>
    <cfRule type="containsText" dxfId="61" priority="62" stopIfTrue="1" operator="containsText" text="DW">
      <formula>NOT(ISERROR(SEARCH("DW",T1803)))</formula>
    </cfRule>
    <cfRule type="containsText" dxfId="60" priority="63" stopIfTrue="1" operator="containsText" text="NC">
      <formula>NOT(ISERROR(SEARCH("NC",T1803)))</formula>
    </cfRule>
  </conditionalFormatting>
  <conditionalFormatting sqref="AL1785:AL1788 AL1799:AL1802 AL1804:AL1817">
    <cfRule type="containsText" dxfId="59" priority="58" stopIfTrue="1" operator="containsText" text="NS">
      <formula>NOT(ISERROR(SEARCH("NS",AL1785)))</formula>
    </cfRule>
    <cfRule type="containsText" dxfId="58" priority="59" stopIfTrue="1" operator="containsText" text="DW">
      <formula>NOT(ISERROR(SEARCH("DW",AL1785)))</formula>
    </cfRule>
    <cfRule type="containsText" dxfId="57" priority="60" stopIfTrue="1" operator="containsText" text="NC">
      <formula>NOT(ISERROR(SEARCH("NC",AL1785)))</formula>
    </cfRule>
  </conditionalFormatting>
  <conditionalFormatting sqref="AL1789 AL1796:AL1798">
    <cfRule type="containsText" dxfId="56" priority="55" stopIfTrue="1" operator="containsText" text="NS">
      <formula>NOT(ISERROR(SEARCH("NS",AL1789)))</formula>
    </cfRule>
    <cfRule type="containsText" dxfId="55" priority="56" stopIfTrue="1" operator="containsText" text="DW">
      <formula>NOT(ISERROR(SEARCH("DW",AL1789)))</formula>
    </cfRule>
    <cfRule type="containsText" dxfId="54" priority="57" stopIfTrue="1" operator="containsText" text="NC">
      <formula>NOT(ISERROR(SEARCH("NC",AL1789)))</formula>
    </cfRule>
  </conditionalFormatting>
  <conditionalFormatting sqref="AL1792:AL1793">
    <cfRule type="containsText" dxfId="53" priority="52" stopIfTrue="1" operator="containsText" text="NS">
      <formula>NOT(ISERROR(SEARCH("NS",AL1792)))</formula>
    </cfRule>
    <cfRule type="containsText" dxfId="52" priority="53" stopIfTrue="1" operator="containsText" text="DW">
      <formula>NOT(ISERROR(SEARCH("DW",AL1792)))</formula>
    </cfRule>
    <cfRule type="containsText" dxfId="51" priority="54" stopIfTrue="1" operator="containsText" text="NC">
      <formula>NOT(ISERROR(SEARCH("NC",AL1792)))</formula>
    </cfRule>
  </conditionalFormatting>
  <conditionalFormatting sqref="AL1790:AL1791">
    <cfRule type="containsText" dxfId="50" priority="49" stopIfTrue="1" operator="containsText" text="NS">
      <formula>NOT(ISERROR(SEARCH("NS",AL1790)))</formula>
    </cfRule>
    <cfRule type="containsText" dxfId="49" priority="50" stopIfTrue="1" operator="containsText" text="DW">
      <formula>NOT(ISERROR(SEARCH("DW",AL1790)))</formula>
    </cfRule>
    <cfRule type="containsText" dxfId="48" priority="51" stopIfTrue="1" operator="containsText" text="NC">
      <formula>NOT(ISERROR(SEARCH("NC",AL1790)))</formula>
    </cfRule>
  </conditionalFormatting>
  <conditionalFormatting sqref="AL1794">
    <cfRule type="containsText" dxfId="47" priority="46" stopIfTrue="1" operator="containsText" text="NS">
      <formula>NOT(ISERROR(SEARCH("NS",AL1794)))</formula>
    </cfRule>
    <cfRule type="containsText" dxfId="46" priority="47" stopIfTrue="1" operator="containsText" text="DW">
      <formula>NOT(ISERROR(SEARCH("DW",AL1794)))</formula>
    </cfRule>
    <cfRule type="containsText" dxfId="45" priority="48" stopIfTrue="1" operator="containsText" text="NC">
      <formula>NOT(ISERROR(SEARCH("NC",AL1794)))</formula>
    </cfRule>
  </conditionalFormatting>
  <conditionalFormatting sqref="AL1795">
    <cfRule type="containsText" dxfId="44" priority="43" stopIfTrue="1" operator="containsText" text="NS">
      <formula>NOT(ISERROR(SEARCH("NS",AL1795)))</formula>
    </cfRule>
    <cfRule type="containsText" dxfId="43" priority="44" stopIfTrue="1" operator="containsText" text="DW">
      <formula>NOT(ISERROR(SEARCH("DW",AL1795)))</formula>
    </cfRule>
    <cfRule type="containsText" dxfId="42" priority="45" stopIfTrue="1" operator="containsText" text="NC">
      <formula>NOT(ISERROR(SEARCH("NC",AL1795)))</formula>
    </cfRule>
  </conditionalFormatting>
  <conditionalFormatting sqref="AL1803">
    <cfRule type="containsText" dxfId="41" priority="40" stopIfTrue="1" operator="containsText" text="NS">
      <formula>NOT(ISERROR(SEARCH("NS",AL1803)))</formula>
    </cfRule>
    <cfRule type="containsText" dxfId="40" priority="41" stopIfTrue="1" operator="containsText" text="DW">
      <formula>NOT(ISERROR(SEARCH("DW",AL1803)))</formula>
    </cfRule>
    <cfRule type="containsText" dxfId="39" priority="42" stopIfTrue="1" operator="containsText" text="NC">
      <formula>NOT(ISERROR(SEARCH("NC",AL1803)))</formula>
    </cfRule>
  </conditionalFormatting>
  <conditionalFormatting sqref="AQ1786:AQ1788 AQ1799:AQ1802 AQ1804:AQ1816">
    <cfRule type="containsText" dxfId="38" priority="37" stopIfTrue="1" operator="containsText" text="NS">
      <formula>NOT(ISERROR(SEARCH("NS",AQ1786)))</formula>
    </cfRule>
    <cfRule type="containsText" dxfId="37" priority="38" stopIfTrue="1" operator="containsText" text="DW">
      <formula>NOT(ISERROR(SEARCH("DW",AQ1786)))</formula>
    </cfRule>
    <cfRule type="containsText" dxfId="36" priority="39" stopIfTrue="1" operator="containsText" text="NC">
      <formula>NOT(ISERROR(SEARCH("NC",AQ1786)))</formula>
    </cfRule>
  </conditionalFormatting>
  <conditionalFormatting sqref="AQ1789 AQ1796:AQ1798">
    <cfRule type="containsText" dxfId="35" priority="34" stopIfTrue="1" operator="containsText" text="NS">
      <formula>NOT(ISERROR(SEARCH("NS",AQ1789)))</formula>
    </cfRule>
    <cfRule type="containsText" dxfId="34" priority="35" stopIfTrue="1" operator="containsText" text="DW">
      <formula>NOT(ISERROR(SEARCH("DW",AQ1789)))</formula>
    </cfRule>
    <cfRule type="containsText" dxfId="33" priority="36" stopIfTrue="1" operator="containsText" text="NC">
      <formula>NOT(ISERROR(SEARCH("NC",AQ1789)))</formula>
    </cfRule>
  </conditionalFormatting>
  <conditionalFormatting sqref="AQ1792:AQ1793">
    <cfRule type="containsText" dxfId="32" priority="31" stopIfTrue="1" operator="containsText" text="NS">
      <formula>NOT(ISERROR(SEARCH("NS",AQ1792)))</formula>
    </cfRule>
    <cfRule type="containsText" dxfId="31" priority="32" stopIfTrue="1" operator="containsText" text="DW">
      <formula>NOT(ISERROR(SEARCH("DW",AQ1792)))</formula>
    </cfRule>
    <cfRule type="containsText" dxfId="30" priority="33" stopIfTrue="1" operator="containsText" text="NC">
      <formula>NOT(ISERROR(SEARCH("NC",AQ1792)))</formula>
    </cfRule>
  </conditionalFormatting>
  <conditionalFormatting sqref="AQ1790:AQ1791">
    <cfRule type="containsText" dxfId="29" priority="28" stopIfTrue="1" operator="containsText" text="NS">
      <formula>NOT(ISERROR(SEARCH("NS",AQ1790)))</formula>
    </cfRule>
    <cfRule type="containsText" dxfId="28" priority="29" stopIfTrue="1" operator="containsText" text="DW">
      <formula>NOT(ISERROR(SEARCH("DW",AQ1790)))</formula>
    </cfRule>
    <cfRule type="containsText" dxfId="27" priority="30" stopIfTrue="1" operator="containsText" text="NC">
      <formula>NOT(ISERROR(SEARCH("NC",AQ1790)))</formula>
    </cfRule>
  </conditionalFormatting>
  <conditionalFormatting sqref="AQ1795">
    <cfRule type="containsText" dxfId="26" priority="25" stopIfTrue="1" operator="containsText" text="NS">
      <formula>NOT(ISERROR(SEARCH("NS",AQ1795)))</formula>
    </cfRule>
    <cfRule type="containsText" dxfId="25" priority="26" stopIfTrue="1" operator="containsText" text="DW">
      <formula>NOT(ISERROR(SEARCH("DW",AQ1795)))</formula>
    </cfRule>
    <cfRule type="containsText" dxfId="24" priority="27" stopIfTrue="1" operator="containsText" text="NC">
      <formula>NOT(ISERROR(SEARCH("NC",AQ1795)))</formula>
    </cfRule>
  </conditionalFormatting>
  <conditionalFormatting sqref="AQ1803">
    <cfRule type="containsText" dxfId="23" priority="22" stopIfTrue="1" operator="containsText" text="NS">
      <formula>NOT(ISERROR(SEARCH("NS",AQ1803)))</formula>
    </cfRule>
    <cfRule type="containsText" dxfId="22" priority="23" stopIfTrue="1" operator="containsText" text="DW">
      <formula>NOT(ISERROR(SEARCH("DW",AQ1803)))</formula>
    </cfRule>
    <cfRule type="containsText" dxfId="21" priority="24" stopIfTrue="1" operator="containsText" text="NC">
      <formula>NOT(ISERROR(SEARCH("NC",AQ1803)))</formula>
    </cfRule>
  </conditionalFormatting>
  <conditionalFormatting sqref="AW1785:AW1788 AW1799:AW1802 AW1804:AW1816">
    <cfRule type="containsText" dxfId="20" priority="19" stopIfTrue="1" operator="containsText" text="NS">
      <formula>NOT(ISERROR(SEARCH("NS",AW1785)))</formula>
    </cfRule>
    <cfRule type="containsText" dxfId="19" priority="20" stopIfTrue="1" operator="containsText" text="DW">
      <formula>NOT(ISERROR(SEARCH("DW",AW1785)))</formula>
    </cfRule>
    <cfRule type="containsText" dxfId="18" priority="21" stopIfTrue="1" operator="containsText" text="NC">
      <formula>NOT(ISERROR(SEARCH("NC",AW1785)))</formula>
    </cfRule>
  </conditionalFormatting>
  <conditionalFormatting sqref="AW1789 AW1796:AW1798">
    <cfRule type="containsText" dxfId="17" priority="16" stopIfTrue="1" operator="containsText" text="NS">
      <formula>NOT(ISERROR(SEARCH("NS",AW1789)))</formula>
    </cfRule>
    <cfRule type="containsText" dxfId="16" priority="17" stopIfTrue="1" operator="containsText" text="DW">
      <formula>NOT(ISERROR(SEARCH("DW",AW1789)))</formula>
    </cfRule>
    <cfRule type="containsText" dxfId="15" priority="18" stopIfTrue="1" operator="containsText" text="NC">
      <formula>NOT(ISERROR(SEARCH("NC",AW1789)))</formula>
    </cfRule>
  </conditionalFormatting>
  <conditionalFormatting sqref="AW1792:AW1793">
    <cfRule type="containsText" dxfId="14" priority="13" stopIfTrue="1" operator="containsText" text="NS">
      <formula>NOT(ISERROR(SEARCH("NS",AW1792)))</formula>
    </cfRule>
    <cfRule type="containsText" dxfId="13" priority="14" stopIfTrue="1" operator="containsText" text="DW">
      <formula>NOT(ISERROR(SEARCH("DW",AW1792)))</formula>
    </cfRule>
    <cfRule type="containsText" dxfId="12" priority="15" stopIfTrue="1" operator="containsText" text="NC">
      <formula>NOT(ISERROR(SEARCH("NC",AW1792)))</formula>
    </cfRule>
  </conditionalFormatting>
  <conditionalFormatting sqref="AW1790:AW1791">
    <cfRule type="containsText" dxfId="11" priority="10" stopIfTrue="1" operator="containsText" text="NS">
      <formula>NOT(ISERROR(SEARCH("NS",AW1790)))</formula>
    </cfRule>
    <cfRule type="containsText" dxfId="10" priority="11" stopIfTrue="1" operator="containsText" text="DW">
      <formula>NOT(ISERROR(SEARCH("DW",AW1790)))</formula>
    </cfRule>
    <cfRule type="containsText" dxfId="9" priority="12" stopIfTrue="1" operator="containsText" text="NC">
      <formula>NOT(ISERROR(SEARCH("NC",AW1790)))</formula>
    </cfRule>
  </conditionalFormatting>
  <conditionalFormatting sqref="AW1794">
    <cfRule type="containsText" dxfId="8" priority="7" stopIfTrue="1" operator="containsText" text="NS">
      <formula>NOT(ISERROR(SEARCH("NS",AW1794)))</formula>
    </cfRule>
    <cfRule type="containsText" dxfId="7" priority="8" stopIfTrue="1" operator="containsText" text="DW">
      <formula>NOT(ISERROR(SEARCH("DW",AW1794)))</formula>
    </cfRule>
    <cfRule type="containsText" dxfId="6" priority="9" stopIfTrue="1" operator="containsText" text="NC">
      <formula>NOT(ISERROR(SEARCH("NC",AW1794)))</formula>
    </cfRule>
  </conditionalFormatting>
  <conditionalFormatting sqref="AW1795">
    <cfRule type="containsText" dxfId="5" priority="4" stopIfTrue="1" operator="containsText" text="NS">
      <formula>NOT(ISERROR(SEARCH("NS",AW1795)))</formula>
    </cfRule>
    <cfRule type="containsText" dxfId="4" priority="5" stopIfTrue="1" operator="containsText" text="DW">
      <formula>NOT(ISERROR(SEARCH("DW",AW1795)))</formula>
    </cfRule>
    <cfRule type="containsText" dxfId="3" priority="6" stopIfTrue="1" operator="containsText" text="NC">
      <formula>NOT(ISERROR(SEARCH("NC",AW1795)))</formula>
    </cfRule>
  </conditionalFormatting>
  <conditionalFormatting sqref="AW1803">
    <cfRule type="containsText" dxfId="2" priority="1" stopIfTrue="1" operator="containsText" text="NS">
      <formula>NOT(ISERROR(SEARCH("NS",AW1803)))</formula>
    </cfRule>
    <cfRule type="containsText" dxfId="1" priority="2" stopIfTrue="1" operator="containsText" text="DW">
      <formula>NOT(ISERROR(SEARCH("DW",AW1803)))</formula>
    </cfRule>
    <cfRule type="containsText" dxfId="0" priority="3" stopIfTrue="1" operator="containsText" text="NC">
      <formula>NOT(ISERROR(SEARCH("NC",AW1803)))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442</v>
      </c>
      <c r="B1" s="8" t="s">
        <v>443</v>
      </c>
      <c r="C1" s="9" t="s">
        <v>49</v>
      </c>
      <c r="D1" s="9" t="s">
        <v>444</v>
      </c>
      <c r="E1" s="9" t="s">
        <v>51</v>
      </c>
      <c r="F1" s="10" t="s">
        <v>445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446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446</v>
      </c>
      <c r="B3" s="10" t="s">
        <v>447</v>
      </c>
      <c r="C3" s="11">
        <v>10</v>
      </c>
      <c r="D3" s="11">
        <v>3</v>
      </c>
      <c r="E3" s="11" t="s">
        <v>448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446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446</v>
      </c>
      <c r="B5" s="10" t="s">
        <v>91</v>
      </c>
      <c r="C5" s="11">
        <v>10</v>
      </c>
      <c r="D5" s="11">
        <v>5</v>
      </c>
      <c r="E5" s="11" t="s">
        <v>449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446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446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446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446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446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446</v>
      </c>
      <c r="B11" s="10" t="s">
        <v>91</v>
      </c>
      <c r="C11" s="11">
        <v>10</v>
      </c>
      <c r="D11" s="11">
        <v>11</v>
      </c>
      <c r="E11" s="11" t="s">
        <v>450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446</v>
      </c>
      <c r="B12" s="10" t="s">
        <v>451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446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446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446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446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446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446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446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446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446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446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446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446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446</v>
      </c>
      <c r="B25" s="10" t="s">
        <v>91</v>
      </c>
      <c r="C25" s="11">
        <v>10</v>
      </c>
      <c r="D25" s="11">
        <v>74</v>
      </c>
      <c r="E25" s="11" t="s">
        <v>398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446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452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446</v>
      </c>
      <c r="B28" s="10" t="s">
        <v>91</v>
      </c>
      <c r="C28" s="11">
        <v>10</v>
      </c>
      <c r="D28" s="11">
        <v>89</v>
      </c>
      <c r="E28" s="11" t="s">
        <v>453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446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446</v>
      </c>
      <c r="B30" s="10" t="s">
        <v>91</v>
      </c>
      <c r="C30" s="11">
        <v>10</v>
      </c>
      <c r="D30" s="11">
        <v>121</v>
      </c>
      <c r="E30" s="11" t="s">
        <v>454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452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446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446</v>
      </c>
      <c r="B33" s="10" t="s">
        <v>91</v>
      </c>
      <c r="C33" s="11">
        <v>11</v>
      </c>
      <c r="D33" s="11">
        <v>2</v>
      </c>
      <c r="E33" s="11" t="s">
        <v>455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446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446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452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452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446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452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452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446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446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446</v>
      </c>
      <c r="B43" s="10" t="s">
        <v>93</v>
      </c>
      <c r="C43" s="11">
        <v>11</v>
      </c>
      <c r="D43" s="11">
        <v>105</v>
      </c>
      <c r="E43" s="11" t="s">
        <v>432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446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446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446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446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446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446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452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446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446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446</v>
      </c>
      <c r="B53" s="10" t="s">
        <v>93</v>
      </c>
      <c r="C53" s="11">
        <v>11</v>
      </c>
      <c r="D53" s="11">
        <v>203</v>
      </c>
      <c r="E53" s="11" t="s">
        <v>435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446</v>
      </c>
      <c r="B54" s="10" t="s">
        <v>91</v>
      </c>
      <c r="C54" s="11">
        <v>11</v>
      </c>
      <c r="D54" s="11">
        <v>204</v>
      </c>
      <c r="E54" s="11" t="s">
        <v>456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446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446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446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446</v>
      </c>
      <c r="B58" s="10" t="s">
        <v>93</v>
      </c>
      <c r="C58" s="11">
        <v>11</v>
      </c>
      <c r="D58" s="11">
        <v>234</v>
      </c>
      <c r="E58" s="11" t="s">
        <v>437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446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446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446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446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446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446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446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446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446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446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446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446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446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446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446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446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446</v>
      </c>
      <c r="B75" s="10" t="s">
        <v>91</v>
      </c>
      <c r="C75" s="11">
        <v>11</v>
      </c>
      <c r="D75" s="11">
        <v>264</v>
      </c>
      <c r="E75" s="11" t="s">
        <v>386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446</v>
      </c>
      <c r="B76" s="10" t="s">
        <v>91</v>
      </c>
      <c r="C76" s="11">
        <v>11</v>
      </c>
      <c r="D76" s="11">
        <v>280</v>
      </c>
      <c r="E76" s="11" t="s">
        <v>390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446</v>
      </c>
      <c r="B77" s="10" t="s">
        <v>93</v>
      </c>
      <c r="C77" s="11">
        <v>11</v>
      </c>
      <c r="D77" s="11">
        <v>291</v>
      </c>
      <c r="E77" s="11" t="s">
        <v>457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452</v>
      </c>
      <c r="B78" s="10" t="s">
        <v>110</v>
      </c>
      <c r="C78" s="10">
        <v>11</v>
      </c>
      <c r="D78" s="10">
        <v>294</v>
      </c>
      <c r="E78" s="10" t="s">
        <v>389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446</v>
      </c>
      <c r="B79" s="10" t="s">
        <v>93</v>
      </c>
      <c r="C79" s="10">
        <v>11</v>
      </c>
      <c r="D79" s="12" t="s">
        <v>458</v>
      </c>
      <c r="E79" s="12" t="s">
        <v>459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446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446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446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452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446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446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446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452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446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446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452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452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446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452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452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452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452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452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452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452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452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452</v>
      </c>
      <c r="B101" s="10" t="s">
        <v>84</v>
      </c>
      <c r="C101" s="11">
        <v>13</v>
      </c>
      <c r="D101" s="11">
        <v>154</v>
      </c>
      <c r="E101" s="11" t="s">
        <v>374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452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452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452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446</v>
      </c>
      <c r="B105" s="10" t="s">
        <v>460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446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452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446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452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446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446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446</v>
      </c>
      <c r="B112" s="10" t="s">
        <v>91</v>
      </c>
      <c r="C112" s="11">
        <v>14</v>
      </c>
      <c r="D112" s="11">
        <v>237</v>
      </c>
      <c r="E112" s="11" t="s">
        <v>393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446</v>
      </c>
      <c r="B113" s="10" t="s">
        <v>93</v>
      </c>
      <c r="C113" s="11">
        <v>14</v>
      </c>
      <c r="D113" s="11">
        <v>238</v>
      </c>
      <c r="E113" s="11" t="s">
        <v>461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446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446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446</v>
      </c>
      <c r="B116" s="10" t="s">
        <v>93</v>
      </c>
      <c r="C116" s="11">
        <v>14</v>
      </c>
      <c r="D116" s="11">
        <v>241</v>
      </c>
      <c r="E116" s="11" t="s">
        <v>462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446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446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446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452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446</v>
      </c>
      <c r="B121" s="10" t="s">
        <v>93</v>
      </c>
      <c r="C121" s="11">
        <v>15</v>
      </c>
      <c r="D121" s="11">
        <v>28</v>
      </c>
      <c r="E121" s="11" t="s">
        <v>463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452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446</v>
      </c>
      <c r="B123" s="10" t="s">
        <v>91</v>
      </c>
      <c r="C123" s="11">
        <v>15</v>
      </c>
      <c r="D123" s="11">
        <v>143</v>
      </c>
      <c r="E123" s="11" t="s">
        <v>397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446</v>
      </c>
      <c r="B124" s="10" t="s">
        <v>91</v>
      </c>
      <c r="C124" s="11">
        <v>15</v>
      </c>
      <c r="D124" s="11">
        <v>177</v>
      </c>
      <c r="E124" s="11" t="s">
        <v>400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446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452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446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446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452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446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446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446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446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446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446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446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446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446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446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446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446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446</v>
      </c>
      <c r="B142" s="10" t="s">
        <v>93</v>
      </c>
      <c r="C142" s="11">
        <v>18</v>
      </c>
      <c r="D142" s="11">
        <v>217</v>
      </c>
      <c r="E142" s="11" t="s">
        <v>464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446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446</v>
      </c>
      <c r="B144" s="10" t="s">
        <v>93</v>
      </c>
      <c r="C144" s="11">
        <v>18</v>
      </c>
      <c r="D144" s="11">
        <v>228</v>
      </c>
      <c r="E144" s="11" t="s">
        <v>465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446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446</v>
      </c>
      <c r="B146" s="10" t="s">
        <v>93</v>
      </c>
      <c r="C146" s="11">
        <v>18</v>
      </c>
      <c r="D146" s="11">
        <v>265</v>
      </c>
      <c r="E146" s="11" t="s">
        <v>466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446</v>
      </c>
      <c r="B147" s="10" t="s">
        <v>91</v>
      </c>
      <c r="C147" s="11">
        <v>18</v>
      </c>
      <c r="D147" s="11">
        <v>266</v>
      </c>
      <c r="E147" s="11" t="s">
        <v>404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446</v>
      </c>
      <c r="B148" s="10" t="s">
        <v>91</v>
      </c>
      <c r="C148" s="11">
        <v>18</v>
      </c>
      <c r="D148" s="11">
        <v>267</v>
      </c>
      <c r="E148" s="11" t="s">
        <v>406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446</v>
      </c>
      <c r="B149" s="10" t="s">
        <v>100</v>
      </c>
      <c r="C149" s="11">
        <v>18</v>
      </c>
      <c r="D149" s="11">
        <v>268</v>
      </c>
      <c r="E149" s="11" t="s">
        <v>380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446</v>
      </c>
      <c r="B150" s="10" t="s">
        <v>91</v>
      </c>
      <c r="C150" s="11">
        <v>18</v>
      </c>
      <c r="D150" s="11">
        <v>270</v>
      </c>
      <c r="E150" s="11" t="s">
        <v>408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446</v>
      </c>
      <c r="B151" s="10" t="s">
        <v>93</v>
      </c>
      <c r="C151" s="10">
        <v>18</v>
      </c>
      <c r="D151" s="12" t="s">
        <v>467</v>
      </c>
      <c r="E151" s="12" t="s">
        <v>468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446</v>
      </c>
      <c r="B152" s="10" t="s">
        <v>93</v>
      </c>
      <c r="C152" s="10">
        <v>18</v>
      </c>
      <c r="D152" s="12" t="s">
        <v>469</v>
      </c>
      <c r="E152" s="12" t="s">
        <v>470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446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446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446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446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446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446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446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446</v>
      </c>
      <c r="B160" s="10" t="s">
        <v>91</v>
      </c>
      <c r="C160" s="11">
        <v>19</v>
      </c>
      <c r="D160" s="11">
        <v>192</v>
      </c>
      <c r="E160" s="11" t="s">
        <v>410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446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446</v>
      </c>
      <c r="B162" s="10" t="s">
        <v>91</v>
      </c>
      <c r="C162" s="11">
        <v>19</v>
      </c>
      <c r="D162" s="11">
        <v>220</v>
      </c>
      <c r="E162" s="11" t="s">
        <v>412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446</v>
      </c>
      <c r="B163" s="10" t="s">
        <v>91</v>
      </c>
      <c r="C163" s="11">
        <v>19</v>
      </c>
      <c r="D163" s="11">
        <v>221</v>
      </c>
      <c r="E163" s="11" t="s">
        <v>414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446</v>
      </c>
      <c r="B164" s="10" t="s">
        <v>91</v>
      </c>
      <c r="C164" s="11">
        <v>19</v>
      </c>
      <c r="D164" s="11">
        <v>222</v>
      </c>
      <c r="E164" s="11" t="s">
        <v>415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446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446</v>
      </c>
      <c r="B166" s="10" t="s">
        <v>91</v>
      </c>
      <c r="C166" s="11">
        <v>19</v>
      </c>
      <c r="D166" s="11">
        <v>224</v>
      </c>
      <c r="E166" s="11" t="s">
        <v>417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446</v>
      </c>
      <c r="B167" s="10" t="s">
        <v>91</v>
      </c>
      <c r="C167" s="11">
        <v>19</v>
      </c>
      <c r="D167" s="11">
        <v>225</v>
      </c>
      <c r="E167" s="11" t="s">
        <v>420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446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446</v>
      </c>
      <c r="B169" s="10" t="s">
        <v>91</v>
      </c>
      <c r="C169" s="11">
        <v>19</v>
      </c>
      <c r="D169" s="11">
        <v>227</v>
      </c>
      <c r="E169" s="11" t="s">
        <v>422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446</v>
      </c>
      <c r="B170" s="10" t="s">
        <v>91</v>
      </c>
      <c r="C170" s="11">
        <v>19</v>
      </c>
      <c r="D170" s="11">
        <v>229</v>
      </c>
      <c r="E170" s="11" t="s">
        <v>424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446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446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446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446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446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446</v>
      </c>
      <c r="B176" s="10" t="s">
        <v>91</v>
      </c>
      <c r="C176" s="11">
        <v>20</v>
      </c>
      <c r="D176" s="11">
        <v>36</v>
      </c>
      <c r="E176" s="11" t="s">
        <v>425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446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446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446</v>
      </c>
      <c r="B179" s="10" t="s">
        <v>91</v>
      </c>
      <c r="C179" s="11">
        <v>20</v>
      </c>
      <c r="D179" s="11">
        <v>39</v>
      </c>
      <c r="E179" s="11" t="s">
        <v>426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446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446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446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446</v>
      </c>
      <c r="B183" s="10" t="s">
        <v>91</v>
      </c>
      <c r="C183" s="11">
        <v>20</v>
      </c>
      <c r="D183" s="11">
        <v>279</v>
      </c>
      <c r="E183" s="11" t="s">
        <v>427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446</v>
      </c>
      <c r="B184" s="10" t="s">
        <v>93</v>
      </c>
      <c r="C184" s="11">
        <v>21</v>
      </c>
      <c r="D184" s="11">
        <v>52</v>
      </c>
      <c r="E184" s="11" t="s">
        <v>379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446</v>
      </c>
      <c r="B185" s="10" t="s">
        <v>91</v>
      </c>
      <c r="C185" s="11">
        <v>21</v>
      </c>
      <c r="D185" s="11">
        <v>60</v>
      </c>
      <c r="E185" s="11" t="s">
        <v>428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446</v>
      </c>
      <c r="B186" s="10" t="s">
        <v>91</v>
      </c>
      <c r="C186" s="11">
        <v>21</v>
      </c>
      <c r="D186" s="11">
        <v>61</v>
      </c>
      <c r="E186" s="11" t="s">
        <v>429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446</v>
      </c>
      <c r="B187" s="10" t="s">
        <v>93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446</v>
      </c>
      <c r="B188" s="10" t="s">
        <v>91</v>
      </c>
      <c r="C188" s="11">
        <v>21</v>
      </c>
      <c r="D188" s="11">
        <v>64</v>
      </c>
      <c r="E188" s="11" t="s">
        <v>431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446</v>
      </c>
      <c r="B189" s="10" t="s">
        <v>91</v>
      </c>
      <c r="C189" s="11">
        <v>21</v>
      </c>
      <c r="D189" s="11">
        <v>179</v>
      </c>
      <c r="E189" s="11" t="s">
        <v>434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452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452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471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452</v>
      </c>
      <c r="B192" s="10" t="s">
        <v>472</v>
      </c>
      <c r="C192" s="11">
        <v>22</v>
      </c>
      <c r="D192" s="11">
        <v>175</v>
      </c>
      <c r="E192" s="11" t="s">
        <v>473</v>
      </c>
      <c r="F192" s="10" t="s">
        <v>474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452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471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452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452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452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452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471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452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471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452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471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452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471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452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471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452</v>
      </c>
      <c r="B202" s="10" t="s">
        <v>472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471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452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471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452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471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452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471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452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471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452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471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452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475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452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452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474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446</v>
      </c>
      <c r="B211" s="10" t="s">
        <v>100</v>
      </c>
      <c r="C211" s="11">
        <v>23</v>
      </c>
      <c r="D211" s="11">
        <v>275</v>
      </c>
      <c r="E211" s="11" t="s">
        <v>409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452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446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452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476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452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452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446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446</v>
      </c>
      <c r="B218" s="10" t="s">
        <v>91</v>
      </c>
      <c r="C218" s="11">
        <v>24</v>
      </c>
      <c r="D218" s="11">
        <v>191</v>
      </c>
      <c r="E218" s="11" t="s">
        <v>436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446</v>
      </c>
      <c r="B219" s="10" t="s">
        <v>91</v>
      </c>
      <c r="C219" s="11">
        <v>24</v>
      </c>
      <c r="D219" s="11">
        <v>193</v>
      </c>
      <c r="E219" s="11" t="s">
        <v>438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446</v>
      </c>
      <c r="B220" s="10" t="s">
        <v>91</v>
      </c>
      <c r="C220" s="11">
        <v>24</v>
      </c>
      <c r="D220" s="11">
        <v>208</v>
      </c>
      <c r="E220" s="11" t="s">
        <v>439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446</v>
      </c>
      <c r="B221" s="10" t="s">
        <v>93</v>
      </c>
      <c r="C221" s="11">
        <v>24</v>
      </c>
      <c r="D221" s="11">
        <v>209</v>
      </c>
      <c r="E221" s="11" t="s">
        <v>392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446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452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452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446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446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446</v>
      </c>
      <c r="B227" s="10" t="s">
        <v>91</v>
      </c>
      <c r="C227" s="11">
        <v>24</v>
      </c>
      <c r="D227" s="11">
        <v>215</v>
      </c>
      <c r="E227" s="11" t="s">
        <v>477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446</v>
      </c>
      <c r="B228" s="10" t="s">
        <v>100</v>
      </c>
      <c r="C228" s="11">
        <v>24</v>
      </c>
      <c r="D228" s="11">
        <v>284</v>
      </c>
      <c r="E228" s="11" t="s">
        <v>416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446</v>
      </c>
      <c r="B229" s="10" t="s">
        <v>100</v>
      </c>
      <c r="C229" s="5">
        <v>24</v>
      </c>
      <c r="D229" s="10">
        <v>313</v>
      </c>
      <c r="E229" s="5" t="s">
        <v>419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446</v>
      </c>
      <c r="B230" s="10" t="s">
        <v>100</v>
      </c>
      <c r="C230" s="5">
        <v>24</v>
      </c>
      <c r="D230" s="10">
        <v>314</v>
      </c>
      <c r="E230" s="5" t="s">
        <v>421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446</v>
      </c>
      <c r="B231" s="10" t="s">
        <v>100</v>
      </c>
      <c r="C231" s="5">
        <v>24</v>
      </c>
      <c r="D231" s="10">
        <v>315</v>
      </c>
      <c r="E231" s="5" t="s">
        <v>423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446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446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446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446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446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446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446</v>
      </c>
      <c r="B238" s="10" t="s">
        <v>100</v>
      </c>
      <c r="C238" s="5">
        <v>24</v>
      </c>
      <c r="D238" s="10">
        <v>322</v>
      </c>
      <c r="E238" s="5" t="s">
        <v>373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446</v>
      </c>
      <c r="B239" s="10" t="s">
        <v>100</v>
      </c>
      <c r="C239" s="5">
        <v>24</v>
      </c>
      <c r="D239" s="10">
        <v>323</v>
      </c>
      <c r="E239" s="5" t="s">
        <v>377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446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446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446</v>
      </c>
      <c r="B242" s="10" t="s">
        <v>100</v>
      </c>
      <c r="C242" s="5">
        <v>24</v>
      </c>
      <c r="D242" s="10">
        <v>325</v>
      </c>
      <c r="E242" s="5" t="s">
        <v>388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446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446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452</v>
      </c>
      <c r="B245" s="11" t="s">
        <v>54</v>
      </c>
      <c r="C245" s="11">
        <v>25</v>
      </c>
      <c r="D245" s="12" t="s">
        <v>478</v>
      </c>
      <c r="E245" s="12" t="s">
        <v>479</v>
      </c>
      <c r="F245" s="10" t="s">
        <v>474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452</v>
      </c>
      <c r="B246" s="11" t="s">
        <v>54</v>
      </c>
      <c r="C246" s="11">
        <v>25</v>
      </c>
      <c r="D246" s="12" t="s">
        <v>480</v>
      </c>
      <c r="E246" s="12" t="s">
        <v>481</v>
      </c>
      <c r="F246" s="10" t="s">
        <v>474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452</v>
      </c>
      <c r="B247" s="11" t="s">
        <v>54</v>
      </c>
      <c r="C247" s="11">
        <v>25</v>
      </c>
      <c r="D247" s="12" t="s">
        <v>482</v>
      </c>
      <c r="E247" s="12" t="s">
        <v>483</v>
      </c>
      <c r="F247" s="10" t="s">
        <v>474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452</v>
      </c>
      <c r="B248" s="11" t="s">
        <v>54</v>
      </c>
      <c r="C248" s="11">
        <v>25</v>
      </c>
      <c r="D248" s="12" t="s">
        <v>484</v>
      </c>
      <c r="E248" s="12" t="s">
        <v>485</v>
      </c>
      <c r="F248" s="10" t="s">
        <v>474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452</v>
      </c>
      <c r="B249" s="11" t="s">
        <v>54</v>
      </c>
      <c r="C249" s="11">
        <v>25</v>
      </c>
      <c r="D249" s="12" t="s">
        <v>486</v>
      </c>
      <c r="E249" s="12" t="s">
        <v>487</v>
      </c>
      <c r="F249" s="10" t="s">
        <v>474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452</v>
      </c>
      <c r="B250" s="11" t="s">
        <v>54</v>
      </c>
      <c r="C250" s="11">
        <v>25</v>
      </c>
      <c r="D250" s="12" t="s">
        <v>488</v>
      </c>
      <c r="E250" s="12" t="s">
        <v>489</v>
      </c>
      <c r="F250" s="10" t="s">
        <v>474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452</v>
      </c>
      <c r="B251" s="11" t="s">
        <v>54</v>
      </c>
      <c r="C251" s="11">
        <v>25</v>
      </c>
      <c r="D251" s="12" t="s">
        <v>490</v>
      </c>
      <c r="E251" s="12" t="s">
        <v>491</v>
      </c>
      <c r="F251" s="10" t="s">
        <v>474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452</v>
      </c>
      <c r="B252" s="11" t="s">
        <v>54</v>
      </c>
      <c r="C252" s="11">
        <v>25</v>
      </c>
      <c r="D252" s="12" t="s">
        <v>492</v>
      </c>
      <c r="E252" s="12" t="s">
        <v>493</v>
      </c>
      <c r="F252" s="10" t="s">
        <v>474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452</v>
      </c>
      <c r="B253" s="11" t="s">
        <v>54</v>
      </c>
      <c r="C253" s="11">
        <v>25</v>
      </c>
      <c r="D253" s="12" t="s">
        <v>494</v>
      </c>
      <c r="E253" s="12" t="s">
        <v>495</v>
      </c>
      <c r="F253" s="10" t="s">
        <v>474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452</v>
      </c>
      <c r="B254" s="11" t="s">
        <v>54</v>
      </c>
      <c r="C254" s="11">
        <v>25</v>
      </c>
      <c r="D254" s="12" t="s">
        <v>496</v>
      </c>
      <c r="E254" s="12" t="s">
        <v>497</v>
      </c>
      <c r="F254" s="10" t="s">
        <v>474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452</v>
      </c>
      <c r="B255" s="11" t="s">
        <v>54</v>
      </c>
      <c r="C255" s="11">
        <v>25</v>
      </c>
      <c r="D255" s="12" t="s">
        <v>498</v>
      </c>
      <c r="E255" s="12" t="s">
        <v>499</v>
      </c>
      <c r="F255" s="10" t="s">
        <v>474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452</v>
      </c>
      <c r="B256" s="10" t="s">
        <v>54</v>
      </c>
      <c r="C256" s="13">
        <v>25</v>
      </c>
      <c r="D256" s="13">
        <v>330</v>
      </c>
      <c r="E256" s="13" t="s">
        <v>500</v>
      </c>
      <c r="F256" s="5" t="s">
        <v>474</v>
      </c>
      <c r="G256" s="5" t="s">
        <v>501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452</v>
      </c>
      <c r="B257" s="10" t="s">
        <v>54</v>
      </c>
      <c r="C257" s="13">
        <v>25</v>
      </c>
      <c r="D257" s="13">
        <v>331</v>
      </c>
      <c r="E257" s="13" t="s">
        <v>502</v>
      </c>
      <c r="F257" s="5" t="s">
        <v>474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452</v>
      </c>
      <c r="B258" s="10" t="s">
        <v>54</v>
      </c>
      <c r="C258" s="48">
        <v>25</v>
      </c>
      <c r="D258" s="48">
        <v>340</v>
      </c>
      <c r="E258" s="48" t="s">
        <v>503</v>
      </c>
      <c r="F258" s="5" t="s">
        <v>474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452</v>
      </c>
      <c r="B259" s="10" t="s">
        <v>54</v>
      </c>
      <c r="C259" s="48">
        <v>25</v>
      </c>
      <c r="D259" s="48">
        <v>358</v>
      </c>
      <c r="E259" s="48" t="s">
        <v>504</v>
      </c>
      <c r="F259" s="5" t="s">
        <v>474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452</v>
      </c>
      <c r="B260" s="10" t="s">
        <v>54</v>
      </c>
      <c r="C260" s="48">
        <v>25</v>
      </c>
      <c r="D260" s="48">
        <v>359</v>
      </c>
      <c r="E260" s="48" t="s">
        <v>505</v>
      </c>
      <c r="F260" s="5" t="s">
        <v>474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452</v>
      </c>
      <c r="B261" s="10" t="s">
        <v>54</v>
      </c>
      <c r="C261" s="48">
        <v>25</v>
      </c>
      <c r="D261" s="48">
        <v>360</v>
      </c>
      <c r="E261" s="48" t="s">
        <v>506</v>
      </c>
      <c r="F261" s="5" t="s">
        <v>474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452</v>
      </c>
      <c r="B262" s="10" t="s">
        <v>54</v>
      </c>
      <c r="C262" s="48">
        <v>25</v>
      </c>
      <c r="D262" s="48">
        <v>361</v>
      </c>
      <c r="E262" s="48" t="s">
        <v>507</v>
      </c>
      <c r="F262" s="5" t="s">
        <v>474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452</v>
      </c>
      <c r="B263" s="10" t="s">
        <v>54</v>
      </c>
      <c r="C263" s="48">
        <v>25</v>
      </c>
      <c r="D263" s="48">
        <v>362</v>
      </c>
      <c r="E263" s="48" t="s">
        <v>508</v>
      </c>
      <c r="F263" s="5" t="s">
        <v>474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452</v>
      </c>
      <c r="B264" s="10" t="s">
        <v>54</v>
      </c>
      <c r="C264" s="48">
        <v>25</v>
      </c>
      <c r="D264" s="48">
        <v>363</v>
      </c>
      <c r="E264" s="48" t="s">
        <v>509</v>
      </c>
      <c r="F264" s="5" t="s">
        <v>474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452</v>
      </c>
      <c r="B265" s="10" t="s">
        <v>54</v>
      </c>
      <c r="C265" s="48">
        <v>25</v>
      </c>
      <c r="D265" s="48">
        <v>364</v>
      </c>
      <c r="E265" s="48" t="s">
        <v>510</v>
      </c>
      <c r="F265" s="5" t="s">
        <v>474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452</v>
      </c>
      <c r="B266" s="10" t="s">
        <v>54</v>
      </c>
      <c r="C266" s="48">
        <v>25</v>
      </c>
      <c r="D266" s="48">
        <v>365</v>
      </c>
      <c r="E266" s="48" t="s">
        <v>511</v>
      </c>
      <c r="F266" s="5" t="s">
        <v>474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452</v>
      </c>
      <c r="B267" s="10" t="s">
        <v>54</v>
      </c>
      <c r="C267" s="48">
        <v>25</v>
      </c>
      <c r="D267" s="48">
        <v>366</v>
      </c>
      <c r="E267" s="48" t="s">
        <v>512</v>
      </c>
      <c r="F267" s="5" t="s">
        <v>474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452</v>
      </c>
      <c r="B268" s="11" t="s">
        <v>54</v>
      </c>
      <c r="C268" s="11">
        <v>25</v>
      </c>
      <c r="D268" s="11" t="s">
        <v>55</v>
      </c>
      <c r="E268" s="11" t="s">
        <v>513</v>
      </c>
      <c r="F268" s="10" t="s">
        <v>474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446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446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446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446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446</v>
      </c>
      <c r="B273" s="10" t="s">
        <v>460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446</v>
      </c>
      <c r="B274" s="10" t="s">
        <v>93</v>
      </c>
      <c r="C274" s="11">
        <v>26</v>
      </c>
      <c r="D274" s="11">
        <v>124</v>
      </c>
      <c r="E274" s="11" t="s">
        <v>399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446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446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446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446</v>
      </c>
      <c r="B278" s="10" t="s">
        <v>91</v>
      </c>
      <c r="C278" s="11">
        <v>26</v>
      </c>
      <c r="D278" s="11">
        <v>128</v>
      </c>
      <c r="E278" s="11" t="s">
        <v>514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446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446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446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446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446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446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446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446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446</v>
      </c>
      <c r="B287" s="10" t="s">
        <v>91</v>
      </c>
      <c r="C287" s="11">
        <v>26</v>
      </c>
      <c r="D287" s="11">
        <v>137</v>
      </c>
      <c r="E287" s="11" t="s">
        <v>515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446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446</v>
      </c>
      <c r="B289" s="10" t="s">
        <v>451</v>
      </c>
      <c r="C289" s="11">
        <v>26</v>
      </c>
      <c r="D289" s="11">
        <v>139</v>
      </c>
      <c r="E289" s="11" t="s">
        <v>411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446</v>
      </c>
      <c r="B290" s="10" t="s">
        <v>451</v>
      </c>
      <c r="C290" s="11">
        <v>26</v>
      </c>
      <c r="D290" s="11">
        <v>140</v>
      </c>
      <c r="E290" s="11" t="s">
        <v>413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446</v>
      </c>
      <c r="B291" s="10" t="s">
        <v>91</v>
      </c>
      <c r="C291" s="11">
        <v>26</v>
      </c>
      <c r="D291" s="11">
        <v>141</v>
      </c>
      <c r="E291" s="11" t="s">
        <v>516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446</v>
      </c>
      <c r="B292" s="10" t="s">
        <v>91</v>
      </c>
      <c r="C292" s="11">
        <v>26</v>
      </c>
      <c r="D292" s="11">
        <v>290</v>
      </c>
      <c r="E292" s="11" t="s">
        <v>517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452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474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452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474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452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474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446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446</v>
      </c>
      <c r="B297" s="10" t="s">
        <v>93</v>
      </c>
      <c r="C297" s="11">
        <v>30</v>
      </c>
      <c r="D297" s="11">
        <v>56</v>
      </c>
      <c r="E297" s="11" t="s">
        <v>418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446</v>
      </c>
      <c r="B298" s="10" t="s">
        <v>91</v>
      </c>
      <c r="C298" s="11">
        <v>30</v>
      </c>
      <c r="D298" s="11">
        <v>156</v>
      </c>
      <c r="E298" s="11" t="s">
        <v>518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446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446</v>
      </c>
      <c r="B300" s="10" t="s">
        <v>91</v>
      </c>
      <c r="C300" s="11">
        <v>30</v>
      </c>
      <c r="D300" s="11">
        <v>158</v>
      </c>
      <c r="E300" s="11" t="s">
        <v>519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446</v>
      </c>
      <c r="B301" s="10" t="s">
        <v>91</v>
      </c>
      <c r="C301" s="11">
        <v>30</v>
      </c>
      <c r="D301" s="11">
        <v>159</v>
      </c>
      <c r="E301" s="11" t="s">
        <v>520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446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446</v>
      </c>
      <c r="B303" s="10" t="s">
        <v>91</v>
      </c>
      <c r="C303" s="11">
        <v>30</v>
      </c>
      <c r="D303" s="11">
        <v>161</v>
      </c>
      <c r="E303" s="11" t="s">
        <v>521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446</v>
      </c>
      <c r="B304" s="10" t="s">
        <v>91</v>
      </c>
      <c r="C304" s="11">
        <v>30</v>
      </c>
      <c r="D304" s="11">
        <v>162</v>
      </c>
      <c r="E304" s="11" t="s">
        <v>522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446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446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446</v>
      </c>
      <c r="B307" s="10" t="s">
        <v>91</v>
      </c>
      <c r="C307" s="11">
        <v>30</v>
      </c>
      <c r="D307" s="11">
        <v>165</v>
      </c>
      <c r="E307" s="11" t="s">
        <v>523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446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446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446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446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446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446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446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446</v>
      </c>
      <c r="B315" s="10" t="s">
        <v>91</v>
      </c>
      <c r="C315" s="11">
        <v>37</v>
      </c>
      <c r="D315" s="11">
        <v>170</v>
      </c>
      <c r="E315" s="11" t="s">
        <v>372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446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452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452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446</v>
      </c>
      <c r="B319" s="10" t="s">
        <v>91</v>
      </c>
      <c r="C319" s="11">
        <v>40</v>
      </c>
      <c r="D319" s="11">
        <v>58</v>
      </c>
      <c r="E319" s="11" t="s">
        <v>376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446</v>
      </c>
      <c r="B320" s="10" t="s">
        <v>91</v>
      </c>
      <c r="C320" s="11">
        <v>45</v>
      </c>
      <c r="D320" s="11">
        <v>173</v>
      </c>
      <c r="E320" s="11" t="s">
        <v>378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446</v>
      </c>
      <c r="B321" s="10" t="s">
        <v>91</v>
      </c>
      <c r="C321" s="11">
        <v>45</v>
      </c>
      <c r="D321" s="11">
        <v>174</v>
      </c>
      <c r="E321" s="11" t="s">
        <v>384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446</v>
      </c>
      <c r="B322" s="10" t="s">
        <v>100</v>
      </c>
      <c r="C322" s="11">
        <v>45</v>
      </c>
      <c r="D322" s="11">
        <v>185</v>
      </c>
      <c r="E322" s="11" t="s">
        <v>402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446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446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446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446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446</v>
      </c>
      <c r="B327" s="10" t="s">
        <v>91</v>
      </c>
      <c r="C327" s="11">
        <v>60</v>
      </c>
      <c r="D327" s="11">
        <v>68</v>
      </c>
      <c r="E327" s="11" t="s">
        <v>387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446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446</v>
      </c>
      <c r="B329" s="10" t="s">
        <v>91</v>
      </c>
      <c r="C329" s="11">
        <v>60</v>
      </c>
      <c r="D329" s="11">
        <v>70</v>
      </c>
      <c r="E329" s="11" t="s">
        <v>391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446</v>
      </c>
      <c r="B330" s="10" t="s">
        <v>93</v>
      </c>
      <c r="C330" s="11">
        <v>60</v>
      </c>
      <c r="D330" s="11">
        <v>71</v>
      </c>
      <c r="E330" s="11" t="s">
        <v>430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446</v>
      </c>
      <c r="B331" s="10" t="s">
        <v>93</v>
      </c>
      <c r="C331" s="11">
        <v>60</v>
      </c>
      <c r="D331" s="11">
        <v>72</v>
      </c>
      <c r="E331" s="11" t="s">
        <v>433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446</v>
      </c>
      <c r="B332" s="10" t="s">
        <v>91</v>
      </c>
      <c r="C332" s="11">
        <v>60</v>
      </c>
      <c r="D332" s="11">
        <v>73</v>
      </c>
      <c r="E332" s="11" t="s">
        <v>394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446</v>
      </c>
      <c r="B333" s="10" t="s">
        <v>91</v>
      </c>
      <c r="C333" s="11">
        <v>60</v>
      </c>
      <c r="D333" s="11">
        <v>74</v>
      </c>
      <c r="E333" s="11" t="s">
        <v>398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446</v>
      </c>
      <c r="B334" s="10" t="s">
        <v>91</v>
      </c>
      <c r="C334" s="11">
        <v>60</v>
      </c>
      <c r="D334" s="11">
        <v>78</v>
      </c>
      <c r="E334" s="11" t="s">
        <v>401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446</v>
      </c>
      <c r="B335" s="10" t="s">
        <v>91</v>
      </c>
      <c r="C335" s="11">
        <v>60</v>
      </c>
      <c r="D335" s="11">
        <v>80</v>
      </c>
      <c r="E335" s="11" t="s">
        <v>403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446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446</v>
      </c>
      <c r="B337" s="10" t="s">
        <v>91</v>
      </c>
      <c r="C337" s="11">
        <v>60</v>
      </c>
      <c r="D337" s="11">
        <v>88</v>
      </c>
      <c r="E337" s="11" t="s">
        <v>405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446</v>
      </c>
      <c r="B338" s="10" t="s">
        <v>91</v>
      </c>
      <c r="C338" s="11">
        <v>60</v>
      </c>
      <c r="D338" s="11">
        <v>93</v>
      </c>
      <c r="E338" s="11" t="s">
        <v>407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452</v>
      </c>
      <c r="B339" s="11" t="s">
        <v>54</v>
      </c>
      <c r="C339" s="11">
        <v>66</v>
      </c>
      <c r="D339" s="11">
        <v>183</v>
      </c>
      <c r="E339" s="11" t="s">
        <v>524</v>
      </c>
      <c r="F339" s="10" t="s">
        <v>474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452</v>
      </c>
      <c r="B340" s="11" t="s">
        <v>54</v>
      </c>
      <c r="C340" s="11">
        <v>66</v>
      </c>
      <c r="D340" s="11">
        <v>184</v>
      </c>
      <c r="E340" s="11" t="s">
        <v>525</v>
      </c>
      <c r="F340" s="10" t="s">
        <v>474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452</v>
      </c>
      <c r="B341" s="11" t="s">
        <v>54</v>
      </c>
      <c r="C341" s="11">
        <v>66</v>
      </c>
      <c r="D341" s="11">
        <v>190</v>
      </c>
      <c r="E341" s="11" t="s">
        <v>526</v>
      </c>
      <c r="F341" s="10" t="s">
        <v>474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452</v>
      </c>
      <c r="B342" s="11" t="s">
        <v>54</v>
      </c>
      <c r="C342" s="11">
        <v>66</v>
      </c>
      <c r="D342" s="11">
        <v>293</v>
      </c>
      <c r="E342" s="11" t="s">
        <v>527</v>
      </c>
      <c r="F342" s="10" t="s">
        <v>474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452</v>
      </c>
      <c r="B343" s="11" t="s">
        <v>54</v>
      </c>
      <c r="C343" s="11">
        <v>66</v>
      </c>
      <c r="D343" s="12" t="s">
        <v>528</v>
      </c>
      <c r="E343" s="12" t="s">
        <v>529</v>
      </c>
      <c r="F343" s="10" t="s">
        <v>474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452</v>
      </c>
      <c r="B344" s="11" t="s">
        <v>54</v>
      </c>
      <c r="C344" s="11">
        <v>66</v>
      </c>
      <c r="D344" s="12" t="s">
        <v>530</v>
      </c>
      <c r="E344" s="12" t="s">
        <v>531</v>
      </c>
      <c r="F344" s="10" t="s">
        <v>474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452</v>
      </c>
      <c r="B345" s="11" t="s">
        <v>54</v>
      </c>
      <c r="C345" s="11">
        <v>66</v>
      </c>
      <c r="D345" s="12" t="s">
        <v>532</v>
      </c>
      <c r="E345" s="12" t="s">
        <v>533</v>
      </c>
      <c r="F345" s="10" t="s">
        <v>474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452</v>
      </c>
      <c r="B346" s="11" t="s">
        <v>54</v>
      </c>
      <c r="C346" s="11">
        <v>66</v>
      </c>
      <c r="D346" s="12" t="s">
        <v>534</v>
      </c>
      <c r="E346" s="12" t="s">
        <v>535</v>
      </c>
      <c r="F346" s="10" t="s">
        <v>474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452</v>
      </c>
      <c r="B347" s="11" t="s">
        <v>54</v>
      </c>
      <c r="C347" s="11">
        <v>66</v>
      </c>
      <c r="D347" s="12" t="s">
        <v>536</v>
      </c>
      <c r="E347" s="12" t="s">
        <v>537</v>
      </c>
      <c r="F347" s="10" t="s">
        <v>474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452</v>
      </c>
      <c r="B348" s="11" t="s">
        <v>54</v>
      </c>
      <c r="C348" s="11">
        <v>66</v>
      </c>
      <c r="D348" s="12" t="s">
        <v>538</v>
      </c>
      <c r="E348" s="12" t="s">
        <v>539</v>
      </c>
      <c r="F348" s="10" t="s">
        <v>474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452</v>
      </c>
      <c r="B349" s="11" t="s">
        <v>54</v>
      </c>
      <c r="C349" s="11">
        <v>66</v>
      </c>
      <c r="D349" s="12" t="s">
        <v>540</v>
      </c>
      <c r="E349" s="12" t="s">
        <v>541</v>
      </c>
      <c r="F349" s="10" t="s">
        <v>474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452</v>
      </c>
      <c r="B350" s="10" t="s">
        <v>54</v>
      </c>
      <c r="C350" s="10">
        <v>66</v>
      </c>
      <c r="D350" s="12" t="s">
        <v>542</v>
      </c>
      <c r="E350" s="12" t="s">
        <v>543</v>
      </c>
      <c r="F350" s="10" t="s">
        <v>476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443</v>
      </c>
      <c r="B1" s="9" t="s">
        <v>49</v>
      </c>
      <c r="C1" s="9" t="s">
        <v>444</v>
      </c>
      <c r="D1" s="9" t="s">
        <v>51</v>
      </c>
      <c r="E1" s="10" t="s">
        <v>445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Steve Ercole</cp:lastModifiedBy>
  <dcterms:created xsi:type="dcterms:W3CDTF">2017-08-30T23:45:51Z</dcterms:created>
  <dcterms:modified xsi:type="dcterms:W3CDTF">2019-09-04T20:27:00Z</dcterms:modified>
  <cp:category/>
</cp:coreProperties>
</file>