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C74EA078-A0F9-412E-9225-C989D085B989}" xr6:coauthVersionLast="47" xr6:coauthVersionMax="47" xr10:uidLastSave="{00000000-0000-0000-0000-000000000000}"/>
  <bookViews>
    <workbookView xWindow="-110" yWindow="-110" windowWidth="19420" windowHeight="10300" tabRatio="398" activeTab="1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20" i="5" l="1"/>
  <c r="BH120" i="5"/>
  <c r="BI131" i="5"/>
  <c r="BH131" i="5"/>
  <c r="BI186" i="5"/>
  <c r="BH186" i="5"/>
  <c r="BI26" i="5"/>
  <c r="BH26" i="5"/>
  <c r="BI85" i="5"/>
  <c r="BH85" i="5"/>
  <c r="BI176" i="5"/>
  <c r="BH176" i="5"/>
  <c r="BI130" i="5"/>
  <c r="BH130" i="5"/>
  <c r="BI180" i="5"/>
  <c r="BH180" i="5"/>
  <c r="BI126" i="5"/>
  <c r="BH126" i="5"/>
  <c r="BH90" i="5"/>
  <c r="BI90" i="5"/>
  <c r="BD83" i="1" s="1"/>
  <c r="BI7" i="5"/>
  <c r="BH7" i="5"/>
  <c r="BI6" i="5"/>
  <c r="BH6" i="5"/>
  <c r="BI5" i="5"/>
  <c r="BH5" i="5"/>
  <c r="BI132" i="5"/>
  <c r="BH132" i="5"/>
  <c r="BI89" i="5"/>
  <c r="BH89" i="5"/>
  <c r="BI125" i="5"/>
  <c r="BH125" i="5"/>
  <c r="BI48" i="5"/>
  <c r="BH48" i="5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8" i="7"/>
  <c r="BH138" i="7"/>
  <c r="BI137" i="7"/>
  <c r="BH137" i="7"/>
  <c r="BI136" i="7"/>
  <c r="BH136" i="7"/>
  <c r="BI135" i="7"/>
  <c r="BH135" i="7"/>
  <c r="BI134" i="7"/>
  <c r="BH134" i="7"/>
  <c r="BI133" i="7"/>
  <c r="BH133" i="7"/>
  <c r="BI132" i="7"/>
  <c r="BH132" i="7"/>
  <c r="BI131" i="7"/>
  <c r="BH131" i="7"/>
  <c r="BI130" i="7"/>
  <c r="BH130" i="7"/>
  <c r="BI129" i="7"/>
  <c r="BH129" i="7"/>
  <c r="BI128" i="7"/>
  <c r="BH128" i="7"/>
  <c r="BI127" i="7"/>
  <c r="BH127" i="7"/>
  <c r="BI126" i="7"/>
  <c r="BH126" i="7"/>
  <c r="BI125" i="7"/>
  <c r="BH125" i="7"/>
  <c r="BI124" i="7"/>
  <c r="BH124" i="7"/>
  <c r="BI123" i="7"/>
  <c r="BH123" i="7"/>
  <c r="BI122" i="7"/>
  <c r="BH122" i="7"/>
  <c r="BI121" i="7"/>
  <c r="BH121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3" i="7"/>
  <c r="BH93" i="7"/>
  <c r="BI92" i="7"/>
  <c r="BH92" i="7"/>
  <c r="BI91" i="7"/>
  <c r="BH91" i="7"/>
  <c r="BI90" i="7"/>
  <c r="BH90" i="7"/>
  <c r="BI89" i="7"/>
  <c r="BH89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5" i="7"/>
  <c r="BH75" i="7"/>
  <c r="BI74" i="7"/>
  <c r="BH74" i="7"/>
  <c r="BI73" i="7"/>
  <c r="BH73" i="7"/>
  <c r="BI72" i="7"/>
  <c r="BH72" i="7"/>
  <c r="BI71" i="7"/>
  <c r="BH71" i="7"/>
  <c r="BI70" i="7"/>
  <c r="BH70" i="7"/>
  <c r="BI69" i="7"/>
  <c r="BH69" i="7"/>
  <c r="BI68" i="7"/>
  <c r="BH68" i="7"/>
  <c r="BI67" i="7"/>
  <c r="BH67" i="7"/>
  <c r="BI66" i="7"/>
  <c r="BH66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1" i="7"/>
  <c r="BH51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9" i="7"/>
  <c r="BH29" i="7"/>
  <c r="BI28" i="7"/>
  <c r="BH28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5" i="7"/>
  <c r="BH5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5" i="1"/>
  <c r="BI9" i="5"/>
  <c r="BD6" i="1" s="1"/>
  <c r="BI10" i="5"/>
  <c r="BD7" i="1" s="1"/>
  <c r="BI11" i="5"/>
  <c r="BD8" i="1" s="1"/>
  <c r="BI12" i="5"/>
  <c r="BD9" i="1" s="1"/>
  <c r="BI13" i="5"/>
  <c r="BD10" i="1" s="1"/>
  <c r="BI14" i="5"/>
  <c r="BD11" i="1" s="1"/>
  <c r="BI15" i="5"/>
  <c r="BD12" i="1" s="1"/>
  <c r="BI16" i="5"/>
  <c r="BD13" i="1" s="1"/>
  <c r="BI17" i="5"/>
  <c r="BD14" i="1" s="1"/>
  <c r="BI18" i="5"/>
  <c r="BD15" i="1" s="1"/>
  <c r="BI19" i="5"/>
  <c r="BD16" i="1" s="1"/>
  <c r="BI20" i="5"/>
  <c r="BD17" i="1" s="1"/>
  <c r="BI21" i="5"/>
  <c r="BD18" i="1" s="1"/>
  <c r="BI22" i="5"/>
  <c r="BD19" i="1" s="1"/>
  <c r="BI23" i="5"/>
  <c r="BD20" i="1" s="1"/>
  <c r="BI24" i="5"/>
  <c r="BD21" i="1" s="1"/>
  <c r="BI25" i="5"/>
  <c r="BD22" i="1" s="1"/>
  <c r="BI27" i="5"/>
  <c r="BD23" i="1" s="1"/>
  <c r="BI28" i="5"/>
  <c r="BD24" i="1" s="1"/>
  <c r="BI29" i="5"/>
  <c r="BD25" i="1" s="1"/>
  <c r="BI30" i="5"/>
  <c r="BD26" i="1" s="1"/>
  <c r="BI31" i="5"/>
  <c r="BD27" i="1" s="1"/>
  <c r="BI32" i="5"/>
  <c r="BD28" i="1" s="1"/>
  <c r="BI33" i="5"/>
  <c r="BD29" i="1" s="1"/>
  <c r="BI34" i="5"/>
  <c r="BD30" i="1" s="1"/>
  <c r="BI35" i="5"/>
  <c r="BD31" i="1" s="1"/>
  <c r="BI36" i="5"/>
  <c r="BD32" i="1" s="1"/>
  <c r="BI37" i="5"/>
  <c r="BD33" i="1" s="1"/>
  <c r="BI38" i="5"/>
  <c r="BD34" i="1" s="1"/>
  <c r="BI39" i="5"/>
  <c r="BD35" i="1" s="1"/>
  <c r="BI40" i="5"/>
  <c r="BD36" i="1" s="1"/>
  <c r="BI41" i="5"/>
  <c r="BD37" i="1" s="1"/>
  <c r="BI42" i="5"/>
  <c r="BD38" i="1" s="1"/>
  <c r="BI43" i="5"/>
  <c r="BD39" i="1" s="1"/>
  <c r="BI44" i="5"/>
  <c r="BD40" i="1" s="1"/>
  <c r="BI45" i="5"/>
  <c r="BD41" i="1" s="1"/>
  <c r="BI46" i="5"/>
  <c r="BD42" i="1" s="1"/>
  <c r="BI47" i="5"/>
  <c r="BD43" i="1" s="1"/>
  <c r="BI49" i="5"/>
  <c r="BD44" i="1" s="1"/>
  <c r="BI50" i="5"/>
  <c r="BD45" i="1" s="1"/>
  <c r="BI51" i="5"/>
  <c r="BD46" i="1" s="1"/>
  <c r="BI52" i="5"/>
  <c r="BD47" i="1" s="1"/>
  <c r="BI53" i="5"/>
  <c r="BD48" i="1" s="1"/>
  <c r="BI54" i="5"/>
  <c r="BD49" i="1" s="1"/>
  <c r="BI55" i="5"/>
  <c r="BD50" i="1" s="1"/>
  <c r="BI56" i="5"/>
  <c r="BD51" i="1" s="1"/>
  <c r="BI57" i="5"/>
  <c r="BD52" i="1" s="1"/>
  <c r="BI58" i="5"/>
  <c r="BD53" i="1" s="1"/>
  <c r="BI59" i="5"/>
  <c r="BD54" i="1" s="1"/>
  <c r="BI60" i="5"/>
  <c r="BD55" i="1" s="1"/>
  <c r="BI61" i="5"/>
  <c r="BD56" i="1" s="1"/>
  <c r="BI62" i="5"/>
  <c r="BD57" i="1" s="1"/>
  <c r="BI63" i="5"/>
  <c r="BD58" i="1" s="1"/>
  <c r="BI64" i="5"/>
  <c r="BD59" i="1" s="1"/>
  <c r="BI65" i="5"/>
  <c r="BD60" i="1" s="1"/>
  <c r="BI66" i="5"/>
  <c r="BD61" i="1" s="1"/>
  <c r="BI67" i="5"/>
  <c r="BD62" i="1" s="1"/>
  <c r="BI68" i="5"/>
  <c r="BD63" i="1" s="1"/>
  <c r="BI69" i="5"/>
  <c r="BD64" i="1" s="1"/>
  <c r="BI70" i="5"/>
  <c r="BD65" i="1" s="1"/>
  <c r="BI71" i="5"/>
  <c r="BD66" i="1" s="1"/>
  <c r="BI72" i="5"/>
  <c r="BD67" i="1" s="1"/>
  <c r="BI73" i="5"/>
  <c r="BD68" i="1" s="1"/>
  <c r="BI74" i="5"/>
  <c r="BD69" i="1" s="1"/>
  <c r="BI75" i="5"/>
  <c r="BD70" i="1" s="1"/>
  <c r="BI76" i="5"/>
  <c r="BD71" i="1" s="1"/>
  <c r="BI77" i="5"/>
  <c r="BD72" i="1" s="1"/>
  <c r="BI78" i="5"/>
  <c r="BD73" i="1" s="1"/>
  <c r="BI79" i="5"/>
  <c r="BD74" i="1" s="1"/>
  <c r="BI80" i="5"/>
  <c r="BD75" i="1" s="1"/>
  <c r="BI81" i="5"/>
  <c r="BD76" i="1" s="1"/>
  <c r="BI82" i="5"/>
  <c r="BD77" i="1" s="1"/>
  <c r="BI83" i="5"/>
  <c r="BD78" i="1" s="1"/>
  <c r="BI84" i="5"/>
  <c r="BD79" i="1" s="1"/>
  <c r="BI86" i="5"/>
  <c r="BD80" i="1" s="1"/>
  <c r="BI87" i="5"/>
  <c r="BD81" i="1" s="1"/>
  <c r="BI88" i="5"/>
  <c r="BD82" i="1" s="1"/>
  <c r="BI91" i="5"/>
  <c r="BD84" i="1" s="1"/>
  <c r="BI92" i="5"/>
  <c r="BD85" i="1" s="1"/>
  <c r="BI93" i="5"/>
  <c r="BD86" i="1" s="1"/>
  <c r="BI94" i="5"/>
  <c r="BD87" i="1" s="1"/>
  <c r="BI95" i="5"/>
  <c r="BD88" i="1" s="1"/>
  <c r="BI96" i="5"/>
  <c r="BD89" i="1" s="1"/>
  <c r="BI97" i="5"/>
  <c r="BD90" i="1" s="1"/>
  <c r="BI98" i="5"/>
  <c r="BD91" i="1" s="1"/>
  <c r="BI99" i="5"/>
  <c r="BD92" i="1" s="1"/>
  <c r="BI100" i="5"/>
  <c r="BD93" i="1" s="1"/>
  <c r="BI101" i="5"/>
  <c r="BD94" i="1" s="1"/>
  <c r="BI102" i="5"/>
  <c r="BD95" i="1" s="1"/>
  <c r="BI103" i="5"/>
  <c r="BD96" i="1" s="1"/>
  <c r="BI104" i="5"/>
  <c r="BD97" i="1" s="1"/>
  <c r="BI105" i="5"/>
  <c r="BD98" i="1" s="1"/>
  <c r="BI106" i="5"/>
  <c r="BD99" i="1" s="1"/>
  <c r="BI107" i="5"/>
  <c r="BD100" i="1" s="1"/>
  <c r="BI108" i="5"/>
  <c r="BD101" i="1" s="1"/>
  <c r="BI109" i="5"/>
  <c r="BD102" i="1" s="1"/>
  <c r="BI110" i="5"/>
  <c r="BD103" i="1" s="1"/>
  <c r="BI111" i="5"/>
  <c r="BD104" i="1" s="1"/>
  <c r="BI112" i="5"/>
  <c r="BD105" i="1" s="1"/>
  <c r="BI113" i="5"/>
  <c r="BD106" i="1" s="1"/>
  <c r="BI114" i="5"/>
  <c r="BD107" i="1" s="1"/>
  <c r="BI115" i="5"/>
  <c r="BD108" i="1" s="1"/>
  <c r="BI116" i="5"/>
  <c r="BD109" i="1" s="1"/>
  <c r="BI117" i="5"/>
  <c r="BD110" i="1" s="1"/>
  <c r="BI118" i="5"/>
  <c r="BD111" i="1" s="1"/>
  <c r="BI119" i="5"/>
  <c r="BD112" i="1" s="1"/>
  <c r="BI121" i="5"/>
  <c r="BD113" i="1" s="1"/>
  <c r="BI122" i="5"/>
  <c r="BD114" i="1" s="1"/>
  <c r="BI123" i="5"/>
  <c r="BD115" i="1" s="1"/>
  <c r="BI124" i="5"/>
  <c r="BD116" i="1" s="1"/>
  <c r="BI127" i="5"/>
  <c r="BD117" i="1" s="1"/>
  <c r="BI128" i="5"/>
  <c r="BD118" i="1" s="1"/>
  <c r="BI129" i="5"/>
  <c r="BD119" i="1" s="1"/>
  <c r="BI133" i="5"/>
  <c r="BD120" i="1" s="1"/>
  <c r="BI134" i="5"/>
  <c r="BD121" i="1" s="1"/>
  <c r="BI135" i="5"/>
  <c r="BD122" i="1" s="1"/>
  <c r="BI136" i="5"/>
  <c r="BD123" i="1" s="1"/>
  <c r="BI137" i="5"/>
  <c r="BD124" i="1" s="1"/>
  <c r="BI138" i="5"/>
  <c r="BD125" i="1" s="1"/>
  <c r="BI139" i="5"/>
  <c r="BD126" i="1" s="1"/>
  <c r="BI140" i="5"/>
  <c r="BD127" i="1" s="1"/>
  <c r="BI141" i="5"/>
  <c r="BD128" i="1" s="1"/>
  <c r="BI142" i="5"/>
  <c r="BD129" i="1" s="1"/>
  <c r="BI143" i="5"/>
  <c r="BD130" i="1" s="1"/>
  <c r="BI144" i="5"/>
  <c r="BD131" i="1" s="1"/>
  <c r="BI145" i="5"/>
  <c r="BD132" i="1" s="1"/>
  <c r="BI146" i="5"/>
  <c r="BD133" i="1" s="1"/>
  <c r="BI147" i="5"/>
  <c r="BD134" i="1" s="1"/>
  <c r="BI148" i="5"/>
  <c r="BD135" i="1" s="1"/>
  <c r="BI149" i="5"/>
  <c r="BD136" i="1" s="1"/>
  <c r="BI150" i="5"/>
  <c r="BD137" i="1" s="1"/>
  <c r="BI151" i="5"/>
  <c r="BD138" i="1" s="1"/>
  <c r="BI152" i="5"/>
  <c r="BD139" i="1" s="1"/>
  <c r="BI153" i="5"/>
  <c r="BD140" i="1" s="1"/>
  <c r="BI154" i="5"/>
  <c r="BD141" i="1" s="1"/>
  <c r="BI155" i="5"/>
  <c r="BD142" i="1" s="1"/>
  <c r="BI156" i="5"/>
  <c r="BD143" i="1" s="1"/>
  <c r="BI157" i="5"/>
  <c r="BD144" i="1" s="1"/>
  <c r="BI158" i="5"/>
  <c r="BD145" i="1" s="1"/>
  <c r="BI159" i="5"/>
  <c r="BD146" i="1" s="1"/>
  <c r="BI160" i="5"/>
  <c r="BD147" i="1" s="1"/>
  <c r="BI161" i="5"/>
  <c r="BD148" i="1" s="1"/>
  <c r="BI162" i="5"/>
  <c r="BD149" i="1" s="1"/>
  <c r="BI163" i="5"/>
  <c r="BD150" i="1" s="1"/>
  <c r="BI164" i="5"/>
  <c r="BD151" i="1" s="1"/>
  <c r="BI165" i="5"/>
  <c r="BD152" i="1" s="1"/>
  <c r="BI166" i="5"/>
  <c r="BD153" i="1" s="1"/>
  <c r="BI167" i="5"/>
  <c r="BD154" i="1" s="1"/>
  <c r="BI168" i="5"/>
  <c r="BD155" i="1" s="1"/>
  <c r="BI169" i="5"/>
  <c r="BD156" i="1" s="1"/>
  <c r="BI170" i="5"/>
  <c r="BD157" i="1" s="1"/>
  <c r="BI171" i="5"/>
  <c r="BD158" i="1" s="1"/>
  <c r="BI172" i="5"/>
  <c r="BD159" i="1" s="1"/>
  <c r="BI173" i="5"/>
  <c r="BD160" i="1" s="1"/>
  <c r="BI174" i="5"/>
  <c r="BD161" i="1" s="1"/>
  <c r="BI175" i="5"/>
  <c r="BD162" i="1" s="1"/>
  <c r="BI177" i="5"/>
  <c r="BD163" i="1" s="1"/>
  <c r="BI178" i="5"/>
  <c r="BD164" i="1" s="1"/>
  <c r="BI179" i="5"/>
  <c r="BD165" i="1" s="1"/>
  <c r="BI181" i="5"/>
  <c r="BD166" i="1" s="1"/>
  <c r="BI182" i="5"/>
  <c r="BD167" i="1" s="1"/>
  <c r="BI183" i="5"/>
  <c r="BD168" i="1" s="1"/>
  <c r="BI184" i="5"/>
  <c r="BD169" i="1" s="1"/>
  <c r="BI185" i="5"/>
  <c r="BD170" i="1" s="1"/>
  <c r="BI187" i="5"/>
  <c r="BD171" i="1" s="1"/>
  <c r="BI188" i="5"/>
  <c r="BD172" i="1" s="1"/>
  <c r="BI189" i="5"/>
  <c r="BD173" i="1" s="1"/>
  <c r="BI190" i="5"/>
  <c r="BD174" i="1" s="1"/>
  <c r="BI191" i="5"/>
  <c r="BD175" i="1" s="1"/>
  <c r="BI192" i="5"/>
  <c r="BD176" i="1" s="1"/>
  <c r="BI193" i="5"/>
  <c r="BD177" i="1" s="1"/>
  <c r="BI8" i="5"/>
  <c r="BD5" i="1" s="1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6" i="5"/>
  <c r="BH87" i="5"/>
  <c r="BH88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1" i="5"/>
  <c r="BH122" i="5"/>
  <c r="BH123" i="5"/>
  <c r="BH124" i="5"/>
  <c r="BH127" i="5"/>
  <c r="BH128" i="5"/>
  <c r="BH129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7" i="5"/>
  <c r="BH178" i="5"/>
  <c r="BH179" i="5"/>
  <c r="BH181" i="5"/>
  <c r="BH182" i="5"/>
  <c r="BH183" i="5"/>
  <c r="BH184" i="5"/>
  <c r="BH185" i="5"/>
  <c r="BH187" i="5"/>
  <c r="BH188" i="5"/>
  <c r="BH189" i="5"/>
  <c r="BH190" i="5"/>
  <c r="BH191" i="5"/>
  <c r="BH192" i="5"/>
  <c r="BH193" i="5"/>
  <c r="BH8" i="5"/>
  <c r="BC84" i="1"/>
  <c r="BC176" i="1"/>
  <c r="BC174" i="1"/>
  <c r="BC64" i="1"/>
  <c r="BC53" i="1"/>
  <c r="BC99" i="1"/>
  <c r="BC161" i="1"/>
  <c r="BC160" i="1"/>
  <c r="BC165" i="1"/>
  <c r="BC68" i="1"/>
  <c r="BC118" i="1"/>
  <c r="BC102" i="1"/>
  <c r="BC101" i="1"/>
  <c r="BC108" i="1"/>
  <c r="BC107" i="1"/>
  <c r="BC106" i="1"/>
  <c r="BC156" i="1"/>
  <c r="BC157" i="1"/>
  <c r="BC155" i="1"/>
  <c r="BC112" i="1"/>
  <c r="BC77" i="1"/>
  <c r="BC98" i="1"/>
  <c r="BC45" i="1"/>
  <c r="BC62" i="1"/>
  <c r="BC12" i="1"/>
  <c r="BC173" i="1"/>
  <c r="BC170" i="1"/>
  <c r="BC97" i="1"/>
  <c r="BC91" i="1"/>
  <c r="BC164" i="1"/>
  <c r="BC159" i="1"/>
  <c r="BC172" i="1"/>
  <c r="BC154" i="1"/>
  <c r="BC88" i="1"/>
  <c r="BC122" i="1"/>
  <c r="BC153" i="1"/>
  <c r="BC61" i="1"/>
  <c r="BC128" i="1"/>
  <c r="BC169" i="1"/>
  <c r="BC146" i="1"/>
  <c r="BC158" i="1"/>
  <c r="BC134" i="1"/>
  <c r="BC46" i="1"/>
  <c r="BC177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</calcChain>
</file>

<file path=xl/sharedStrings.xml><?xml version="1.0" encoding="utf-8"?>
<sst xmlns="http://schemas.openxmlformats.org/spreadsheetml/2006/main" count="2533" uniqueCount="358">
  <si>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</si>
  <si>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</si>
  <si>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</si>
  <si>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</si>
  <si>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</si>
  <si>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</si>
  <si>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</si>
  <si>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</si>
  <si>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</si>
  <si>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</si>
  <si>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</si>
  <si>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</si>
  <si>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</si>
  <si>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</si>
  <si>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</si>
  <si>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</si>
  <si>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</si>
  <si>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</si>
  <si>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</si>
  <si>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</si>
  <si>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</si>
  <si>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</si>
  <si>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</si>
  <si>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</si>
  <si>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</si>
  <si>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</si>
  <si>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</si>
  <si>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</si>
  <si>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</si>
  <si>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</si>
  <si>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</si>
  <si>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</si>
  <si>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</si>
  <si>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</si>
  <si>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</si>
  <si>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</si>
  <si>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</si>
  <si>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</si>
  <si>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</si>
  <si>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</si>
  <si>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</si>
  <si>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</si>
  <si>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</si>
  <si>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</si>
  <si>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</si>
  <si>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</si>
  <si>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</si>
  <si>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</si>
  <si>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</si>
  <si>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</si>
  <si>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</si>
  <si>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</si>
  <si>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</si>
  <si>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</si>
  <si>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</si>
  <si>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</si>
  <si>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</si>
  <si>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</si>
  <si>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</si>
  <si>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</si>
  <si>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</si>
  <si>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</si>
  <si>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</si>
  <si>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</si>
  <si>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</si>
  <si>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</si>
  <si>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</si>
  <si>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</si>
  <si>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</si>
  <si>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</si>
  <si>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</si>
  <si>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</si>
  <si>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</si>
  <si>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</si>
  <si>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</si>
  <si>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</si>
  <si>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</si>
  <si>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</si>
  <si>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</si>
  <si>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</si>
  <si>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</si>
  <si>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</si>
  <si>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</si>
  <si>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</si>
  <si>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</si>
  <si>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</si>
  <si>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</si>
  <si>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</si>
  <si>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</si>
  <si>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</si>
  <si>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</si>
  <si>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</si>
  <si>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</si>
  <si>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</si>
  <si>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</si>
  <si>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</si>
  <si>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</si>
  <si>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</si>
  <si>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</si>
  <si>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</si>
  <si>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</si>
  <si>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</si>
  <si>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</si>
  <si>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</si>
  <si>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</si>
  <si>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</si>
  <si>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</si>
  <si>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</si>
  <si>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</si>
  <si>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</si>
  <si>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</si>
  <si>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</si>
  <si>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</si>
  <si>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</si>
  <si>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</si>
  <si>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</si>
  <si>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</si>
  <si>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</si>
  <si>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</si>
  <si>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</si>
  <si>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</si>
  <si>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</si>
  <si>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</si>
  <si>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</si>
  <si>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</si>
  <si>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</si>
  <si>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</si>
  <si>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</si>
  <si>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</si>
  <si>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</si>
  <si>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</si>
  <si>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</si>
  <si>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</si>
  <si>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</si>
  <si>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</si>
  <si>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</si>
  <si>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</si>
  <si>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</si>
  <si>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</si>
  <si>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</si>
  <si>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</si>
  <si>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</si>
  <si>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</si>
  <si>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</si>
  <si>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</si>
  <si>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</si>
  <si>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</si>
  <si>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</si>
  <si>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</si>
  <si>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</si>
  <si>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</si>
  <si>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</si>
  <si>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</si>
  <si>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</si>
  <si>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</si>
  <si>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</si>
  <si>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</si>
  <si>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</si>
  <si>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</si>
  <si>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</si>
  <si>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</si>
  <si>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</si>
  <si>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</si>
  <si>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</si>
  <si>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</si>
  <si>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</si>
  <si>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</si>
  <si>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</si>
  <si>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</si>
  <si>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</si>
  <si>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</si>
  <si>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</si>
  <si>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</si>
  <si>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</si>
  <si>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</si>
  <si>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</si>
  <si>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</si>
  <si>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</si>
  <si>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</si>
  <si>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</si>
  <si>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</si>
  <si>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</si>
  <si>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</si>
  <si>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</si>
  <si>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</si>
  <si>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</si>
  <si>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</si>
  <si>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</si>
  <si>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</si>
  <si>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</si>
  <si>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</si>
  <si>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</si>
  <si>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</si>
  <si>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</si>
  <si>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</si>
  <si>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</si>
  <si>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</si>
  <si>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</si>
  <si>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</si>
  <si>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</si>
  <si>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</si>
  <si>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</si>
  <si>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</si>
  <si>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</si>
  <si>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</si>
  <si>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</si>
  <si>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</si>
  <si>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</si>
  <si>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</si>
  <si>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</si>
  <si>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</si>
  <si>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</si>
  <si>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</si>
  <si>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</si>
  <si>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</si>
  <si>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</si>
  <si>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</si>
  <si>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</si>
  <si>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</si>
  <si>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</si>
  <si>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</si>
  <si>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</si>
  <si>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</si>
  <si>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</si>
  <si>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</si>
  <si>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</si>
  <si>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</si>
  <si>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</si>
  <si>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</si>
  <si>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</si>
  <si>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</si>
  <si>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</si>
  <si>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</si>
  <si>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</si>
  <si>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</si>
  <si>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</si>
  <si>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</si>
  <si>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</si>
  <si>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</si>
  <si>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</si>
  <si>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</si>
  <si>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</si>
  <si>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</si>
  <si>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</si>
  <si>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</si>
  <si>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</si>
  <si>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</si>
  <si>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</si>
  <si>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</si>
  <si>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</si>
  <si>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</si>
  <si>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</si>
  <si>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</si>
  <si>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</si>
  <si>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</si>
  <si>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</si>
  <si>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</si>
  <si>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</si>
  <si>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</si>
  <si>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</si>
  <si>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</si>
  <si>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</si>
  <si>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</si>
  <si>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</si>
  <si>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</si>
  <si>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</si>
  <si>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</si>
  <si>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</si>
  <si>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</si>
  <si>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</si>
  <si>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</si>
  <si>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</si>
  <si>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</si>
  <si>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</si>
  <si>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</si>
  <si>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</si>
  <si>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</si>
  <si>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</si>
  <si>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</si>
  <si>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</si>
  <si>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</si>
  <si>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</si>
  <si>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</si>
  <si>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</si>
  <si>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</si>
  <si>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</si>
  <si>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</si>
  <si>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</si>
  <si>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</si>
  <si>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</si>
  <si>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</si>
  <si>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</si>
  <si>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</si>
  <si>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</si>
  <si>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</si>
  <si>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</si>
  <si>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</si>
  <si>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</si>
  <si>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</si>
  <si>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</si>
  <si>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</si>
  <si>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</si>
  <si>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</si>
  <si>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</si>
  <si>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</si>
  <si>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</si>
  <si>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</si>
  <si>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</si>
  <si>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</si>
  <si>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</si>
  <si>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</si>
  <si>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</si>
  <si>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</si>
  <si>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</si>
  <si>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</si>
  <si>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</si>
  <si>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</si>
  <si>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</si>
  <si>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</si>
  <si>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</si>
  <si>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</si>
  <si>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</si>
  <si>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</si>
  <si>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</si>
  <si>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</si>
  <si>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</si>
  <si>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</si>
  <si>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</si>
  <si>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</si>
  <si>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</si>
  <si>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</si>
  <si>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</si>
  <si>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</si>
  <si>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</si>
  <si>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</si>
  <si>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</si>
  <si>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</si>
  <si>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</si>
  <si>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</si>
  <si>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</si>
  <si>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</si>
  <si>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</si>
  <si>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Dylan T</t>
  </si>
  <si>
    <t>Katherine S</t>
  </si>
  <si>
    <t>Caleb H</t>
  </si>
  <si>
    <t>Mrs Hills</t>
  </si>
  <si>
    <t>Rylee M</t>
  </si>
  <si>
    <t>Peyton V</t>
  </si>
  <si>
    <t>Maggie S</t>
  </si>
  <si>
    <t>George J</t>
  </si>
  <si>
    <t>Olive R</t>
  </si>
  <si>
    <t>Eleanor L</t>
  </si>
  <si>
    <t>Sloane R</t>
  </si>
  <si>
    <t>Lily M</t>
  </si>
  <si>
    <t>ALEX S</t>
  </si>
  <si>
    <t>Layla C</t>
  </si>
  <si>
    <t>Ella C</t>
  </si>
  <si>
    <t>Evalyn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</si>
</sst>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177"/>
  <sheetViews>
    <sheetView topLeftCell="A23" workbookViewId="0">
      <selection activeCell="BD179" sqref="BD179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7" width="23.453125" style="47" bestFit="1" customWidth="1"/>
  </cols>
  <sheetData>
    <row r="1" spans="1:57" ht="23.5" x14ac:dyDescent="0.55000000000000004">
      <c r="A1" s="3" t="s">
        <v>80</v>
      </c>
    </row>
    <row r="2" spans="1:57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2)'!BI8,'Run distances (Term 3)'!BI5,'Run distances (Term 4)'!BI5))</f>
        <v>1.7999999999999998</v>
      </c>
      <c r="BE5" s="47">
        <f>(SUM(E5:BB5)*$D$2)</f>
        <v>1.2</v>
      </c>
    </row>
    <row r="6" spans="1:57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0">SUM(E6:BA6)</f>
        <v>21</v>
      </c>
      <c r="BD6" s="47">
        <f>(SUM(BE6,'Run distances (Term 2)'!BI9,'Run distances (Term 3)'!BI6,'Run distances (Term 4)'!BI6))</f>
        <v>7.1999999999999993</v>
      </c>
      <c r="BE6" s="47">
        <f t="shared" ref="BE6:BE69" si="1">(SUM(E6:BB6)*$D$2)</f>
        <v>6.3</v>
      </c>
    </row>
    <row r="7" spans="1:57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7</v>
      </c>
      <c r="BD7" s="47">
        <f>(SUM(BE7,'Run distances (Term 2)'!BI10,'Run distances (Term 3)'!BI7,'Run distances (Term 4)'!BI7))</f>
        <v>2.4</v>
      </c>
      <c r="BE7" s="47">
        <f t="shared" si="1"/>
        <v>2.1</v>
      </c>
    </row>
    <row r="8" spans="1:57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6</v>
      </c>
      <c r="BD8" s="47">
        <f>(SUM(BE8,'Run distances (Term 2)'!BI11,'Run distances (Term 3)'!BI8,'Run distances (Term 4)'!BI8))</f>
        <v>1.7999999999999998</v>
      </c>
      <c r="BE8" s="47">
        <f t="shared" si="1"/>
        <v>1.7999999999999998</v>
      </c>
    </row>
    <row r="9" spans="1:57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3</v>
      </c>
      <c r="BD9" s="47">
        <f>(SUM(BE9,'Run distances (Term 2)'!BI12,'Run distances (Term 3)'!BI9,'Run distances (Term 4)'!BI9))</f>
        <v>0.89999999999999991</v>
      </c>
      <c r="BE9" s="47">
        <f t="shared" si="1"/>
        <v>0.89999999999999991</v>
      </c>
    </row>
    <row r="10" spans="1:57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0"/>
        <v>8</v>
      </c>
      <c r="BD10" s="47">
        <f>(SUM(BE10,'Run distances (Term 2)'!BI13,'Run distances (Term 3)'!BI10,'Run distances (Term 4)'!BI10))</f>
        <v>2.4</v>
      </c>
      <c r="BE10" s="47">
        <f t="shared" si="1"/>
        <v>2.4</v>
      </c>
    </row>
    <row r="11" spans="1:57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0</v>
      </c>
      <c r="BD11" s="47">
        <f>(SUM(BE11,'Run distances (Term 2)'!BI14,'Run distances (Term 3)'!BI11,'Run distances (Term 4)'!BI11))</f>
        <v>0</v>
      </c>
      <c r="BE11" s="47">
        <f t="shared" si="1"/>
        <v>0</v>
      </c>
    </row>
    <row r="12" spans="1:57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>(SUM(BE12,'Run distances (Term 2)'!BI15,'Run distances (Term 3)'!BI12,'Run distances (Term 4)'!BI12))</f>
        <v>0.3</v>
      </c>
      <c r="BE12" s="47">
        <f t="shared" si="1"/>
        <v>0.3</v>
      </c>
    </row>
    <row r="13" spans="1:57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2</v>
      </c>
      <c r="BD13" s="47">
        <f>(SUM(BE13,'Run distances (Term 2)'!BI16,'Run distances (Term 3)'!BI13,'Run distances (Term 4)'!BI13))</f>
        <v>0.6</v>
      </c>
      <c r="BE13" s="47">
        <f t="shared" si="1"/>
        <v>0.6</v>
      </c>
    </row>
    <row r="14" spans="1:57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17</v>
      </c>
      <c r="BD14" s="47">
        <f>(SUM(BE14,'Run distances (Term 2)'!BI17,'Run distances (Term 3)'!BI14,'Run distances (Term 4)'!BI14))</f>
        <v>5.0999999999999996</v>
      </c>
      <c r="BE14" s="47">
        <f t="shared" si="1"/>
        <v>5.0999999999999996</v>
      </c>
    </row>
    <row r="15" spans="1:57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4</v>
      </c>
      <c r="BD15" s="47">
        <f>(SUM(BE15,'Run distances (Term 2)'!BI18,'Run distances (Term 3)'!BI15,'Run distances (Term 4)'!BI15))</f>
        <v>1.2</v>
      </c>
      <c r="BE15" s="47">
        <f t="shared" si="1"/>
        <v>1.2</v>
      </c>
    </row>
    <row r="16" spans="1:57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0"/>
        <v>0</v>
      </c>
      <c r="BD16" s="47">
        <f>(SUM(BE16,'Run distances (Term 2)'!BI19,'Run distances (Term 3)'!BI16,'Run distances (Term 4)'!BI16))</f>
        <v>0</v>
      </c>
      <c r="BE16" s="47">
        <f t="shared" si="1"/>
        <v>0</v>
      </c>
    </row>
    <row r="17" spans="1:57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2)'!BI20,'Run distances (Term 3)'!BI17,'Run distances (Term 4)'!BI17))</f>
        <v>0.6</v>
      </c>
      <c r="BE17" s="47">
        <f t="shared" si="1"/>
        <v>0.6</v>
      </c>
    </row>
    <row r="18" spans="1:57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0</v>
      </c>
      <c r="BD18" s="47">
        <f>(SUM(BE18,'Run distances (Term 2)'!BI21,'Run distances (Term 3)'!BI18,'Run distances (Term 4)'!BI18))</f>
        <v>0</v>
      </c>
      <c r="BE18" s="47">
        <f t="shared" si="1"/>
        <v>0</v>
      </c>
    </row>
    <row r="19" spans="1:57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0</v>
      </c>
      <c r="BD19" s="47">
        <f>(SUM(BE19,'Run distances (Term 2)'!BI22,'Run distances (Term 3)'!BI19,'Run distances (Term 4)'!BI19))</f>
        <v>0</v>
      </c>
      <c r="BE19" s="47">
        <f t="shared" si="1"/>
        <v>0</v>
      </c>
    </row>
    <row r="20" spans="1:57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2</v>
      </c>
      <c r="BD20" s="47">
        <f>(SUM(BE20,'Run distances (Term 2)'!BI23,'Run distances (Term 3)'!BI20,'Run distances (Term 4)'!BI20))</f>
        <v>0.6</v>
      </c>
      <c r="BE20" s="47">
        <f t="shared" si="1"/>
        <v>0.6</v>
      </c>
    </row>
    <row r="21" spans="1:57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24</v>
      </c>
      <c r="BD21" s="47">
        <f>(SUM(BE21,'Run distances (Term 2)'!BI24,'Run distances (Term 3)'!BI21,'Run distances (Term 4)'!BI21))</f>
        <v>8.6999999999999993</v>
      </c>
      <c r="BE21" s="47">
        <f t="shared" si="1"/>
        <v>7.1999999999999993</v>
      </c>
    </row>
    <row r="22" spans="1:57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2)'!BI25,'Run distances (Term 3)'!BI22,'Run distances (Term 4)'!BI22))</f>
        <v>0</v>
      </c>
      <c r="BE22" s="47">
        <f t="shared" si="1"/>
        <v>0</v>
      </c>
    </row>
    <row r="23" spans="1:57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10</v>
      </c>
      <c r="BD23" s="47">
        <f>(SUM(BE23,'Run distances (Term 2)'!BI27,'Run distances (Term 3)'!BI23,'Run distances (Term 4)'!BI23))</f>
        <v>4.8</v>
      </c>
      <c r="BE23" s="47">
        <f t="shared" si="1"/>
        <v>3</v>
      </c>
    </row>
    <row r="24" spans="1:57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0"/>
        <v>4</v>
      </c>
      <c r="BD24" s="47">
        <f>(SUM(BE24,'Run distances (Term 2)'!BI28,'Run distances (Term 3)'!BI24,'Run distances (Term 4)'!BI24))</f>
        <v>1.2</v>
      </c>
      <c r="BE24" s="47">
        <f t="shared" si="1"/>
        <v>1.2</v>
      </c>
    </row>
    <row r="25" spans="1:57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31</v>
      </c>
      <c r="BD25" s="47">
        <f>(SUM(BE25,'Run distances (Term 2)'!BI29,'Run distances (Term 3)'!BI25,'Run distances (Term 4)'!BI25))</f>
        <v>9.2999999999999989</v>
      </c>
      <c r="BE25" s="47">
        <f t="shared" si="1"/>
        <v>9.2999999999999989</v>
      </c>
    </row>
    <row r="26" spans="1:57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0"/>
        <v>88</v>
      </c>
      <c r="BD26" s="47">
        <f>(SUM(BE26,'Run distances (Term 2)'!BI30,'Run distances (Term 3)'!BI26,'Run distances (Term 4)'!BI26))</f>
        <v>26.4</v>
      </c>
      <c r="BE26" s="47">
        <f t="shared" si="1"/>
        <v>26.4</v>
      </c>
    </row>
    <row r="27" spans="1:57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32</v>
      </c>
      <c r="BD27" s="47">
        <f>(SUM(BE27,'Run distances (Term 2)'!BI31,'Run distances (Term 3)'!BI27,'Run distances (Term 4)'!BI27))</f>
        <v>9.6</v>
      </c>
      <c r="BE27" s="47">
        <f t="shared" si="1"/>
        <v>9.6</v>
      </c>
    </row>
    <row r="28" spans="1:57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0"/>
        <v>21</v>
      </c>
      <c r="BD28" s="47">
        <f>(SUM(BE28,'Run distances (Term 2)'!BI32,'Run distances (Term 3)'!BI28,'Run distances (Term 4)'!BI28))</f>
        <v>6.3</v>
      </c>
      <c r="BE28" s="47">
        <f t="shared" si="1"/>
        <v>6.3</v>
      </c>
    </row>
    <row r="29" spans="1:57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0"/>
        <v>10</v>
      </c>
      <c r="BD29" s="47">
        <f>(SUM(BE29,'Run distances (Term 2)'!BI33,'Run distances (Term 3)'!BI29,'Run distances (Term 4)'!BI29))</f>
        <v>3</v>
      </c>
      <c r="BE29" s="47">
        <f t="shared" si="1"/>
        <v>3</v>
      </c>
    </row>
    <row r="30" spans="1:57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0"/>
        <v>13</v>
      </c>
      <c r="BD30" s="47">
        <f>(SUM(BE30,'Run distances (Term 2)'!BI34,'Run distances (Term 3)'!BI30,'Run distances (Term 4)'!BI30))</f>
        <v>3.9</v>
      </c>
      <c r="BE30" s="47">
        <f t="shared" si="1"/>
        <v>3.9</v>
      </c>
    </row>
    <row r="31" spans="1:57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22</v>
      </c>
      <c r="BD31" s="47">
        <f>(SUM(BE31,'Run distances (Term 2)'!BI35,'Run distances (Term 3)'!BI31,'Run distances (Term 4)'!BI31))</f>
        <v>6.6</v>
      </c>
      <c r="BE31" s="47">
        <f t="shared" si="1"/>
        <v>6.6</v>
      </c>
    </row>
    <row r="32" spans="1:57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0"/>
        <v>22</v>
      </c>
      <c r="BD32" s="47">
        <f>(SUM(BE32,'Run distances (Term 2)'!BI36,'Run distances (Term 3)'!BI32,'Run distances (Term 4)'!BI32))</f>
        <v>7.5</v>
      </c>
      <c r="BE32" s="47">
        <f t="shared" si="1"/>
        <v>6.6</v>
      </c>
    </row>
    <row r="33" spans="1:57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16</v>
      </c>
      <c r="BD33" s="47">
        <f>(SUM(BE33,'Run distances (Term 2)'!BI37,'Run distances (Term 3)'!BI33,'Run distances (Term 4)'!BI33))</f>
        <v>6.6</v>
      </c>
      <c r="BE33" s="47">
        <f t="shared" si="1"/>
        <v>4.8</v>
      </c>
    </row>
    <row r="34" spans="1:57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6</v>
      </c>
      <c r="BD34" s="47">
        <f>(SUM(BE34,'Run distances (Term 2)'!BI38,'Run distances (Term 3)'!BI34,'Run distances (Term 4)'!BI34))</f>
        <v>1.7999999999999998</v>
      </c>
      <c r="BE34" s="47">
        <f t="shared" si="1"/>
        <v>1.7999999999999998</v>
      </c>
    </row>
    <row r="35" spans="1:57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118</v>
      </c>
      <c r="BD35" s="47">
        <f>(SUM(BE35,'Run distances (Term 2)'!BI39,'Run distances (Term 3)'!BI35,'Run distances (Term 4)'!BI35))</f>
        <v>39.6</v>
      </c>
      <c r="BE35" s="47">
        <f t="shared" si="1"/>
        <v>35.4</v>
      </c>
    </row>
    <row r="36" spans="1:57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0"/>
        <v>35</v>
      </c>
      <c r="BD36" s="47">
        <f>(SUM(BE36,'Run distances (Term 2)'!BI40,'Run distances (Term 3)'!BI36,'Run distances (Term 4)'!BI36))</f>
        <v>10.5</v>
      </c>
      <c r="BE36" s="47">
        <f t="shared" si="1"/>
        <v>10.5</v>
      </c>
    </row>
    <row r="37" spans="1:57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0"/>
        <v>39</v>
      </c>
      <c r="BD37" s="47">
        <f>(SUM(BE37,'Run distances (Term 2)'!BI41,'Run distances (Term 3)'!BI37,'Run distances (Term 4)'!BI37))</f>
        <v>12.299999999999999</v>
      </c>
      <c r="BE37" s="47">
        <f t="shared" si="1"/>
        <v>11.7</v>
      </c>
    </row>
    <row r="38" spans="1:57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0"/>
        <v>73</v>
      </c>
      <c r="BD38" s="47">
        <f>(SUM(BE38,'Run distances (Term 2)'!BI42,'Run distances (Term 3)'!BI38,'Run distances (Term 4)'!BI38))</f>
        <v>27.599999999999998</v>
      </c>
      <c r="BE38" s="47">
        <f t="shared" si="1"/>
        <v>21.9</v>
      </c>
    </row>
    <row r="39" spans="1:57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0"/>
        <v>18</v>
      </c>
      <c r="BD39" s="47">
        <f>(SUM(BE39,'Run distances (Term 2)'!BI43,'Run distances (Term 3)'!BI39,'Run distances (Term 4)'!BI39))</f>
        <v>9.8999999999999986</v>
      </c>
      <c r="BE39" s="47">
        <f t="shared" si="1"/>
        <v>5.3999999999999995</v>
      </c>
    </row>
    <row r="40" spans="1:57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0"/>
        <v>24</v>
      </c>
      <c r="BD40" s="47">
        <f>(SUM(BE40,'Run distances (Term 2)'!BI44,'Run distances (Term 3)'!BI40,'Run distances (Term 4)'!BI40))</f>
        <v>7.1999999999999993</v>
      </c>
      <c r="BE40" s="47">
        <f t="shared" si="1"/>
        <v>7.1999999999999993</v>
      </c>
    </row>
    <row r="41" spans="1:57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0</v>
      </c>
      <c r="BD41" s="47">
        <f>(SUM(BE41,'Run distances (Term 2)'!BI45,'Run distances (Term 3)'!BI41,'Run distances (Term 4)'!BI41))</f>
        <v>0</v>
      </c>
      <c r="BE41" s="47">
        <f t="shared" si="1"/>
        <v>0</v>
      </c>
    </row>
    <row r="42" spans="1:57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0"/>
        <v>74</v>
      </c>
      <c r="BD42" s="47">
        <f>(SUM(BE42,'Run distances (Term 2)'!BI46,'Run distances (Term 3)'!BI42,'Run distances (Term 4)'!BI42))</f>
        <v>22.2</v>
      </c>
      <c r="BE42" s="47">
        <f t="shared" si="1"/>
        <v>22.2</v>
      </c>
    </row>
    <row r="43" spans="1:57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0"/>
        <v>21</v>
      </c>
      <c r="BD43" s="47">
        <f>(SUM(BE43,'Run distances (Term 2)'!BI47,'Run distances (Term 3)'!BI43,'Run distances (Term 4)'!BI43))</f>
        <v>6.3</v>
      </c>
      <c r="BE43" s="47">
        <f t="shared" si="1"/>
        <v>6.3</v>
      </c>
    </row>
    <row r="44" spans="1:57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0"/>
        <v>1</v>
      </c>
      <c r="BD44" s="47">
        <f>(SUM(BE44,'Run distances (Term 2)'!BI49,'Run distances (Term 3)'!BI44,'Run distances (Term 4)'!BI44))</f>
        <v>0.89999999999999991</v>
      </c>
      <c r="BE44" s="47">
        <f t="shared" si="1"/>
        <v>0.3</v>
      </c>
    </row>
    <row r="45" spans="1:57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3">SUM(E45:BA45)</f>
        <v>0</v>
      </c>
      <c r="BD45" s="47">
        <f>(SUM(BE45,'Run distances (Term 2)'!BI50,'Run distances (Term 3)'!BI45,'Run distances (Term 4)'!BI45))</f>
        <v>0</v>
      </c>
      <c r="BE45" s="47">
        <f t="shared" si="1"/>
        <v>0</v>
      </c>
    </row>
    <row r="46" spans="1:57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4">SUM(E46:BA46)</f>
        <v>3</v>
      </c>
      <c r="BD46" s="47">
        <f>(SUM(BE46,'Run distances (Term 2)'!BI51,'Run distances (Term 3)'!BI46,'Run distances (Term 4)'!BI46))</f>
        <v>0.89999999999999991</v>
      </c>
      <c r="BE46" s="47">
        <f t="shared" si="1"/>
        <v>0.89999999999999991</v>
      </c>
    </row>
    <row r="47" spans="1:57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9</v>
      </c>
      <c r="BD47" s="47">
        <f>(SUM(BE47,'Run distances (Term 2)'!BI52,'Run distances (Term 3)'!BI47,'Run distances (Term 4)'!BI47))</f>
        <v>2.6999999999999997</v>
      </c>
      <c r="BE47" s="47">
        <f t="shared" si="1"/>
        <v>2.6999999999999997</v>
      </c>
    </row>
    <row r="48" spans="1:57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0"/>
        <v>219</v>
      </c>
      <c r="BD48" s="47">
        <f>(SUM(BE48,'Run distances (Term 2)'!BI53,'Run distances (Term 3)'!BI48,'Run distances (Term 4)'!BI48))</f>
        <v>91.8</v>
      </c>
      <c r="BE48" s="47">
        <f t="shared" si="1"/>
        <v>65.7</v>
      </c>
    </row>
    <row r="49" spans="1:57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5">SUM(E49:BA49)</f>
        <v>190</v>
      </c>
      <c r="BD49" s="47">
        <f>(SUM(BE49,'Run distances (Term 2)'!BI54,'Run distances (Term 3)'!BI49,'Run distances (Term 4)'!BI49))</f>
        <v>75.599999999999994</v>
      </c>
      <c r="BE49" s="47">
        <f t="shared" si="1"/>
        <v>57</v>
      </c>
    </row>
    <row r="50" spans="1:57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5"/>
        <v>87</v>
      </c>
      <c r="BD50" s="47">
        <f>(SUM(BE50,'Run distances (Term 2)'!BI55,'Run distances (Term 3)'!BI50,'Run distances (Term 4)'!BI50))</f>
        <v>28.799999999999997</v>
      </c>
      <c r="BE50" s="47">
        <f t="shared" si="1"/>
        <v>26.099999999999998</v>
      </c>
    </row>
    <row r="51" spans="1:57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5"/>
        <v>18</v>
      </c>
      <c r="BD51" s="47">
        <f>(SUM(BE51,'Run distances (Term 2)'!BI56,'Run distances (Term 3)'!BI51,'Run distances (Term 4)'!BI51))</f>
        <v>6.6</v>
      </c>
      <c r="BE51" s="47">
        <f t="shared" si="1"/>
        <v>5.3999999999999995</v>
      </c>
    </row>
    <row r="52" spans="1:57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5"/>
        <v>41</v>
      </c>
      <c r="BD52" s="47">
        <f>(SUM(BE52,'Run distances (Term 2)'!BI57,'Run distances (Term 3)'!BI52,'Run distances (Term 4)'!BI52))</f>
        <v>12.299999999999999</v>
      </c>
      <c r="BE52" s="47">
        <f t="shared" si="1"/>
        <v>12.299999999999999</v>
      </c>
    </row>
    <row r="53" spans="1:57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27</v>
      </c>
      <c r="BD53" s="47">
        <f>(SUM(BE53,'Run distances (Term 2)'!BI58,'Run distances (Term 3)'!BI53,'Run distances (Term 4)'!BI53))</f>
        <v>8.1</v>
      </c>
      <c r="BE53" s="47">
        <f t="shared" si="1"/>
        <v>8.1</v>
      </c>
    </row>
    <row r="54" spans="1:57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5"/>
        <v>1</v>
      </c>
      <c r="BD54" s="47">
        <f>(SUM(BE54,'Run distances (Term 2)'!BI59,'Run distances (Term 3)'!BI54,'Run distances (Term 4)'!BI54))</f>
        <v>0.3</v>
      </c>
      <c r="BE54" s="47">
        <f t="shared" si="1"/>
        <v>0.3</v>
      </c>
    </row>
    <row r="55" spans="1:57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5"/>
        <v>0</v>
      </c>
      <c r="BD55" s="47">
        <f>(SUM(BE55,'Run distances (Term 2)'!BI60,'Run distances (Term 3)'!BI55,'Run distances (Term 4)'!BI55))</f>
        <v>0</v>
      </c>
      <c r="BE55" s="47">
        <f t="shared" si="1"/>
        <v>0</v>
      </c>
    </row>
    <row r="56" spans="1:57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5"/>
        <v>0</v>
      </c>
      <c r="BD56" s="47">
        <f>(SUM(BE56,'Run distances (Term 2)'!BI61,'Run distances (Term 3)'!BI56,'Run distances (Term 4)'!BI56))</f>
        <v>0</v>
      </c>
      <c r="BE56" s="47">
        <f t="shared" si="1"/>
        <v>0</v>
      </c>
    </row>
    <row r="57" spans="1:57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44</v>
      </c>
      <c r="BD57" s="47">
        <f>(SUM(BE57,'Run distances (Term 2)'!BI62,'Run distances (Term 3)'!BI57,'Run distances (Term 4)'!BI57))</f>
        <v>13.5</v>
      </c>
      <c r="BE57" s="47">
        <f t="shared" si="1"/>
        <v>13.2</v>
      </c>
    </row>
    <row r="58" spans="1:57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5"/>
        <v>5</v>
      </c>
      <c r="BD58" s="47">
        <f>(SUM(BE58,'Run distances (Term 2)'!BI63,'Run distances (Term 3)'!BI58,'Run distances (Term 4)'!BI58))</f>
        <v>1.5</v>
      </c>
      <c r="BE58" s="47">
        <f t="shared" si="1"/>
        <v>1.5</v>
      </c>
    </row>
    <row r="59" spans="1:57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0</v>
      </c>
      <c r="BD59" s="47">
        <f>(SUM(BE59,'Run distances (Term 2)'!BI64,'Run distances (Term 3)'!BI59,'Run distances (Term 4)'!BI59))</f>
        <v>0</v>
      </c>
      <c r="BE59" s="47">
        <f t="shared" si="1"/>
        <v>0</v>
      </c>
    </row>
    <row r="60" spans="1:57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5"/>
        <v>47</v>
      </c>
      <c r="BD60" s="47">
        <f>(SUM(BE60,'Run distances (Term 2)'!BI65,'Run distances (Term 3)'!BI60,'Run distances (Term 4)'!BI60))</f>
        <v>17.7</v>
      </c>
      <c r="BE60" s="47">
        <f t="shared" si="1"/>
        <v>14.1</v>
      </c>
    </row>
    <row r="61" spans="1:57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7">SUM(E61:BA61)</f>
        <v>53</v>
      </c>
      <c r="BD61" s="47">
        <f>(SUM(BE61,'Run distances (Term 2)'!BI66,'Run distances (Term 3)'!BI61,'Run distances (Term 4)'!BI61))</f>
        <v>20.399999999999999</v>
      </c>
      <c r="BE61" s="47">
        <f t="shared" si="1"/>
        <v>15.899999999999999</v>
      </c>
    </row>
    <row r="62" spans="1:57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7"/>
        <v>6</v>
      </c>
      <c r="BD62" s="47">
        <f>(SUM(BE62,'Run distances (Term 2)'!BI67,'Run distances (Term 3)'!BI62,'Run distances (Term 4)'!BI62))</f>
        <v>2.6999999999999997</v>
      </c>
      <c r="BE62" s="47">
        <f t="shared" si="1"/>
        <v>1.7999999999999998</v>
      </c>
    </row>
    <row r="63" spans="1:57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2</v>
      </c>
      <c r="BD63" s="47">
        <f>(SUM(BE63,'Run distances (Term 2)'!BI68,'Run distances (Term 3)'!BI63,'Run distances (Term 4)'!BI63))</f>
        <v>0.6</v>
      </c>
      <c r="BE63" s="47">
        <f t="shared" si="1"/>
        <v>0.6</v>
      </c>
    </row>
    <row r="64" spans="1:57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8">SUM(E64:BA64)</f>
        <v>33</v>
      </c>
      <c r="BD64" s="47">
        <f>(SUM(BE64,'Run distances (Term 2)'!BI69,'Run distances (Term 3)'!BI64,'Run distances (Term 4)'!BI64))</f>
        <v>12.9</v>
      </c>
      <c r="BE64" s="47">
        <f t="shared" si="1"/>
        <v>9.9</v>
      </c>
    </row>
    <row r="65" spans="1:57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5"/>
        <v>14</v>
      </c>
      <c r="BD65" s="47">
        <f>(SUM(BE65,'Run distances (Term 2)'!BI70,'Run distances (Term 3)'!BI65,'Run distances (Term 4)'!BI65))</f>
        <v>4.2</v>
      </c>
      <c r="BE65" s="47">
        <f t="shared" si="1"/>
        <v>4.2</v>
      </c>
    </row>
    <row r="66" spans="1:57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>
        <f>(SUM(BE66,'Run distances (Term 2)'!BI71,'Run distances (Term 3)'!BI66,'Run distances (Term 4)'!BI66))</f>
        <v>0</v>
      </c>
      <c r="BE66" s="47">
        <f t="shared" si="1"/>
        <v>0</v>
      </c>
    </row>
    <row r="67" spans="1:57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5"/>
        <v>8</v>
      </c>
      <c r="BD67" s="47">
        <f>(SUM(BE67,'Run distances (Term 2)'!BI72,'Run distances (Term 3)'!BI67,'Run distances (Term 4)'!BI67))</f>
        <v>2.4</v>
      </c>
      <c r="BE67" s="47">
        <f t="shared" si="1"/>
        <v>2.4</v>
      </c>
    </row>
    <row r="68" spans="1:57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9">SUM(E68:BA68)</f>
        <v>5</v>
      </c>
      <c r="BD68" s="47">
        <f>(SUM(BE68,'Run distances (Term 2)'!BI73,'Run distances (Term 3)'!BI68,'Run distances (Term 4)'!BI68))</f>
        <v>2.4</v>
      </c>
      <c r="BE68" s="47">
        <f t="shared" si="1"/>
        <v>1.5</v>
      </c>
    </row>
    <row r="69" spans="1:57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5"/>
        <v>1</v>
      </c>
      <c r="BD69" s="47">
        <f>(SUM(BE69,'Run distances (Term 2)'!BI74,'Run distances (Term 3)'!BI69,'Run distances (Term 4)'!BI69))</f>
        <v>0.3</v>
      </c>
      <c r="BE69" s="47">
        <f t="shared" si="1"/>
        <v>0.3</v>
      </c>
    </row>
    <row r="70" spans="1:57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5"/>
        <v>0</v>
      </c>
      <c r="BD70" s="47">
        <f>(SUM(BE70,'Run distances (Term 2)'!BI75,'Run distances (Term 3)'!BI70,'Run distances (Term 4)'!BI70))</f>
        <v>0</v>
      </c>
      <c r="BE70" s="47">
        <f t="shared" ref="BE70:BE133" si="10">(SUM(E70:BB70)*$D$2)</f>
        <v>0</v>
      </c>
    </row>
    <row r="71" spans="1:57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9</v>
      </c>
      <c r="BD71" s="47">
        <f>(SUM(BE71,'Run distances (Term 2)'!BI76,'Run distances (Term 3)'!BI71,'Run distances (Term 4)'!BI71))</f>
        <v>2.6999999999999997</v>
      </c>
      <c r="BE71" s="47">
        <f t="shared" si="10"/>
        <v>2.6999999999999997</v>
      </c>
    </row>
    <row r="72" spans="1:57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5"/>
        <v>2</v>
      </c>
      <c r="BD72" s="47">
        <f>(SUM(BE72,'Run distances (Term 2)'!BI77,'Run distances (Term 3)'!BI72,'Run distances (Term 4)'!BI72))</f>
        <v>0.6</v>
      </c>
      <c r="BE72" s="47">
        <f t="shared" si="10"/>
        <v>0.6</v>
      </c>
    </row>
    <row r="73" spans="1:57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5"/>
        <v>2</v>
      </c>
      <c r="BD73" s="47">
        <f>(SUM(BE73,'Run distances (Term 2)'!BI78,'Run distances (Term 3)'!BI73,'Run distances (Term 4)'!BI73))</f>
        <v>0.6</v>
      </c>
      <c r="BE73" s="47">
        <f t="shared" si="10"/>
        <v>0.6</v>
      </c>
    </row>
    <row r="74" spans="1:57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2)'!BI79,'Run distances (Term 3)'!BI74,'Run distances (Term 4)'!BI74))</f>
        <v>0.3</v>
      </c>
      <c r="BE74" s="47">
        <f t="shared" si="10"/>
        <v>0</v>
      </c>
    </row>
    <row r="75" spans="1:57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5"/>
        <v>56</v>
      </c>
      <c r="BD75" s="47">
        <f>(SUM(BE75,'Run distances (Term 2)'!BI80,'Run distances (Term 3)'!BI75,'Run distances (Term 4)'!BI75))</f>
        <v>20.7</v>
      </c>
      <c r="BE75" s="47">
        <f t="shared" si="10"/>
        <v>16.8</v>
      </c>
    </row>
    <row r="76" spans="1:57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5"/>
        <v>62</v>
      </c>
      <c r="BD76" s="47">
        <f>(SUM(BE76,'Run distances (Term 2)'!BI81,'Run distances (Term 3)'!BI76,'Run distances (Term 4)'!BI76))</f>
        <v>18.599999999999998</v>
      </c>
      <c r="BE76" s="47">
        <f t="shared" si="10"/>
        <v>18.599999999999998</v>
      </c>
    </row>
    <row r="77" spans="1:57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1">SUM(E77:BA77)</f>
        <v>5</v>
      </c>
      <c r="BD77" s="47">
        <f>(SUM(BE77,'Run distances (Term 2)'!BI82,'Run distances (Term 3)'!BI77,'Run distances (Term 4)'!BI77))</f>
        <v>1.5</v>
      </c>
      <c r="BE77" s="47">
        <f t="shared" si="10"/>
        <v>1.5</v>
      </c>
    </row>
    <row r="78" spans="1:57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5"/>
        <v>23</v>
      </c>
      <c r="BD78" s="47">
        <f>(SUM(BE78,'Run distances (Term 2)'!BI83,'Run distances (Term 3)'!BI78,'Run distances (Term 4)'!BI78))</f>
        <v>6.8999999999999995</v>
      </c>
      <c r="BE78" s="47">
        <f t="shared" si="10"/>
        <v>6.8999999999999995</v>
      </c>
    </row>
    <row r="79" spans="1:57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11</v>
      </c>
      <c r="BD79" s="47">
        <f>(SUM(BE79,'Run distances (Term 2)'!BI84,'Run distances (Term 3)'!BI79,'Run distances (Term 4)'!BI79))</f>
        <v>3.3</v>
      </c>
      <c r="BE79" s="47">
        <f t="shared" si="10"/>
        <v>3.3</v>
      </c>
    </row>
    <row r="80" spans="1:57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4</v>
      </c>
      <c r="BD80" s="47">
        <f>(SUM(BE80,'Run distances (Term 2)'!BI86,'Run distances (Term 3)'!BI80,'Run distances (Term 4)'!BI80))</f>
        <v>1.7999999999999998</v>
      </c>
      <c r="BE80" s="47">
        <f t="shared" si="10"/>
        <v>1.2</v>
      </c>
    </row>
    <row r="81" spans="1:57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12</v>
      </c>
      <c r="BD81" s="47">
        <f>(SUM(BE81,'Run distances (Term 2)'!BI87,'Run distances (Term 3)'!BI81,'Run distances (Term 4)'!BI81))</f>
        <v>3.5999999999999996</v>
      </c>
      <c r="BE81" s="47">
        <f t="shared" si="10"/>
        <v>3.5999999999999996</v>
      </c>
    </row>
    <row r="82" spans="1:57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19</v>
      </c>
      <c r="BD82" s="47">
        <f>(SUM(BE82,'Run distances (Term 2)'!BI88,'Run distances (Term 3)'!BI82,'Run distances (Term 4)'!BI82))</f>
        <v>6</v>
      </c>
      <c r="BE82" s="47">
        <f t="shared" si="10"/>
        <v>5.7</v>
      </c>
    </row>
    <row r="83" spans="1:57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5"/>
        <v>0</v>
      </c>
      <c r="BD83" s="47">
        <f>(SUM(BE83,'Run distances (Term 2)'!BI90,'Run distances (Term 3)'!BI83,'Run distances (Term 4)'!BI83))</f>
        <v>1.2</v>
      </c>
      <c r="BE83" s="47">
        <f t="shared" si="10"/>
        <v>0</v>
      </c>
    </row>
    <row r="84" spans="1:57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12">SUM(E84:BA84)</f>
        <v>12</v>
      </c>
      <c r="BD84" s="47">
        <f>(SUM(BE84,'Run distances (Term 2)'!BI91,'Run distances (Term 3)'!BI84,'Run distances (Term 4)'!BI84))</f>
        <v>3.8999999999999995</v>
      </c>
      <c r="BE84" s="47">
        <f t="shared" si="10"/>
        <v>3.5999999999999996</v>
      </c>
    </row>
    <row r="85" spans="1:57" x14ac:dyDescent="0.3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5"/>
        <v>2</v>
      </c>
      <c r="BD85" s="47">
        <f>(SUM(BE85,'Run distances (Term 2)'!BI92,'Run distances (Term 3)'!BI85,'Run distances (Term 4)'!BI85))</f>
        <v>4.1999999999999993</v>
      </c>
      <c r="BE85" s="47">
        <f t="shared" si="10"/>
        <v>0.6</v>
      </c>
    </row>
    <row r="86" spans="1:57" x14ac:dyDescent="0.3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5"/>
        <v>54</v>
      </c>
      <c r="BD86" s="47">
        <f>(SUM(BE86,'Run distances (Term 2)'!BI93,'Run distances (Term 3)'!BI86,'Run distances (Term 4)'!BI86))</f>
        <v>16.2</v>
      </c>
      <c r="BE86" s="47">
        <f t="shared" si="10"/>
        <v>16.2</v>
      </c>
    </row>
    <row r="87" spans="1:57" x14ac:dyDescent="0.3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5"/>
        <v>35</v>
      </c>
      <c r="BD87" s="47">
        <f>(SUM(BE87,'Run distances (Term 2)'!BI94,'Run distances (Term 3)'!BI87,'Run distances (Term 4)'!BI87))</f>
        <v>10.5</v>
      </c>
      <c r="BE87" s="47">
        <f t="shared" si="10"/>
        <v>10.5</v>
      </c>
    </row>
    <row r="88" spans="1:57" x14ac:dyDescent="0.3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5"/>
        <v>19</v>
      </c>
      <c r="BD88" s="47">
        <f>(SUM(BE88,'Run distances (Term 2)'!BI95,'Run distances (Term 3)'!BI88,'Run distances (Term 4)'!BI88))</f>
        <v>5.7</v>
      </c>
      <c r="BE88" s="47">
        <f t="shared" si="10"/>
        <v>5.7</v>
      </c>
    </row>
    <row r="89" spans="1:57" x14ac:dyDescent="0.3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13">SUM(E89:BA89)</f>
        <v>1</v>
      </c>
      <c r="BD89" s="47">
        <f>(SUM(BE89,'Run distances (Term 2)'!BI96,'Run distances (Term 3)'!BI89,'Run distances (Term 4)'!BI89))</f>
        <v>0.3</v>
      </c>
      <c r="BE89" s="47">
        <f t="shared" si="10"/>
        <v>0.3</v>
      </c>
    </row>
    <row r="90" spans="1:57" x14ac:dyDescent="0.3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13"/>
        <v>18</v>
      </c>
      <c r="BD90" s="47">
        <f>(SUM(BE90,'Run distances (Term 2)'!BI97,'Run distances (Term 3)'!BI90,'Run distances (Term 4)'!BI90))</f>
        <v>5.3999999999999995</v>
      </c>
      <c r="BE90" s="47">
        <f t="shared" si="10"/>
        <v>5.3999999999999995</v>
      </c>
    </row>
    <row r="91" spans="1:57" x14ac:dyDescent="0.3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14">SUM(E91:BA91)</f>
        <v>4</v>
      </c>
      <c r="BD91" s="47">
        <f>(SUM(BE91,'Run distances (Term 2)'!BI98,'Run distances (Term 3)'!BI91,'Run distances (Term 4)'!BI91))</f>
        <v>1.2</v>
      </c>
      <c r="BE91" s="47">
        <f t="shared" si="10"/>
        <v>1.2</v>
      </c>
    </row>
    <row r="92" spans="1:57" x14ac:dyDescent="0.3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13"/>
        <v>3</v>
      </c>
      <c r="BD92" s="47">
        <f>(SUM(BE92,'Run distances (Term 2)'!BI99,'Run distances (Term 3)'!BI92,'Run distances (Term 4)'!BI92))</f>
        <v>0.89999999999999991</v>
      </c>
      <c r="BE92" s="47">
        <f t="shared" si="10"/>
        <v>0.89999999999999991</v>
      </c>
    </row>
    <row r="93" spans="1:57" x14ac:dyDescent="0.3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13"/>
        <v>17</v>
      </c>
      <c r="BD93" s="47">
        <f>(SUM(BE93,'Run distances (Term 2)'!BI100,'Run distances (Term 3)'!BI93,'Run distances (Term 4)'!BI93))</f>
        <v>5.6999999999999993</v>
      </c>
      <c r="BE93" s="47">
        <f t="shared" si="10"/>
        <v>5.0999999999999996</v>
      </c>
    </row>
    <row r="94" spans="1:57" x14ac:dyDescent="0.3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13"/>
        <v>86</v>
      </c>
      <c r="BD94" s="47">
        <f>(SUM(BE94,'Run distances (Term 2)'!BI101,'Run distances (Term 3)'!BI94,'Run distances (Term 4)'!BI94))</f>
        <v>26.1</v>
      </c>
      <c r="BE94" s="47">
        <f t="shared" si="10"/>
        <v>25.8</v>
      </c>
    </row>
    <row r="95" spans="1:57" x14ac:dyDescent="0.3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13"/>
        <v>29</v>
      </c>
      <c r="BD95" s="47">
        <f>(SUM(BE95,'Run distances (Term 2)'!BI102,'Run distances (Term 3)'!BI95,'Run distances (Term 4)'!BI95))</f>
        <v>8.6999999999999993</v>
      </c>
      <c r="BE95" s="47">
        <f t="shared" si="10"/>
        <v>8.6999999999999993</v>
      </c>
    </row>
    <row r="96" spans="1:57" x14ac:dyDescent="0.3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13"/>
        <v>10</v>
      </c>
      <c r="BD96" s="47">
        <f>(SUM(BE96,'Run distances (Term 2)'!BI103,'Run distances (Term 3)'!BI96,'Run distances (Term 4)'!BI96))</f>
        <v>4.5</v>
      </c>
      <c r="BE96" s="47">
        <f t="shared" si="10"/>
        <v>3</v>
      </c>
    </row>
    <row r="97" spans="1:57" x14ac:dyDescent="0.3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15">SUM(E97:BA97)</f>
        <v>46</v>
      </c>
      <c r="BD97" s="47">
        <f>(SUM(BE97,'Run distances (Term 2)'!BI104,'Run distances (Term 3)'!BI97,'Run distances (Term 4)'!BI97))</f>
        <v>13.799999999999999</v>
      </c>
      <c r="BE97" s="47">
        <f t="shared" si="10"/>
        <v>13.799999999999999</v>
      </c>
    </row>
    <row r="98" spans="1:57" x14ac:dyDescent="0.3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15"/>
        <v>47</v>
      </c>
      <c r="BD98" s="47">
        <f>(SUM(BE98,'Run distances (Term 2)'!BI105,'Run distances (Term 3)'!BI98,'Run distances (Term 4)'!BI98))</f>
        <v>21.299999999999997</v>
      </c>
      <c r="BE98" s="47">
        <f t="shared" si="10"/>
        <v>14.1</v>
      </c>
    </row>
    <row r="99" spans="1:57" x14ac:dyDescent="0.3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15"/>
        <v>1</v>
      </c>
      <c r="BD99" s="47">
        <f>(SUM(BE99,'Run distances (Term 2)'!BI106,'Run distances (Term 3)'!BI99,'Run distances (Term 4)'!BI99))</f>
        <v>0.3</v>
      </c>
      <c r="BE99" s="47">
        <f t="shared" si="10"/>
        <v>0.3</v>
      </c>
    </row>
    <row r="100" spans="1:57" x14ac:dyDescent="0.3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13"/>
        <v>6</v>
      </c>
      <c r="BD100" s="47">
        <f>(SUM(BE100,'Run distances (Term 2)'!BI107,'Run distances (Term 3)'!BI100,'Run distances (Term 4)'!BI100))</f>
        <v>2.6999999999999997</v>
      </c>
      <c r="BE100" s="47">
        <f t="shared" si="10"/>
        <v>1.7999999999999998</v>
      </c>
    </row>
    <row r="101" spans="1:57" x14ac:dyDescent="0.3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16">SUM(E101:BA101)</f>
        <v>16</v>
      </c>
      <c r="BD101" s="47">
        <f>(SUM(BE101,'Run distances (Term 2)'!BI108,'Run distances (Term 3)'!BI101,'Run distances (Term 4)'!BI101))</f>
        <v>4.8</v>
      </c>
      <c r="BE101" s="47">
        <f t="shared" si="10"/>
        <v>4.8</v>
      </c>
    </row>
    <row r="102" spans="1:57" x14ac:dyDescent="0.3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6"/>
        <v>3</v>
      </c>
      <c r="BD102" s="47">
        <f>(SUM(BE102,'Run distances (Term 2)'!BI109,'Run distances (Term 3)'!BI102,'Run distances (Term 4)'!BI102))</f>
        <v>0.89999999999999991</v>
      </c>
      <c r="BE102" s="47">
        <f t="shared" si="10"/>
        <v>0.89999999999999991</v>
      </c>
    </row>
    <row r="103" spans="1:57" x14ac:dyDescent="0.3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4</v>
      </c>
      <c r="BD103" s="47">
        <f>(SUM(BE103,'Run distances (Term 2)'!BI110,'Run distances (Term 3)'!BI103,'Run distances (Term 4)'!BI103))</f>
        <v>1.2</v>
      </c>
      <c r="BE103" s="47">
        <f t="shared" si="10"/>
        <v>1.2</v>
      </c>
    </row>
    <row r="104" spans="1:57" x14ac:dyDescent="0.3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13"/>
        <v>17</v>
      </c>
      <c r="BD104" s="47">
        <f>(SUM(BE104,'Run distances (Term 2)'!BI111,'Run distances (Term 3)'!BI104,'Run distances (Term 4)'!BI104))</f>
        <v>5.0999999999999996</v>
      </c>
      <c r="BE104" s="47">
        <f t="shared" si="10"/>
        <v>5.0999999999999996</v>
      </c>
    </row>
    <row r="105" spans="1:57" x14ac:dyDescent="0.3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3"/>
        <v>20</v>
      </c>
      <c r="BD105" s="47">
        <f>(SUM(BE105,'Run distances (Term 2)'!BI112,'Run distances (Term 3)'!BI105,'Run distances (Term 4)'!BI105))</f>
        <v>6</v>
      </c>
      <c r="BE105" s="47">
        <f t="shared" si="10"/>
        <v>6</v>
      </c>
    </row>
    <row r="106" spans="1:57" x14ac:dyDescent="0.3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17">SUM(E106:BA106)</f>
        <v>1</v>
      </c>
      <c r="BD106" s="47">
        <f>(SUM(BE106,'Run distances (Term 2)'!BI113,'Run distances (Term 3)'!BI106,'Run distances (Term 4)'!BI106))</f>
        <v>0.3</v>
      </c>
      <c r="BE106" s="47">
        <f t="shared" si="10"/>
        <v>0.3</v>
      </c>
    </row>
    <row r="107" spans="1:57" x14ac:dyDescent="0.3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7"/>
        <v>3</v>
      </c>
      <c r="BD107" s="47">
        <f>(SUM(BE107,'Run distances (Term 2)'!BI114,'Run distances (Term 3)'!BI107,'Run distances (Term 4)'!BI107))</f>
        <v>0.89999999999999991</v>
      </c>
      <c r="BE107" s="47">
        <f t="shared" si="10"/>
        <v>0.89999999999999991</v>
      </c>
    </row>
    <row r="108" spans="1:57" x14ac:dyDescent="0.3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17"/>
        <v>5</v>
      </c>
      <c r="BD108" s="47">
        <f>(SUM(BE108,'Run distances (Term 2)'!BI115,'Run distances (Term 3)'!BI108,'Run distances (Term 4)'!BI108))</f>
        <v>1.5</v>
      </c>
      <c r="BE108" s="47">
        <f t="shared" si="10"/>
        <v>1.5</v>
      </c>
    </row>
    <row r="109" spans="1:57" x14ac:dyDescent="0.3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5</v>
      </c>
      <c r="BD109" s="47">
        <f>(SUM(BE109,'Run distances (Term 2)'!BI116,'Run distances (Term 3)'!BI109,'Run distances (Term 4)'!BI109))</f>
        <v>1.5</v>
      </c>
      <c r="BE109" s="47">
        <f t="shared" si="10"/>
        <v>1.5</v>
      </c>
    </row>
    <row r="110" spans="1:57" x14ac:dyDescent="0.3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13"/>
        <v>66</v>
      </c>
      <c r="BD110" s="47">
        <f>(SUM(BE110,'Run distances (Term 2)'!BI117,'Run distances (Term 3)'!BI110,'Run distances (Term 4)'!BI110))</f>
        <v>21.3</v>
      </c>
      <c r="BE110" s="47">
        <f t="shared" si="10"/>
        <v>19.8</v>
      </c>
    </row>
    <row r="111" spans="1:57" x14ac:dyDescent="0.3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3"/>
        <v>70</v>
      </c>
      <c r="BD111" s="47">
        <f>(SUM(BE111,'Run distances (Term 2)'!BI118,'Run distances (Term 3)'!BI111,'Run distances (Term 4)'!BI111))</f>
        <v>22.2</v>
      </c>
      <c r="BE111" s="47">
        <f t="shared" si="10"/>
        <v>21</v>
      </c>
    </row>
    <row r="112" spans="1:57" x14ac:dyDescent="0.3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18">SUM(E112:BA112)</f>
        <v>6</v>
      </c>
      <c r="BD112" s="47">
        <f>(SUM(BE112,'Run distances (Term 2)'!BI119,'Run distances (Term 3)'!BI112,'Run distances (Term 4)'!BI112))</f>
        <v>1.7999999999999998</v>
      </c>
      <c r="BE112" s="47">
        <f t="shared" si="10"/>
        <v>1.7999999999999998</v>
      </c>
    </row>
    <row r="113" spans="1:57" x14ac:dyDescent="0.3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13"/>
        <v>24</v>
      </c>
      <c r="BD113" s="47">
        <f>(SUM(BE113,'Run distances (Term 2)'!BI121,'Run distances (Term 3)'!BI113,'Run distances (Term 4)'!BI113))</f>
        <v>8.1</v>
      </c>
      <c r="BE113" s="47">
        <f t="shared" si="10"/>
        <v>7.1999999999999993</v>
      </c>
    </row>
    <row r="114" spans="1:57" x14ac:dyDescent="0.3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16</v>
      </c>
      <c r="BD114" s="47">
        <f>(SUM(BE114,'Run distances (Term 2)'!BI122,'Run distances (Term 3)'!BI114,'Run distances (Term 4)'!BI114))</f>
        <v>4.8</v>
      </c>
      <c r="BE114" s="47">
        <f t="shared" si="10"/>
        <v>4.8</v>
      </c>
    </row>
    <row r="115" spans="1:57" x14ac:dyDescent="0.3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13"/>
        <v>20</v>
      </c>
      <c r="BD115" s="47">
        <f>(SUM(BE115,'Run distances (Term 2)'!BI123,'Run distances (Term 3)'!BI115,'Run distances (Term 4)'!BI115))</f>
        <v>6.9</v>
      </c>
      <c r="BE115" s="47">
        <f t="shared" si="10"/>
        <v>6</v>
      </c>
    </row>
    <row r="116" spans="1:57" x14ac:dyDescent="0.3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17</v>
      </c>
      <c r="BD116" s="47">
        <f>(SUM(BE116,'Run distances (Term 2)'!BI124,'Run distances (Term 3)'!BI116,'Run distances (Term 4)'!BI116))</f>
        <v>5.0999999999999996</v>
      </c>
      <c r="BE116" s="47">
        <f t="shared" si="10"/>
        <v>5.0999999999999996</v>
      </c>
    </row>
    <row r="117" spans="1:57" x14ac:dyDescent="0.3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3"/>
        <v>2</v>
      </c>
      <c r="BD117" s="47">
        <f>(SUM(BE117,'Run distances (Term 2)'!BI127,'Run distances (Term 3)'!BI117,'Run distances (Term 4)'!BI117))</f>
        <v>1.2</v>
      </c>
      <c r="BE117" s="47">
        <f t="shared" si="10"/>
        <v>0.6</v>
      </c>
    </row>
    <row r="118" spans="1:57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19">SUM(E118:BA118)</f>
        <v>3</v>
      </c>
      <c r="BD118" s="47">
        <f>(SUM(BE118,'Run distances (Term 2)'!BI128,'Run distances (Term 3)'!BI118,'Run distances (Term 4)'!BI118))</f>
        <v>0.89999999999999991</v>
      </c>
      <c r="BE118" s="47">
        <f t="shared" si="10"/>
        <v>0.89999999999999991</v>
      </c>
    </row>
    <row r="119" spans="1:57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13"/>
        <v>3</v>
      </c>
      <c r="BD119" s="47">
        <f>(SUM(BE119,'Run distances (Term 2)'!BI129,'Run distances (Term 3)'!BI119,'Run distances (Term 4)'!BI119))</f>
        <v>1.7999999999999998</v>
      </c>
      <c r="BE119" s="47">
        <f t="shared" si="10"/>
        <v>0.89999999999999991</v>
      </c>
    </row>
    <row r="120" spans="1:57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27</v>
      </c>
      <c r="BD120" s="47">
        <f>(SUM(BE120,'Run distances (Term 2)'!BI133,'Run distances (Term 3)'!BI120,'Run distances (Term 4)'!BI120))</f>
        <v>8.6999999999999993</v>
      </c>
      <c r="BE120" s="47">
        <f t="shared" si="10"/>
        <v>8.1</v>
      </c>
    </row>
    <row r="121" spans="1:57" x14ac:dyDescent="0.3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0</v>
      </c>
      <c r="BD121" s="47">
        <f>(SUM(BE121,'Run distances (Term 2)'!BI134,'Run distances (Term 3)'!BI121,'Run distances (Term 4)'!BI121))</f>
        <v>0</v>
      </c>
      <c r="BE121" s="47">
        <f t="shared" si="10"/>
        <v>0</v>
      </c>
    </row>
    <row r="122" spans="1:57" x14ac:dyDescent="0.3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20">SUM(E122:BA122)</f>
        <v>4</v>
      </c>
      <c r="BD122" s="47">
        <f>(SUM(BE122,'Run distances (Term 2)'!BI135,'Run distances (Term 3)'!BI122,'Run distances (Term 4)'!BI122))</f>
        <v>2.0999999999999996</v>
      </c>
      <c r="BE122" s="47">
        <f t="shared" si="10"/>
        <v>1.2</v>
      </c>
    </row>
    <row r="123" spans="1:57" x14ac:dyDescent="0.3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3"/>
        <v>3</v>
      </c>
      <c r="BD123" s="47">
        <f>(SUM(BE123,'Run distances (Term 2)'!BI136,'Run distances (Term 3)'!BI123,'Run distances (Term 4)'!BI123))</f>
        <v>1.5</v>
      </c>
      <c r="BE123" s="47">
        <f t="shared" si="10"/>
        <v>0.89999999999999991</v>
      </c>
    </row>
    <row r="124" spans="1:57" x14ac:dyDescent="0.3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25</v>
      </c>
      <c r="BD124" s="47">
        <f>(SUM(BE124,'Run distances (Term 2)'!BI137,'Run distances (Term 3)'!BI124,'Run distances (Term 4)'!BI124))</f>
        <v>7.5</v>
      </c>
      <c r="BE124" s="47">
        <f t="shared" si="10"/>
        <v>7.5</v>
      </c>
    </row>
    <row r="125" spans="1:57" x14ac:dyDescent="0.3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13"/>
        <v>35</v>
      </c>
      <c r="BD125" s="47">
        <f>(SUM(BE125,'Run distances (Term 2)'!BI138,'Run distances (Term 3)'!BI125,'Run distances (Term 4)'!BI125))</f>
        <v>10.5</v>
      </c>
      <c r="BE125" s="47">
        <f t="shared" si="10"/>
        <v>10.5</v>
      </c>
    </row>
    <row r="126" spans="1:57" x14ac:dyDescent="0.3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21">SUM(E126:BA126)</f>
        <v>43</v>
      </c>
      <c r="BD126" s="47">
        <f>(SUM(BE126,'Run distances (Term 2)'!BI139,'Run distances (Term 3)'!BI126,'Run distances (Term 4)'!BI126))</f>
        <v>16.8</v>
      </c>
      <c r="BE126" s="47">
        <f t="shared" si="10"/>
        <v>12.9</v>
      </c>
    </row>
    <row r="127" spans="1:57" x14ac:dyDescent="0.3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21"/>
        <v>3</v>
      </c>
      <c r="BD127" s="47">
        <f>(SUM(BE127,'Run distances (Term 2)'!BI140,'Run distances (Term 3)'!BI127,'Run distances (Term 4)'!BI127))</f>
        <v>0.89999999999999991</v>
      </c>
      <c r="BE127" s="47">
        <f t="shared" si="10"/>
        <v>0.89999999999999991</v>
      </c>
    </row>
    <row r="128" spans="1:57" x14ac:dyDescent="0.3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22">SUM(E128:BA128)</f>
        <v>3</v>
      </c>
      <c r="BD128" s="47">
        <f>(SUM(BE128,'Run distances (Term 2)'!BI141,'Run distances (Term 3)'!BI128,'Run distances (Term 4)'!BI128))</f>
        <v>0.89999999999999991</v>
      </c>
      <c r="BE128" s="47">
        <f t="shared" si="10"/>
        <v>0.89999999999999991</v>
      </c>
    </row>
    <row r="129" spans="1:57" x14ac:dyDescent="0.3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21"/>
        <v>34</v>
      </c>
      <c r="BD129" s="47">
        <f>(SUM(BE129,'Run distances (Term 2)'!BI142,'Run distances (Term 3)'!BI129,'Run distances (Term 4)'!BI129))</f>
        <v>14.7</v>
      </c>
      <c r="BE129" s="47">
        <f t="shared" si="10"/>
        <v>10.199999999999999</v>
      </c>
    </row>
    <row r="130" spans="1:57" x14ac:dyDescent="0.3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21"/>
        <v>44</v>
      </c>
      <c r="BD130" s="47">
        <f>(SUM(BE130,'Run distances (Term 2)'!BI143,'Run distances (Term 3)'!BI130,'Run distances (Term 4)'!BI130))</f>
        <v>17.099999999999998</v>
      </c>
      <c r="BE130" s="47">
        <f t="shared" si="10"/>
        <v>13.2</v>
      </c>
    </row>
    <row r="131" spans="1:57" x14ac:dyDescent="0.3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21"/>
        <v>4</v>
      </c>
      <c r="BD131" s="47">
        <f>(SUM(BE131,'Run distances (Term 2)'!BI144,'Run distances (Term 3)'!BI131,'Run distances (Term 4)'!BI131))</f>
        <v>1.5</v>
      </c>
      <c r="BE131" s="47">
        <f t="shared" si="10"/>
        <v>1.2</v>
      </c>
    </row>
    <row r="132" spans="1:57" x14ac:dyDescent="0.3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21"/>
        <v>9</v>
      </c>
      <c r="BD132" s="47">
        <f>(SUM(BE132,'Run distances (Term 2)'!BI145,'Run distances (Term 3)'!BI132,'Run distances (Term 4)'!BI132))</f>
        <v>2.6999999999999997</v>
      </c>
      <c r="BE132" s="47">
        <f t="shared" si="10"/>
        <v>2.6999999999999997</v>
      </c>
    </row>
    <row r="133" spans="1:57" x14ac:dyDescent="0.3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21"/>
        <v>23</v>
      </c>
      <c r="BD133" s="47">
        <f>(SUM(BE133,'Run distances (Term 2)'!BI146,'Run distances (Term 3)'!BI133,'Run distances (Term 4)'!BI133))</f>
        <v>6.8999999999999995</v>
      </c>
      <c r="BE133" s="47">
        <f t="shared" si="10"/>
        <v>6.8999999999999995</v>
      </c>
    </row>
    <row r="134" spans="1:57" x14ac:dyDescent="0.3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23">SUM(E134:BA134)</f>
        <v>30</v>
      </c>
      <c r="BD134" s="47">
        <f>(SUM(BE134,'Run distances (Term 2)'!BI147,'Run distances (Term 3)'!BI134,'Run distances (Term 4)'!BI134))</f>
        <v>12.9</v>
      </c>
      <c r="BE134" s="47">
        <f t="shared" ref="BE134:BE177" si="24">(SUM(E134:BB134)*$D$2)</f>
        <v>9</v>
      </c>
    </row>
    <row r="135" spans="1:57" x14ac:dyDescent="0.3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1"/>
        <v>4</v>
      </c>
      <c r="BD135" s="47">
        <f>(SUM(BE135,'Run distances (Term 2)'!BI148,'Run distances (Term 3)'!BI135,'Run distances (Term 4)'!BI135))</f>
        <v>1.2</v>
      </c>
      <c r="BE135" s="47">
        <f t="shared" si="24"/>
        <v>1.2</v>
      </c>
    </row>
    <row r="136" spans="1:57" x14ac:dyDescent="0.3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21"/>
        <v>18</v>
      </c>
      <c r="BD136" s="47">
        <f>(SUM(BE136,'Run distances (Term 2)'!BI149,'Run distances (Term 3)'!BI136,'Run distances (Term 4)'!BI136))</f>
        <v>5.3999999999999995</v>
      </c>
      <c r="BE136" s="47">
        <f t="shared" si="24"/>
        <v>5.3999999999999995</v>
      </c>
    </row>
    <row r="137" spans="1:57" x14ac:dyDescent="0.3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21"/>
        <v>14</v>
      </c>
      <c r="BD137" s="47">
        <f>(SUM(BE137,'Run distances (Term 2)'!BI150,'Run distances (Term 3)'!BI137,'Run distances (Term 4)'!BI137))</f>
        <v>4.2</v>
      </c>
      <c r="BE137" s="47">
        <f t="shared" si="24"/>
        <v>4.2</v>
      </c>
    </row>
    <row r="138" spans="1:57" x14ac:dyDescent="0.3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21"/>
        <v>17</v>
      </c>
      <c r="BD138" s="47">
        <f>(SUM(BE138,'Run distances (Term 2)'!BI151,'Run distances (Term 3)'!BI138,'Run distances (Term 4)'!BI138))</f>
        <v>5.0999999999999996</v>
      </c>
      <c r="BE138" s="47">
        <f t="shared" si="24"/>
        <v>5.0999999999999996</v>
      </c>
    </row>
    <row r="139" spans="1:57" x14ac:dyDescent="0.3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21"/>
        <v>17</v>
      </c>
      <c r="BD139" s="47">
        <f>(SUM(BE139,'Run distances (Term 2)'!BI152,'Run distances (Term 3)'!BI139,'Run distances (Term 4)'!BI139))</f>
        <v>8.1</v>
      </c>
      <c r="BE139" s="47">
        <f t="shared" si="24"/>
        <v>5.0999999999999996</v>
      </c>
    </row>
    <row r="140" spans="1:57" x14ac:dyDescent="0.3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21"/>
        <v>3</v>
      </c>
      <c r="BD140" s="47">
        <f>(SUM(BE140,'Run distances (Term 2)'!BI153,'Run distances (Term 3)'!BI140,'Run distances (Term 4)'!BI140))</f>
        <v>0.89999999999999991</v>
      </c>
      <c r="BE140" s="47">
        <f t="shared" si="24"/>
        <v>0.89999999999999991</v>
      </c>
    </row>
    <row r="141" spans="1:57" x14ac:dyDescent="0.3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21"/>
        <v>30</v>
      </c>
      <c r="BD141" s="47">
        <f>(SUM(BE141,'Run distances (Term 2)'!BI154,'Run distances (Term 3)'!BI141,'Run distances (Term 4)'!BI141))</f>
        <v>9.3000000000000007</v>
      </c>
      <c r="BE141" s="47">
        <f t="shared" si="24"/>
        <v>9</v>
      </c>
    </row>
    <row r="142" spans="1:57" x14ac:dyDescent="0.3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21"/>
        <v>5</v>
      </c>
      <c r="BD142" s="47">
        <f>(SUM(BE142,'Run distances (Term 2)'!BI155,'Run distances (Term 3)'!BI142,'Run distances (Term 4)'!BI142))</f>
        <v>2.1</v>
      </c>
      <c r="BE142" s="47">
        <f t="shared" si="24"/>
        <v>1.5</v>
      </c>
    </row>
    <row r="143" spans="1:57" x14ac:dyDescent="0.3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21"/>
        <v>3</v>
      </c>
      <c r="BD143" s="47">
        <f>(SUM(BE143,'Run distances (Term 2)'!BI156,'Run distances (Term 3)'!BI143,'Run distances (Term 4)'!BI143))</f>
        <v>1.5</v>
      </c>
      <c r="BE143" s="47">
        <f t="shared" si="24"/>
        <v>0.89999999999999991</v>
      </c>
    </row>
    <row r="144" spans="1:57" x14ac:dyDescent="0.3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21"/>
        <v>6</v>
      </c>
      <c r="BD144" s="47">
        <f>(SUM(BE144,'Run distances (Term 2)'!BI157,'Run distances (Term 3)'!BI144,'Run distances (Term 4)'!BI144))</f>
        <v>1.7999999999999998</v>
      </c>
      <c r="BE144" s="47">
        <f t="shared" si="24"/>
        <v>1.7999999999999998</v>
      </c>
    </row>
    <row r="145" spans="1:57" x14ac:dyDescent="0.3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21"/>
        <v>49</v>
      </c>
      <c r="BD145" s="47">
        <f>(SUM(BE145,'Run distances (Term 2)'!BI158,'Run distances (Term 3)'!BI145,'Run distances (Term 4)'!BI145))</f>
        <v>14.7</v>
      </c>
      <c r="BE145" s="47">
        <f t="shared" si="24"/>
        <v>14.7</v>
      </c>
    </row>
    <row r="146" spans="1:57" x14ac:dyDescent="0.3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25">SUM(E146:BA146)</f>
        <v>4</v>
      </c>
      <c r="BD146" s="47">
        <f>(SUM(BE146,'Run distances (Term 2)'!BI159,'Run distances (Term 3)'!BI146,'Run distances (Term 4)'!BI146))</f>
        <v>1.7999999999999998</v>
      </c>
      <c r="BE146" s="47">
        <f t="shared" si="24"/>
        <v>1.2</v>
      </c>
    </row>
    <row r="147" spans="1:57" x14ac:dyDescent="0.3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21"/>
        <v>19</v>
      </c>
      <c r="BD147" s="47">
        <f>(SUM(BE147,'Run distances (Term 2)'!BI160,'Run distances (Term 3)'!BI147,'Run distances (Term 4)'!BI147))</f>
        <v>5.7</v>
      </c>
      <c r="BE147" s="47">
        <f t="shared" si="24"/>
        <v>5.7</v>
      </c>
    </row>
    <row r="148" spans="1:57" x14ac:dyDescent="0.3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1"/>
        <v>8</v>
      </c>
      <c r="BD148" s="47">
        <f>(SUM(BE148,'Run distances (Term 2)'!BI161,'Run distances (Term 3)'!BI148,'Run distances (Term 4)'!BI148))</f>
        <v>6</v>
      </c>
      <c r="BE148" s="47">
        <f t="shared" si="24"/>
        <v>2.4</v>
      </c>
    </row>
    <row r="149" spans="1:57" x14ac:dyDescent="0.3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1"/>
        <v>31</v>
      </c>
      <c r="BD149" s="47">
        <f>(SUM(BE149,'Run distances (Term 2)'!BI162,'Run distances (Term 3)'!BI149,'Run distances (Term 4)'!BI149))</f>
        <v>10.799999999999999</v>
      </c>
      <c r="BE149" s="47">
        <f t="shared" si="24"/>
        <v>9.2999999999999989</v>
      </c>
    </row>
    <row r="150" spans="1:57" x14ac:dyDescent="0.3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1"/>
        <v>4</v>
      </c>
      <c r="BD150" s="47">
        <f>(SUM(BE150,'Run distances (Term 2)'!BI163,'Run distances (Term 3)'!BI150,'Run distances (Term 4)'!BI150))</f>
        <v>1.2</v>
      </c>
      <c r="BE150" s="47">
        <f t="shared" si="24"/>
        <v>1.2</v>
      </c>
    </row>
    <row r="151" spans="1:57" x14ac:dyDescent="0.3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1"/>
        <v>2</v>
      </c>
      <c r="BD151" s="47">
        <f>(SUM(BE151,'Run distances (Term 2)'!BI164,'Run distances (Term 3)'!BI151,'Run distances (Term 4)'!BI151))</f>
        <v>0.6</v>
      </c>
      <c r="BE151" s="47">
        <f t="shared" si="24"/>
        <v>0.6</v>
      </c>
    </row>
    <row r="152" spans="1:57" x14ac:dyDescent="0.3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21"/>
        <v>68</v>
      </c>
      <c r="BD152" s="47">
        <f>(SUM(BE152,'Run distances (Term 2)'!BI165,'Run distances (Term 3)'!BI152,'Run distances (Term 4)'!BI152))</f>
        <v>21</v>
      </c>
      <c r="BE152" s="47">
        <f t="shared" si="24"/>
        <v>20.399999999999999</v>
      </c>
    </row>
    <row r="153" spans="1:57" x14ac:dyDescent="0.3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21"/>
        <v>103</v>
      </c>
      <c r="BD153" s="47">
        <f>(SUM(BE153,'Run distances (Term 2)'!BI166,'Run distances (Term 3)'!BI153,'Run distances (Term 4)'!BI153))</f>
        <v>30.9</v>
      </c>
      <c r="BE153" s="47">
        <f t="shared" si="24"/>
        <v>30.9</v>
      </c>
    </row>
    <row r="154" spans="1:57" x14ac:dyDescent="0.3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21"/>
        <v>49</v>
      </c>
      <c r="BD154" s="47">
        <f>(SUM(BE154,'Run distances (Term 2)'!BI167,'Run distances (Term 3)'!BI154,'Run distances (Term 4)'!BI154))</f>
        <v>20.7</v>
      </c>
      <c r="BE154" s="47">
        <f t="shared" si="24"/>
        <v>14.7</v>
      </c>
    </row>
    <row r="155" spans="1:57" x14ac:dyDescent="0.3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21"/>
        <v>12</v>
      </c>
      <c r="BD155" s="47">
        <f>(SUM(BE155,'Run distances (Term 2)'!BI168,'Run distances (Term 3)'!BI155,'Run distances (Term 4)'!BI155))</f>
        <v>3.5999999999999996</v>
      </c>
      <c r="BE155" s="47">
        <f t="shared" si="24"/>
        <v>3.5999999999999996</v>
      </c>
    </row>
    <row r="156" spans="1:57" x14ac:dyDescent="0.3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26">SUM(E156:BA156)</f>
        <v>2</v>
      </c>
      <c r="BD156" s="47">
        <f>(SUM(BE156,'Run distances (Term 2)'!BI169,'Run distances (Term 3)'!BI156,'Run distances (Term 4)'!BI156))</f>
        <v>0.6</v>
      </c>
      <c r="BE156" s="47">
        <f t="shared" si="24"/>
        <v>0.6</v>
      </c>
    </row>
    <row r="157" spans="1:57" x14ac:dyDescent="0.3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1"/>
        <v>3</v>
      </c>
      <c r="BD157" s="47">
        <f>(SUM(BE157,'Run distances (Term 2)'!BI170,'Run distances (Term 3)'!BI157,'Run distances (Term 4)'!BI157))</f>
        <v>0.89999999999999991</v>
      </c>
      <c r="BE157" s="47">
        <f t="shared" si="24"/>
        <v>0.89999999999999991</v>
      </c>
    </row>
    <row r="158" spans="1:57" x14ac:dyDescent="0.3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27">SUM(E158:BA158)</f>
        <v>6</v>
      </c>
      <c r="BD158" s="47">
        <f>(SUM(BE158,'Run distances (Term 2)'!BI171,'Run distances (Term 3)'!BI158,'Run distances (Term 4)'!BI158))</f>
        <v>1.7999999999999998</v>
      </c>
      <c r="BE158" s="47">
        <f t="shared" si="24"/>
        <v>1.7999999999999998</v>
      </c>
    </row>
    <row r="159" spans="1:57" x14ac:dyDescent="0.3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27"/>
        <v>9</v>
      </c>
      <c r="BD159" s="47">
        <f>(SUM(BE159,'Run distances (Term 2)'!BI172,'Run distances (Term 3)'!BI159,'Run distances (Term 4)'!BI159))</f>
        <v>4.5</v>
      </c>
      <c r="BE159" s="47">
        <f t="shared" si="24"/>
        <v>2.6999999999999997</v>
      </c>
    </row>
    <row r="160" spans="1:57" x14ac:dyDescent="0.3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7"/>
        <v>4</v>
      </c>
      <c r="BD160" s="47">
        <f>(SUM(BE160,'Run distances (Term 2)'!BI173,'Run distances (Term 3)'!BI160,'Run distances (Term 4)'!BI160))</f>
        <v>1.2</v>
      </c>
      <c r="BE160" s="47">
        <f t="shared" si="24"/>
        <v>1.2</v>
      </c>
    </row>
    <row r="161" spans="1:57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27"/>
        <v>2</v>
      </c>
      <c r="BD161" s="47">
        <f>(SUM(BE161,'Run distances (Term 2)'!BI174,'Run distances (Term 3)'!BI161,'Run distances (Term 4)'!BI161))</f>
        <v>0.6</v>
      </c>
      <c r="BE161" s="47">
        <f t="shared" si="24"/>
        <v>0.6</v>
      </c>
    </row>
    <row r="162" spans="1:57" x14ac:dyDescent="0.3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21"/>
        <v>2</v>
      </c>
      <c r="BD162" s="47">
        <f>(SUM(BE162,'Run distances (Term 2)'!BI175,'Run distances (Term 3)'!BI162,'Run distances (Term 4)'!BI162))</f>
        <v>0.6</v>
      </c>
      <c r="BE162" s="47">
        <f t="shared" si="24"/>
        <v>0.6</v>
      </c>
    </row>
    <row r="163" spans="1:57" x14ac:dyDescent="0.3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28">SUM(E163:BA163)</f>
        <v>2</v>
      </c>
      <c r="BD163" s="47">
        <f>(SUM(BE163,'Run distances (Term 2)'!BI177,'Run distances (Term 3)'!BI163,'Run distances (Term 4)'!BI163))</f>
        <v>1.5</v>
      </c>
      <c r="BE163" s="47">
        <f t="shared" si="24"/>
        <v>0.6</v>
      </c>
    </row>
    <row r="164" spans="1:57" x14ac:dyDescent="0.3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29">SUM(E164:BA164)</f>
        <v>2</v>
      </c>
      <c r="BD164" s="47">
        <f>(SUM(BE164,'Run distances (Term 2)'!BI178,'Run distances (Term 3)'!BI164,'Run distances (Term 4)'!BI164))</f>
        <v>0.6</v>
      </c>
      <c r="BE164" s="47">
        <f t="shared" si="24"/>
        <v>0.6</v>
      </c>
    </row>
    <row r="165" spans="1:57" x14ac:dyDescent="0.3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29"/>
        <v>9</v>
      </c>
      <c r="BD165" s="47">
        <f>(SUM(BE165,'Run distances (Term 2)'!BI179,'Run distances (Term 3)'!BI165,'Run distances (Term 4)'!BI165))</f>
        <v>2.6999999999999997</v>
      </c>
      <c r="BE165" s="47">
        <f t="shared" si="24"/>
        <v>2.6999999999999997</v>
      </c>
    </row>
    <row r="166" spans="1:57" x14ac:dyDescent="0.3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8"/>
        <v>1</v>
      </c>
      <c r="BD166" s="47">
        <f>(SUM(BE166,'Run distances (Term 2)'!BI181,'Run distances (Term 3)'!BI166,'Run distances (Term 4)'!BI166))</f>
        <v>1.5</v>
      </c>
      <c r="BE166" s="47">
        <f t="shared" si="24"/>
        <v>0.3</v>
      </c>
    </row>
    <row r="167" spans="1:57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8"/>
        <v>2</v>
      </c>
      <c r="BD167" s="47">
        <f>(SUM(BE167,'Run distances (Term 2)'!BI182,'Run distances (Term 3)'!BI167,'Run distances (Term 4)'!BI167))</f>
        <v>0.89999999999999991</v>
      </c>
      <c r="BE167" s="47">
        <f t="shared" si="24"/>
        <v>0.6</v>
      </c>
    </row>
    <row r="168" spans="1:57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28"/>
        <v>12</v>
      </c>
      <c r="BD168" s="47">
        <f>(SUM(BE168,'Run distances (Term 2)'!BI183,'Run distances (Term 3)'!BI168,'Run distances (Term 4)'!BI168))</f>
        <v>3.5999999999999996</v>
      </c>
      <c r="BE168" s="47">
        <f t="shared" si="24"/>
        <v>3.5999999999999996</v>
      </c>
    </row>
    <row r="169" spans="1:57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30">SUM(E169:BA169)</f>
        <v>9</v>
      </c>
      <c r="BD169" s="47">
        <f>(SUM(BE169,'Run distances (Term 2)'!BI184,'Run distances (Term 3)'!BI169,'Run distances (Term 4)'!BI169))</f>
        <v>2.9999999999999996</v>
      </c>
      <c r="BE169" s="47">
        <f t="shared" si="24"/>
        <v>2.6999999999999997</v>
      </c>
    </row>
    <row r="170" spans="1:57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30"/>
        <v>1</v>
      </c>
      <c r="BD170" s="47">
        <f>(SUM(BE170,'Run distances (Term 2)'!BI185,'Run distances (Term 3)'!BI170,'Run distances (Term 4)'!BI170))</f>
        <v>0.3</v>
      </c>
      <c r="BE170" s="47">
        <f t="shared" si="24"/>
        <v>0.3</v>
      </c>
    </row>
    <row r="171" spans="1:57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28"/>
        <v>6</v>
      </c>
      <c r="BD171" s="47">
        <f>(SUM(BE171,'Run distances (Term 2)'!BI187,'Run distances (Term 3)'!BI171,'Run distances (Term 4)'!BI171))</f>
        <v>2.6999999999999997</v>
      </c>
      <c r="BE171" s="47">
        <f t="shared" si="24"/>
        <v>1.7999999999999998</v>
      </c>
    </row>
    <row r="172" spans="1:57" x14ac:dyDescent="0.3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28"/>
        <v>101</v>
      </c>
      <c r="BD172" s="47">
        <f>(SUM(BE172,'Run distances (Term 2)'!BI188,'Run distances (Term 3)'!BI172,'Run distances (Term 4)'!BI172))</f>
        <v>45.599999999999994</v>
      </c>
      <c r="BE172" s="47">
        <f t="shared" si="24"/>
        <v>30.299999999999997</v>
      </c>
    </row>
    <row r="173" spans="1:57" x14ac:dyDescent="0.3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8"/>
        <v>5</v>
      </c>
      <c r="BD173" s="47">
        <f>(SUM(BE173,'Run distances (Term 2)'!BI189,'Run distances (Term 3)'!BI173,'Run distances (Term 4)'!BI173))</f>
        <v>1.5</v>
      </c>
      <c r="BE173" s="47">
        <f t="shared" si="24"/>
        <v>1.5</v>
      </c>
    </row>
    <row r="174" spans="1:57" x14ac:dyDescent="0.3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8"/>
        <v>9</v>
      </c>
      <c r="BD174" s="47">
        <f>(SUM(BE174,'Run distances (Term 2)'!BI190,'Run distances (Term 3)'!BI174,'Run distances (Term 4)'!BI174))</f>
        <v>2.6999999999999997</v>
      </c>
      <c r="BE174" s="47">
        <f t="shared" si="24"/>
        <v>2.6999999999999997</v>
      </c>
    </row>
    <row r="175" spans="1:57" x14ac:dyDescent="0.3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31">SUM(E175:BA175)</f>
        <v>3</v>
      </c>
      <c r="BD175" s="47">
        <f>(SUM(BE175,'Run distances (Term 2)'!BI191,'Run distances (Term 3)'!BI175,'Run distances (Term 4)'!BI175))</f>
        <v>0.89999999999999991</v>
      </c>
      <c r="BE175" s="47">
        <f t="shared" si="24"/>
        <v>0.89999999999999991</v>
      </c>
    </row>
    <row r="176" spans="1:57" x14ac:dyDescent="0.3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31"/>
        <v>24</v>
      </c>
      <c r="BD176" s="47">
        <f>(SUM(BE176,'Run distances (Term 2)'!BI192,'Run distances (Term 3)'!BI176,'Run distances (Term 4)'!BI176))</f>
        <v>7.1999999999999993</v>
      </c>
      <c r="BE176" s="47">
        <f t="shared" si="24"/>
        <v>7.1999999999999993</v>
      </c>
    </row>
    <row r="177" spans="1:57" x14ac:dyDescent="0.3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32">SUM(E177:BA177)</f>
        <v>7</v>
      </c>
      <c r="BD177" s="47">
        <f>(SUM(BE177,'Run distances (Term 2)'!BI193,'Run distances (Term 3)'!BI177,'Run distances (Term 4)'!BI177))</f>
        <v>2.1</v>
      </c>
      <c r="BE177" s="47">
        <f t="shared" si="24"/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193"/>
  <sheetViews>
    <sheetView tabSelected="1" workbookViewId="0">
      <pane xSplit="1" topLeftCell="R1" activePane="topRight" state="frozen"/>
      <selection pane="topRight" activeCell="X188" sqref="X188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1</v>
      </c>
      <c r="BI5" s="47">
        <f>(SUM(E5:BG5)*$D$2)</f>
        <v>0.3</v>
      </c>
    </row>
    <row r="6" spans="1:61" x14ac:dyDescent="0.35">
      <c r="A6" s="44" t="s">
        <v>346</v>
      </c>
      <c r="B6" s="45">
        <v>1</v>
      </c>
      <c r="C6" s="44" t="s">
        <v>49</v>
      </c>
      <c r="D6" t="s">
        <v>52</v>
      </c>
      <c r="E6" s="6"/>
      <c r="F6" s="7">
        <v>1</v>
      </c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35">
      <c r="A7" s="44" t="s">
        <v>347</v>
      </c>
      <c r="B7" s="45">
        <v>1</v>
      </c>
      <c r="C7" s="44" t="s">
        <v>49</v>
      </c>
      <c r="D7" t="s">
        <v>52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>SUM(E7:BF7)</f>
        <v>1</v>
      </c>
      <c r="BI7" s="47">
        <f>(SUM(E7:BG7)*$D$2)</f>
        <v>0.3</v>
      </c>
    </row>
    <row r="8" spans="1:61" x14ac:dyDescent="0.35">
      <c r="A8" s="44" t="s">
        <v>348</v>
      </c>
      <c r="B8" s="45">
        <v>1</v>
      </c>
      <c r="C8" s="44" t="s">
        <v>49</v>
      </c>
      <c r="D8" t="s">
        <v>52</v>
      </c>
      <c r="E8" s="6"/>
      <c r="F8" s="7">
        <v>2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>SUM(E8:BF8)</f>
        <v>2</v>
      </c>
      <c r="BI8" s="47">
        <f>(SUM(E8:BG8)*$D$2)</f>
        <v>0.6</v>
      </c>
    </row>
    <row r="9" spans="1:61" x14ac:dyDescent="0.35">
      <c r="A9" s="44" t="s">
        <v>229</v>
      </c>
      <c r="B9" s="44">
        <v>2</v>
      </c>
      <c r="C9" s="44" t="s">
        <v>49</v>
      </c>
      <c r="D9" t="s">
        <v>52</v>
      </c>
      <c r="E9" s="6"/>
      <c r="F9" s="7">
        <v>2</v>
      </c>
      <c r="G9" s="8"/>
      <c r="H9" s="9"/>
      <c r="J9" s="10"/>
      <c r="K9" s="11"/>
      <c r="L9" s="12"/>
      <c r="M9" s="13">
        <v>1</v>
      </c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ref="BH9:BH74" si="0">SUM(E9:BF9)</f>
        <v>3</v>
      </c>
      <c r="BI9" s="47">
        <f t="shared" ref="BI9:BI74" si="1">(SUM(E9:BG9)*$D$2)</f>
        <v>0.89999999999999991</v>
      </c>
    </row>
    <row r="10" spans="1:61" x14ac:dyDescent="0.35">
      <c r="A10" s="44" t="s">
        <v>230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>
        <v>1</v>
      </c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1</v>
      </c>
      <c r="BI10" s="47">
        <f t="shared" si="1"/>
        <v>0.3</v>
      </c>
    </row>
    <row r="11" spans="1:61" x14ac:dyDescent="0.35">
      <c r="A11" s="44" t="s">
        <v>231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247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248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249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250</v>
      </c>
      <c r="B15" s="45">
        <v>10</v>
      </c>
      <c r="C15" s="44" t="s">
        <v>49</v>
      </c>
      <c r="D15" t="s">
        <v>59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251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252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253</v>
      </c>
      <c r="B18" s="45">
        <v>11</v>
      </c>
      <c r="C18" s="44" t="s">
        <v>49</v>
      </c>
      <c r="D18" t="s">
        <v>63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254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255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256</v>
      </c>
      <c r="B21" s="45">
        <v>12</v>
      </c>
      <c r="C21" s="44" t="s">
        <v>49</v>
      </c>
      <c r="D21" t="s">
        <v>60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257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258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259</v>
      </c>
      <c r="B24" s="45">
        <v>3</v>
      </c>
      <c r="C24" s="44" t="s">
        <v>49</v>
      </c>
      <c r="D24" t="s">
        <v>56</v>
      </c>
      <c r="E24" s="6"/>
      <c r="F24" s="7">
        <v>5</v>
      </c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5</v>
      </c>
      <c r="BI24" s="47">
        <f t="shared" si="1"/>
        <v>1.5</v>
      </c>
    </row>
    <row r="25" spans="1:61" x14ac:dyDescent="0.35">
      <c r="A25" s="44" t="s">
        <v>260</v>
      </c>
      <c r="B25" s="45">
        <v>3</v>
      </c>
      <c r="C25" s="44" t="s">
        <v>49</v>
      </c>
      <c r="D25" t="s">
        <v>56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261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>
        <v>1</v>
      </c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ref="BH26" si="2">SUM(E26:BF26)</f>
        <v>1</v>
      </c>
      <c r="BI26" s="47">
        <f t="shared" ref="BI26" si="3">(SUM(E26:BG26)*$D$2)</f>
        <v>0.3</v>
      </c>
    </row>
    <row r="27" spans="1:61" x14ac:dyDescent="0.35">
      <c r="A27" s="44" t="s">
        <v>354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6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6</v>
      </c>
      <c r="BI27" s="47">
        <f t="shared" si="1"/>
        <v>1.7999999999999998</v>
      </c>
    </row>
    <row r="28" spans="1:61" x14ac:dyDescent="0.35">
      <c r="A28" s="44" t="s">
        <v>262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263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264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265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266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267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268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269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270</v>
      </c>
      <c r="B36" s="45">
        <v>4</v>
      </c>
      <c r="C36" s="44" t="s">
        <v>49</v>
      </c>
      <c r="D36" t="s">
        <v>55</v>
      </c>
      <c r="E36" s="6"/>
      <c r="F36" s="7">
        <v>2</v>
      </c>
      <c r="G36" s="8">
        <v>1</v>
      </c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3</v>
      </c>
      <c r="BI36" s="47">
        <f t="shared" si="1"/>
        <v>0.89999999999999991</v>
      </c>
    </row>
    <row r="37" spans="1:61" x14ac:dyDescent="0.35">
      <c r="A37" s="44" t="s">
        <v>271</v>
      </c>
      <c r="B37" s="45">
        <v>4</v>
      </c>
      <c r="C37" s="44" t="s">
        <v>49</v>
      </c>
      <c r="D37" t="s">
        <v>55</v>
      </c>
      <c r="E37" s="6"/>
      <c r="F37" s="7">
        <v>3</v>
      </c>
      <c r="G37" s="8">
        <v>1</v>
      </c>
      <c r="H37" s="9"/>
      <c r="J37" s="10">
        <v>2</v>
      </c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6</v>
      </c>
      <c r="BI37" s="47">
        <f t="shared" si="1"/>
        <v>1.7999999999999998</v>
      </c>
    </row>
    <row r="38" spans="1:61" x14ac:dyDescent="0.35">
      <c r="A38" s="44" t="s">
        <v>272</v>
      </c>
      <c r="B38" s="45">
        <v>4</v>
      </c>
      <c r="C38" s="44" t="s">
        <v>49</v>
      </c>
      <c r="D38" t="s">
        <v>55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273</v>
      </c>
      <c r="B39" s="45">
        <v>6</v>
      </c>
      <c r="C39" s="44" t="s">
        <v>49</v>
      </c>
      <c r="D39" t="s">
        <v>50</v>
      </c>
      <c r="E39" s="6"/>
      <c r="F39" s="7"/>
      <c r="G39" s="8"/>
      <c r="H39" s="9"/>
      <c r="J39" s="10"/>
      <c r="K39" s="11">
        <v>6</v>
      </c>
      <c r="L39" s="12"/>
      <c r="M39" s="13">
        <v>3</v>
      </c>
      <c r="O39" s="6"/>
      <c r="P39" s="7"/>
      <c r="Q39" s="8"/>
      <c r="R39" s="9"/>
      <c r="T39" s="10"/>
      <c r="U39" s="11">
        <v>5</v>
      </c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14</v>
      </c>
      <c r="BI39" s="47">
        <f t="shared" si="1"/>
        <v>4.2</v>
      </c>
    </row>
    <row r="40" spans="1:61" x14ac:dyDescent="0.35">
      <c r="A40" s="44" t="s">
        <v>274</v>
      </c>
      <c r="B40" s="45">
        <v>6</v>
      </c>
      <c r="C40" s="44" t="s">
        <v>49</v>
      </c>
      <c r="D40" t="s">
        <v>50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275</v>
      </c>
      <c r="B41" s="45">
        <v>6</v>
      </c>
      <c r="C41" s="44" t="s">
        <v>49</v>
      </c>
      <c r="D41" t="s">
        <v>50</v>
      </c>
      <c r="E41" s="6"/>
      <c r="F41" s="7">
        <v>2</v>
      </c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2</v>
      </c>
      <c r="BI41" s="47">
        <f t="shared" si="1"/>
        <v>0.6</v>
      </c>
    </row>
    <row r="42" spans="1:61" x14ac:dyDescent="0.35">
      <c r="A42" s="44" t="s">
        <v>276</v>
      </c>
      <c r="B42" s="45">
        <v>6</v>
      </c>
      <c r="C42" s="44" t="s">
        <v>49</v>
      </c>
      <c r="D42" t="s">
        <v>50</v>
      </c>
      <c r="E42" s="6"/>
      <c r="F42" s="7"/>
      <c r="G42" s="8">
        <v>2</v>
      </c>
      <c r="H42" s="9"/>
      <c r="J42" s="10"/>
      <c r="K42" s="11">
        <v>6</v>
      </c>
      <c r="L42" s="12"/>
      <c r="M42" s="13">
        <v>7</v>
      </c>
      <c r="O42" s="6"/>
      <c r="P42" s="7"/>
      <c r="Q42" s="8">
        <v>4</v>
      </c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19</v>
      </c>
      <c r="BI42" s="47">
        <f t="shared" si="1"/>
        <v>5.7</v>
      </c>
    </row>
    <row r="43" spans="1:61" x14ac:dyDescent="0.35">
      <c r="A43" s="44" t="s">
        <v>277</v>
      </c>
      <c r="B43" s="45">
        <v>6</v>
      </c>
      <c r="C43" s="44" t="s">
        <v>49</v>
      </c>
      <c r="D43" t="s">
        <v>51</v>
      </c>
      <c r="E43" s="6"/>
      <c r="F43" s="7">
        <v>6</v>
      </c>
      <c r="G43" s="8">
        <v>2</v>
      </c>
      <c r="H43" s="9"/>
      <c r="J43" s="10"/>
      <c r="K43" s="11">
        <v>3</v>
      </c>
      <c r="L43" s="12"/>
      <c r="M43" s="13">
        <v>4</v>
      </c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15</v>
      </c>
      <c r="BI43" s="47">
        <f t="shared" si="1"/>
        <v>4.5</v>
      </c>
    </row>
    <row r="44" spans="1:61" x14ac:dyDescent="0.35">
      <c r="A44" s="44" t="s">
        <v>278</v>
      </c>
      <c r="B44" s="45">
        <v>6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246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245</v>
      </c>
      <c r="B46" s="45">
        <v>7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244</v>
      </c>
      <c r="B47" s="45">
        <v>7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243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ref="BH48" si="4">SUM(E48:BF48)</f>
        <v>0</v>
      </c>
      <c r="BI48" s="47">
        <f t="shared" ref="BI48" si="5">(SUM(E48:BG48)*$D$2)</f>
        <v>0</v>
      </c>
    </row>
    <row r="49" spans="1:61" x14ac:dyDescent="0.35">
      <c r="A49" s="44" t="s">
        <v>342</v>
      </c>
      <c r="B49" s="45">
        <v>7</v>
      </c>
      <c r="C49" s="44" t="s">
        <v>49</v>
      </c>
      <c r="D49" t="s">
        <v>51</v>
      </c>
      <c r="E49" s="6"/>
      <c r="F49" s="7">
        <v>2</v>
      </c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2</v>
      </c>
      <c r="BI49" s="47">
        <f t="shared" si="1"/>
        <v>0.6</v>
      </c>
    </row>
    <row r="50" spans="1:61" x14ac:dyDescent="0.35">
      <c r="A50" s="44" t="s">
        <v>242</v>
      </c>
      <c r="B50" s="45">
        <v>8</v>
      </c>
      <c r="C50" s="44" t="s">
        <v>49</v>
      </c>
      <c r="D50" t="s">
        <v>61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241</v>
      </c>
      <c r="B51" s="45">
        <v>8</v>
      </c>
      <c r="C51" s="44" t="s">
        <v>49</v>
      </c>
      <c r="D51" t="s">
        <v>61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240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239</v>
      </c>
      <c r="B53" s="45">
        <v>9</v>
      </c>
      <c r="C53" s="44" t="s">
        <v>49</v>
      </c>
      <c r="D53" t="s">
        <v>57</v>
      </c>
      <c r="E53" s="6">
        <v>6</v>
      </c>
      <c r="F53" s="7">
        <v>15</v>
      </c>
      <c r="G53" s="8">
        <v>6</v>
      </c>
      <c r="H53" s="9"/>
      <c r="J53" s="10">
        <v>7</v>
      </c>
      <c r="K53" s="11">
        <v>10</v>
      </c>
      <c r="L53" s="12">
        <v>7</v>
      </c>
      <c r="M53" s="13">
        <v>8</v>
      </c>
      <c r="O53" s="6"/>
      <c r="P53" s="7">
        <v>5</v>
      </c>
      <c r="Q53" s="8">
        <v>5</v>
      </c>
      <c r="R53" s="9"/>
      <c r="T53" s="10"/>
      <c r="U53" s="11">
        <v>7</v>
      </c>
      <c r="V53" s="12">
        <v>5</v>
      </c>
      <c r="W53" s="13">
        <v>6</v>
      </c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87</v>
      </c>
      <c r="BI53" s="47">
        <f t="shared" si="1"/>
        <v>26.099999999999998</v>
      </c>
    </row>
    <row r="54" spans="1:61" x14ac:dyDescent="0.35">
      <c r="A54" s="44" t="s">
        <v>238</v>
      </c>
      <c r="B54" s="45">
        <v>9</v>
      </c>
      <c r="C54" s="44" t="s">
        <v>49</v>
      </c>
      <c r="D54" t="s">
        <v>57</v>
      </c>
      <c r="E54" s="6">
        <v>8</v>
      </c>
      <c r="F54" s="7">
        <v>4</v>
      </c>
      <c r="G54" s="8">
        <v>8</v>
      </c>
      <c r="H54" s="9"/>
      <c r="J54" s="10">
        <v>5</v>
      </c>
      <c r="K54" s="11"/>
      <c r="L54" s="12">
        <v>8</v>
      </c>
      <c r="M54" s="13"/>
      <c r="O54" s="6"/>
      <c r="P54" s="7">
        <v>6</v>
      </c>
      <c r="Q54" s="8">
        <v>6</v>
      </c>
      <c r="R54" s="9"/>
      <c r="T54" s="10"/>
      <c r="U54" s="11">
        <v>7</v>
      </c>
      <c r="V54" s="12">
        <v>4</v>
      </c>
      <c r="W54" s="13">
        <v>6</v>
      </c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62</v>
      </c>
      <c r="BI54" s="47">
        <f t="shared" si="1"/>
        <v>18.599999999999998</v>
      </c>
    </row>
    <row r="55" spans="1:61" x14ac:dyDescent="0.35">
      <c r="A55" s="44" t="s">
        <v>237</v>
      </c>
      <c r="B55" s="45">
        <v>8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>
        <v>7</v>
      </c>
      <c r="O55" s="6"/>
      <c r="P55" s="7"/>
      <c r="Q55" s="8"/>
      <c r="R55" s="9"/>
      <c r="T55" s="10"/>
      <c r="U55" s="11"/>
      <c r="V55" s="12">
        <v>1</v>
      </c>
      <c r="W55" s="13">
        <v>1</v>
      </c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9</v>
      </c>
      <c r="BI55" s="47">
        <f t="shared" si="1"/>
        <v>2.6999999999999997</v>
      </c>
    </row>
    <row r="56" spans="1:61" x14ac:dyDescent="0.35">
      <c r="A56" s="44" t="s">
        <v>236</v>
      </c>
      <c r="B56" s="45">
        <v>8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>
        <v>4</v>
      </c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4</v>
      </c>
      <c r="BI56" s="47">
        <f t="shared" si="1"/>
        <v>1.2</v>
      </c>
    </row>
    <row r="57" spans="1:61" x14ac:dyDescent="0.35">
      <c r="A57" s="44" t="s">
        <v>235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234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333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233</v>
      </c>
      <c r="B60" s="45">
        <v>9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232</v>
      </c>
      <c r="B61" s="45">
        <v>9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227</v>
      </c>
      <c r="B62" s="45">
        <v>9</v>
      </c>
      <c r="C62" s="44" t="s">
        <v>49</v>
      </c>
      <c r="D62" t="s">
        <v>48</v>
      </c>
      <c r="E62" s="6">
        <v>1</v>
      </c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1</v>
      </c>
      <c r="BI62" s="47">
        <f t="shared" si="1"/>
        <v>0.3</v>
      </c>
    </row>
    <row r="63" spans="1:61" x14ac:dyDescent="0.35">
      <c r="A63" s="44" t="s">
        <v>226</v>
      </c>
      <c r="B63" s="45">
        <v>1</v>
      </c>
      <c r="C63" s="44" t="s">
        <v>49</v>
      </c>
      <c r="D63" t="s">
        <v>62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225</v>
      </c>
      <c r="B64" s="45">
        <v>1</v>
      </c>
      <c r="C64" s="44" t="s">
        <v>49</v>
      </c>
      <c r="D64" t="s">
        <v>62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224</v>
      </c>
      <c r="B65" s="44" t="s">
        <v>53</v>
      </c>
      <c r="C65" s="44" t="s">
        <v>49</v>
      </c>
      <c r="D65" t="s">
        <v>54</v>
      </c>
      <c r="E65" s="6"/>
      <c r="F65" s="7">
        <v>4</v>
      </c>
      <c r="G65" s="8"/>
      <c r="H65" s="9"/>
      <c r="J65" s="10"/>
      <c r="K65" s="11"/>
      <c r="L65" s="12">
        <v>3</v>
      </c>
      <c r="M65" s="13"/>
      <c r="O65" s="6"/>
      <c r="P65" s="7"/>
      <c r="Q65" s="8"/>
      <c r="R65" s="9"/>
      <c r="T65" s="10"/>
      <c r="U65" s="11">
        <v>4</v>
      </c>
      <c r="V65" s="12">
        <v>1</v>
      </c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12</v>
      </c>
      <c r="BI65" s="47">
        <f t="shared" si="1"/>
        <v>3.5999999999999996</v>
      </c>
    </row>
    <row r="66" spans="1:61" x14ac:dyDescent="0.35">
      <c r="A66" s="44" t="s">
        <v>223</v>
      </c>
      <c r="B66" s="44" t="s">
        <v>53</v>
      </c>
      <c r="C66" s="44" t="s">
        <v>49</v>
      </c>
      <c r="D66" t="s">
        <v>54</v>
      </c>
      <c r="E66" s="6"/>
      <c r="F66" s="7">
        <v>7</v>
      </c>
      <c r="G66" s="8"/>
      <c r="H66" s="9"/>
      <c r="J66" s="10">
        <v>3</v>
      </c>
      <c r="K66" s="11"/>
      <c r="L66" s="12"/>
      <c r="M66" s="13"/>
      <c r="O66" s="6"/>
      <c r="P66" s="7">
        <v>3</v>
      </c>
      <c r="Q66" s="8"/>
      <c r="R66" s="9"/>
      <c r="T66" s="10"/>
      <c r="U66" s="11">
        <v>2</v>
      </c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15</v>
      </c>
      <c r="BI66" s="47">
        <f t="shared" si="1"/>
        <v>4.5</v>
      </c>
    </row>
    <row r="67" spans="1:61" x14ac:dyDescent="0.35">
      <c r="A67" s="44" t="s">
        <v>222</v>
      </c>
      <c r="B67" s="44" t="s">
        <v>53</v>
      </c>
      <c r="C67" s="44" t="s">
        <v>49</v>
      </c>
      <c r="D67" t="s">
        <v>54</v>
      </c>
      <c r="E67" s="6"/>
      <c r="F67" s="7">
        <v>3</v>
      </c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3</v>
      </c>
      <c r="BI67" s="47">
        <f t="shared" si="1"/>
        <v>0.89999999999999991</v>
      </c>
    </row>
    <row r="68" spans="1:61" x14ac:dyDescent="0.35">
      <c r="A68" s="44" t="s">
        <v>221</v>
      </c>
      <c r="B68" s="44" t="s">
        <v>53</v>
      </c>
      <c r="C68" s="44" t="s">
        <v>49</v>
      </c>
      <c r="D68" t="s">
        <v>54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4" t="s">
        <v>220</v>
      </c>
      <c r="B69" s="45">
        <v>3</v>
      </c>
      <c r="C69" s="44" t="s">
        <v>49</v>
      </c>
      <c r="D69" t="s">
        <v>56</v>
      </c>
      <c r="E69" s="6">
        <v>3</v>
      </c>
      <c r="F69" s="7">
        <v>5</v>
      </c>
      <c r="G69" s="8"/>
      <c r="H69" s="9"/>
      <c r="J69" s="10"/>
      <c r="K69" s="11"/>
      <c r="L69" s="12"/>
      <c r="M69" s="13">
        <v>2</v>
      </c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10</v>
      </c>
      <c r="BI69" s="47">
        <f t="shared" si="1"/>
        <v>3</v>
      </c>
    </row>
    <row r="70" spans="1:61" x14ac:dyDescent="0.35">
      <c r="A70" s="44" t="s">
        <v>334</v>
      </c>
      <c r="B70" s="45" t="s">
        <v>335</v>
      </c>
      <c r="C70" s="44" t="s">
        <v>49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0</v>
      </c>
      <c r="BI70" s="47">
        <f t="shared" si="1"/>
        <v>0</v>
      </c>
    </row>
    <row r="71" spans="1:61" x14ac:dyDescent="0.35"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35">
      <c r="A72" s="42" t="s">
        <v>219</v>
      </c>
      <c r="B72" s="43">
        <v>1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0"/>
        <v>0</v>
      </c>
      <c r="BI72" s="47">
        <f t="shared" si="1"/>
        <v>0</v>
      </c>
    </row>
    <row r="73" spans="1:61" x14ac:dyDescent="0.35">
      <c r="A73" s="42" t="s">
        <v>218</v>
      </c>
      <c r="B73" s="43">
        <v>1</v>
      </c>
      <c r="C73" s="42" t="s">
        <v>64</v>
      </c>
      <c r="D73" t="s">
        <v>52</v>
      </c>
      <c r="E73" s="6"/>
      <c r="F73" s="7">
        <v>3</v>
      </c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3</v>
      </c>
      <c r="BI73" s="47">
        <f t="shared" si="1"/>
        <v>0.89999999999999991</v>
      </c>
    </row>
    <row r="74" spans="1:61" x14ac:dyDescent="0.35">
      <c r="A74" s="42" t="s">
        <v>329</v>
      </c>
      <c r="B74" s="43">
        <v>1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0</v>
      </c>
      <c r="BI74" s="47">
        <f t="shared" si="1"/>
        <v>0</v>
      </c>
    </row>
    <row r="75" spans="1:61" x14ac:dyDescent="0.35">
      <c r="A75" s="42" t="s">
        <v>217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ref="BH75:BH146" si="6">SUM(E75:BF75)</f>
        <v>0</v>
      </c>
      <c r="BI75" s="47">
        <f t="shared" ref="BI75:BI146" si="7">(SUM(E75:BG75)*$D$2)</f>
        <v>0</v>
      </c>
    </row>
    <row r="76" spans="1:61" x14ac:dyDescent="0.35">
      <c r="A76" s="42" t="s">
        <v>216</v>
      </c>
      <c r="B76" s="43">
        <v>2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6"/>
        <v>0</v>
      </c>
      <c r="BI76" s="47">
        <f t="shared" si="7"/>
        <v>0</v>
      </c>
    </row>
    <row r="77" spans="1:61" x14ac:dyDescent="0.35">
      <c r="A77" s="42" t="s">
        <v>215</v>
      </c>
      <c r="B77" s="43">
        <v>2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6"/>
        <v>0</v>
      </c>
      <c r="BI77" s="47">
        <f t="shared" si="7"/>
        <v>0</v>
      </c>
    </row>
    <row r="78" spans="1:61" x14ac:dyDescent="0.35">
      <c r="A78" s="42" t="s">
        <v>214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6"/>
        <v>0</v>
      </c>
      <c r="BI78" s="47">
        <f t="shared" si="7"/>
        <v>0</v>
      </c>
    </row>
    <row r="79" spans="1:61" x14ac:dyDescent="0.35">
      <c r="A79" s="42" t="s">
        <v>213</v>
      </c>
      <c r="B79" s="43">
        <v>2</v>
      </c>
      <c r="C79" s="42" t="s">
        <v>64</v>
      </c>
      <c r="D79" t="s">
        <v>52</v>
      </c>
      <c r="E79" s="6"/>
      <c r="F79" s="7">
        <v>1</v>
      </c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6"/>
        <v>1</v>
      </c>
      <c r="BI79" s="47">
        <f t="shared" si="7"/>
        <v>0.3</v>
      </c>
    </row>
    <row r="80" spans="1:61" x14ac:dyDescent="0.35">
      <c r="A80" s="42" t="s">
        <v>212</v>
      </c>
      <c r="B80" s="43">
        <v>2</v>
      </c>
      <c r="C80" s="42" t="s">
        <v>64</v>
      </c>
      <c r="D80" t="s">
        <v>52</v>
      </c>
      <c r="E80" s="6">
        <v>4</v>
      </c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>
        <v>4</v>
      </c>
      <c r="V80" s="12">
        <v>2</v>
      </c>
      <c r="W80" s="13">
        <v>3</v>
      </c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6"/>
        <v>13</v>
      </c>
      <c r="BI80" s="47">
        <f t="shared" si="7"/>
        <v>3.9</v>
      </c>
    </row>
    <row r="81" spans="1:61" x14ac:dyDescent="0.35">
      <c r="A81" s="42" t="s">
        <v>211</v>
      </c>
      <c r="B81" s="43">
        <v>10</v>
      </c>
      <c r="C81" s="42" t="s">
        <v>64</v>
      </c>
      <c r="D81" t="s">
        <v>59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6"/>
        <v>0</v>
      </c>
      <c r="BI81" s="47">
        <f t="shared" si="7"/>
        <v>0</v>
      </c>
    </row>
    <row r="82" spans="1:61" x14ac:dyDescent="0.35">
      <c r="A82" s="42" t="s">
        <v>210</v>
      </c>
      <c r="B82" s="43">
        <v>10</v>
      </c>
      <c r="C82" s="42" t="s">
        <v>64</v>
      </c>
      <c r="D82" t="s">
        <v>59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6"/>
        <v>0</v>
      </c>
      <c r="BI82" s="47">
        <f t="shared" si="7"/>
        <v>0</v>
      </c>
    </row>
    <row r="83" spans="1:61" x14ac:dyDescent="0.35">
      <c r="A83" s="42" t="s">
        <v>209</v>
      </c>
      <c r="B83" s="43">
        <v>10</v>
      </c>
      <c r="C83" s="42" t="s">
        <v>64</v>
      </c>
      <c r="D83" t="s">
        <v>59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6"/>
        <v>0</v>
      </c>
      <c r="BI83" s="47">
        <f t="shared" si="7"/>
        <v>0</v>
      </c>
    </row>
    <row r="84" spans="1:61" x14ac:dyDescent="0.35">
      <c r="A84" s="42" t="s">
        <v>208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6"/>
        <v>0</v>
      </c>
      <c r="BI84" s="47">
        <f t="shared" si="7"/>
        <v>0</v>
      </c>
    </row>
    <row r="85" spans="1:61" x14ac:dyDescent="0.35">
      <c r="A85" s="42" t="s">
        <v>207</v>
      </c>
      <c r="B85" s="43">
        <v>3</v>
      </c>
      <c r="C85" s="42" t="s">
        <v>64</v>
      </c>
      <c r="D85" t="s">
        <v>56</v>
      </c>
      <c r="E85" s="6"/>
      <c r="F85" s="7">
        <v>1</v>
      </c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ref="BH85" si="8">SUM(E85:BF85)</f>
        <v>1</v>
      </c>
      <c r="BI85" s="47">
        <f t="shared" ref="BI85" si="9">(SUM(E85:BG85)*$D$2)</f>
        <v>0.3</v>
      </c>
    </row>
    <row r="86" spans="1:61" x14ac:dyDescent="0.35">
      <c r="A86" s="42" t="s">
        <v>353</v>
      </c>
      <c r="B86" s="43">
        <v>3</v>
      </c>
      <c r="C86" s="42" t="s">
        <v>64</v>
      </c>
      <c r="D86" t="s">
        <v>56</v>
      </c>
      <c r="E86" s="6"/>
      <c r="F86" s="7">
        <v>2</v>
      </c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6"/>
        <v>2</v>
      </c>
      <c r="BI86" s="47">
        <f t="shared" si="7"/>
        <v>0.6</v>
      </c>
    </row>
    <row r="87" spans="1:61" x14ac:dyDescent="0.35">
      <c r="A87" s="42" t="s">
        <v>206</v>
      </c>
      <c r="B87" s="43">
        <v>3</v>
      </c>
      <c r="C87" s="42" t="s">
        <v>64</v>
      </c>
      <c r="D87" t="s">
        <v>56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6"/>
        <v>0</v>
      </c>
      <c r="BI87" s="47">
        <f t="shared" si="7"/>
        <v>0</v>
      </c>
    </row>
    <row r="88" spans="1:61" x14ac:dyDescent="0.35">
      <c r="A88" s="42" t="s">
        <v>205</v>
      </c>
      <c r="B88" s="43">
        <v>3</v>
      </c>
      <c r="C88" s="42" t="s">
        <v>64</v>
      </c>
      <c r="D88" t="s">
        <v>56</v>
      </c>
      <c r="E88" s="6"/>
      <c r="F88" s="7"/>
      <c r="G88" s="8"/>
      <c r="H88" s="9"/>
      <c r="J88" s="10"/>
      <c r="K88" s="11"/>
      <c r="L88" s="12"/>
      <c r="M88" s="13">
        <v>1</v>
      </c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6"/>
        <v>1</v>
      </c>
      <c r="BI88" s="47">
        <f t="shared" si="7"/>
        <v>0.3</v>
      </c>
    </row>
    <row r="89" spans="1:61" x14ac:dyDescent="0.35">
      <c r="A89" s="42" t="s">
        <v>204</v>
      </c>
      <c r="B89" s="43">
        <v>3</v>
      </c>
      <c r="C89" s="42" t="s">
        <v>64</v>
      </c>
      <c r="D89" t="s">
        <v>56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ref="BH89" si="10">SUM(E89:BF89)</f>
        <v>0</v>
      </c>
      <c r="BI89" s="47">
        <f t="shared" ref="BI89" si="11">(SUM(E89:BG89)*$D$2)</f>
        <v>0</v>
      </c>
    </row>
    <row r="90" spans="1:61" x14ac:dyDescent="0.35">
      <c r="A90" s="42" t="s">
        <v>344</v>
      </c>
      <c r="B90" s="43">
        <v>3</v>
      </c>
      <c r="C90" s="42" t="s">
        <v>64</v>
      </c>
      <c r="D90" t="s">
        <v>56</v>
      </c>
      <c r="E90" s="6"/>
      <c r="F90" s="7">
        <v>4</v>
      </c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6"/>
        <v>4</v>
      </c>
      <c r="BI90" s="47">
        <f t="shared" si="7"/>
        <v>1.2</v>
      </c>
    </row>
    <row r="91" spans="1:61" x14ac:dyDescent="0.35">
      <c r="A91" s="42" t="s">
        <v>203</v>
      </c>
      <c r="B91" s="43">
        <v>5</v>
      </c>
      <c r="C91" s="42" t="s">
        <v>64</v>
      </c>
      <c r="D91" t="s">
        <v>58</v>
      </c>
      <c r="E91" s="6"/>
      <c r="F91" s="7"/>
      <c r="G91" s="8"/>
      <c r="H91" s="9"/>
      <c r="J91" s="10"/>
      <c r="K91" s="11"/>
      <c r="L91" s="12"/>
      <c r="M91" s="13">
        <v>1</v>
      </c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6"/>
        <v>1</v>
      </c>
      <c r="BI91" s="47">
        <f t="shared" si="7"/>
        <v>0.3</v>
      </c>
    </row>
    <row r="92" spans="1:61" x14ac:dyDescent="0.35">
      <c r="A92" s="42" t="s">
        <v>338</v>
      </c>
      <c r="B92" s="43">
        <v>5</v>
      </c>
      <c r="C92" s="42" t="s">
        <v>64</v>
      </c>
      <c r="D92" t="s">
        <v>58</v>
      </c>
      <c r="E92" s="6"/>
      <c r="F92" s="7">
        <v>3</v>
      </c>
      <c r="G92" s="8">
        <v>1</v>
      </c>
      <c r="H92" s="9"/>
      <c r="J92" s="10"/>
      <c r="K92" s="11">
        <v>2</v>
      </c>
      <c r="L92" s="12"/>
      <c r="M92" s="13">
        <v>6</v>
      </c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6"/>
        <v>12</v>
      </c>
      <c r="BI92" s="47">
        <f t="shared" si="7"/>
        <v>3.5999999999999996</v>
      </c>
    </row>
    <row r="93" spans="1:61" x14ac:dyDescent="0.35">
      <c r="A93" s="42" t="s">
        <v>202</v>
      </c>
      <c r="B93" s="43">
        <v>5</v>
      </c>
      <c r="C93" s="42" t="s">
        <v>64</v>
      </c>
      <c r="D93" t="s">
        <v>58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6"/>
        <v>0</v>
      </c>
      <c r="BI93" s="47">
        <f t="shared" si="7"/>
        <v>0</v>
      </c>
    </row>
    <row r="94" spans="1:61" x14ac:dyDescent="0.35">
      <c r="A94" s="42" t="s">
        <v>201</v>
      </c>
      <c r="B94" s="43">
        <v>5</v>
      </c>
      <c r="C94" s="42" t="s">
        <v>64</v>
      </c>
      <c r="D94" t="s">
        <v>58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6"/>
        <v>0</v>
      </c>
      <c r="BI94" s="47">
        <f t="shared" si="7"/>
        <v>0</v>
      </c>
    </row>
    <row r="95" spans="1:61" x14ac:dyDescent="0.35">
      <c r="A95" s="42" t="s">
        <v>200</v>
      </c>
      <c r="B95" s="43">
        <v>5</v>
      </c>
      <c r="C95" s="42" t="s">
        <v>64</v>
      </c>
      <c r="D95" t="s">
        <v>58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6"/>
        <v>0</v>
      </c>
      <c r="BI95" s="47">
        <f t="shared" si="7"/>
        <v>0</v>
      </c>
    </row>
    <row r="96" spans="1:61" x14ac:dyDescent="0.35">
      <c r="A96" s="42" t="s">
        <v>199</v>
      </c>
      <c r="B96" s="43">
        <v>4</v>
      </c>
      <c r="C96" s="42" t="s">
        <v>64</v>
      </c>
      <c r="D96" t="s">
        <v>55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6"/>
        <v>0</v>
      </c>
      <c r="BI96" s="47">
        <f t="shared" si="7"/>
        <v>0</v>
      </c>
    </row>
    <row r="97" spans="1:61" x14ac:dyDescent="0.35">
      <c r="A97" s="42" t="s">
        <v>198</v>
      </c>
      <c r="B97" s="43">
        <v>4</v>
      </c>
      <c r="C97" s="42" t="s">
        <v>64</v>
      </c>
      <c r="D97" t="s">
        <v>55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6"/>
        <v>0</v>
      </c>
      <c r="BI97" s="47">
        <f t="shared" si="7"/>
        <v>0</v>
      </c>
    </row>
    <row r="98" spans="1:61" x14ac:dyDescent="0.35">
      <c r="A98" s="42" t="s">
        <v>197</v>
      </c>
      <c r="B98" s="43">
        <v>4</v>
      </c>
      <c r="C98" s="42" t="s">
        <v>64</v>
      </c>
      <c r="D98" t="s">
        <v>55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6"/>
        <v>0</v>
      </c>
      <c r="BI98" s="47">
        <f t="shared" si="7"/>
        <v>0</v>
      </c>
    </row>
    <row r="99" spans="1:61" x14ac:dyDescent="0.35">
      <c r="A99" s="42" t="s">
        <v>196</v>
      </c>
      <c r="B99" s="43">
        <v>4</v>
      </c>
      <c r="C99" s="42" t="s">
        <v>64</v>
      </c>
      <c r="D99" t="s">
        <v>55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6"/>
        <v>0</v>
      </c>
      <c r="BI99" s="47">
        <f t="shared" si="7"/>
        <v>0</v>
      </c>
    </row>
    <row r="100" spans="1:61" x14ac:dyDescent="0.35">
      <c r="A100" s="42" t="s">
        <v>195</v>
      </c>
      <c r="B100" s="43">
        <v>4</v>
      </c>
      <c r="C100" s="42" t="s">
        <v>64</v>
      </c>
      <c r="D100" t="s">
        <v>55</v>
      </c>
      <c r="E100" s="6"/>
      <c r="F100" s="7">
        <v>2</v>
      </c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6"/>
        <v>2</v>
      </c>
      <c r="BI100" s="47">
        <f t="shared" si="7"/>
        <v>0.6</v>
      </c>
    </row>
    <row r="101" spans="1:61" x14ac:dyDescent="0.35">
      <c r="A101" s="42" t="s">
        <v>194</v>
      </c>
      <c r="B101" s="43">
        <v>4</v>
      </c>
      <c r="C101" s="42" t="s">
        <v>64</v>
      </c>
      <c r="D101" t="s">
        <v>55</v>
      </c>
      <c r="E101" s="6"/>
      <c r="F101" s="7">
        <v>1</v>
      </c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6"/>
        <v>1</v>
      </c>
      <c r="BI101" s="47">
        <f t="shared" si="7"/>
        <v>0.3</v>
      </c>
    </row>
    <row r="102" spans="1:61" x14ac:dyDescent="0.35">
      <c r="A102" s="42" t="s">
        <v>193</v>
      </c>
      <c r="B102" s="43">
        <v>6</v>
      </c>
      <c r="C102" s="42" t="s">
        <v>64</v>
      </c>
      <c r="D102" t="s">
        <v>50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6"/>
        <v>0</v>
      </c>
      <c r="BI102" s="47">
        <f t="shared" si="7"/>
        <v>0</v>
      </c>
    </row>
    <row r="103" spans="1:61" x14ac:dyDescent="0.35">
      <c r="A103" s="42" t="s">
        <v>192</v>
      </c>
      <c r="B103" s="43">
        <v>6</v>
      </c>
      <c r="C103" s="42" t="s">
        <v>64</v>
      </c>
      <c r="D103" t="s">
        <v>50</v>
      </c>
      <c r="E103" s="6"/>
      <c r="F103" s="7"/>
      <c r="G103" s="8">
        <v>3</v>
      </c>
      <c r="H103" s="9"/>
      <c r="J103" s="10">
        <v>2</v>
      </c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6"/>
        <v>5</v>
      </c>
      <c r="BI103" s="47">
        <f t="shared" si="7"/>
        <v>1.5</v>
      </c>
    </row>
    <row r="104" spans="1:61" x14ac:dyDescent="0.35">
      <c r="A104" s="42" t="s">
        <v>191</v>
      </c>
      <c r="B104" s="43">
        <v>7</v>
      </c>
      <c r="C104" s="42" t="s">
        <v>64</v>
      </c>
      <c r="D104" t="s">
        <v>50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6"/>
        <v>0</v>
      </c>
      <c r="BI104" s="47">
        <f t="shared" si="7"/>
        <v>0</v>
      </c>
    </row>
    <row r="105" spans="1:61" x14ac:dyDescent="0.35">
      <c r="A105" s="42" t="s">
        <v>190</v>
      </c>
      <c r="B105" s="43">
        <v>7</v>
      </c>
      <c r="C105" s="42" t="s">
        <v>64</v>
      </c>
      <c r="D105" t="s">
        <v>50</v>
      </c>
      <c r="E105" s="6"/>
      <c r="F105" s="7"/>
      <c r="G105" s="8">
        <v>6</v>
      </c>
      <c r="H105" s="9"/>
      <c r="J105" s="10">
        <v>3</v>
      </c>
      <c r="K105" s="11"/>
      <c r="L105" s="12"/>
      <c r="M105" s="13"/>
      <c r="O105" s="6"/>
      <c r="P105" s="7">
        <v>2</v>
      </c>
      <c r="Q105" s="8">
        <v>4</v>
      </c>
      <c r="R105" s="9"/>
      <c r="T105" s="10"/>
      <c r="U105" s="11">
        <v>7</v>
      </c>
      <c r="V105" s="12"/>
      <c r="W105" s="13">
        <v>2</v>
      </c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6"/>
        <v>24</v>
      </c>
      <c r="BI105" s="47">
        <f t="shared" si="7"/>
        <v>7.1999999999999993</v>
      </c>
    </row>
    <row r="106" spans="1:61" x14ac:dyDescent="0.35">
      <c r="A106" s="42" t="s">
        <v>189</v>
      </c>
      <c r="B106" s="43">
        <v>7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6"/>
        <v>0</v>
      </c>
      <c r="BI106" s="47">
        <f t="shared" si="7"/>
        <v>0</v>
      </c>
    </row>
    <row r="107" spans="1:61" x14ac:dyDescent="0.35">
      <c r="A107" s="42" t="s">
        <v>332</v>
      </c>
      <c r="B107" s="43">
        <v>7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>
        <v>1</v>
      </c>
      <c r="R107" s="9"/>
      <c r="T107" s="10"/>
      <c r="U107" s="11">
        <v>1</v>
      </c>
      <c r="V107" s="12"/>
      <c r="W107" s="13">
        <v>1</v>
      </c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6"/>
        <v>3</v>
      </c>
      <c r="BI107" s="47">
        <f t="shared" si="7"/>
        <v>0.89999999999999991</v>
      </c>
    </row>
    <row r="108" spans="1:61" x14ac:dyDescent="0.35">
      <c r="A108" s="42" t="s">
        <v>188</v>
      </c>
      <c r="B108" s="43">
        <v>6</v>
      </c>
      <c r="C108" s="42" t="s">
        <v>64</v>
      </c>
      <c r="D108" t="s">
        <v>51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6"/>
        <v>0</v>
      </c>
      <c r="BI108" s="47">
        <f t="shared" si="7"/>
        <v>0</v>
      </c>
    </row>
    <row r="109" spans="1:61" x14ac:dyDescent="0.35">
      <c r="A109" s="42" t="s">
        <v>170</v>
      </c>
      <c r="B109" s="43">
        <v>6</v>
      </c>
      <c r="C109" s="42" t="s">
        <v>64</v>
      </c>
      <c r="D109" t="s">
        <v>51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6"/>
        <v>0</v>
      </c>
      <c r="BI109" s="47">
        <f t="shared" si="7"/>
        <v>0</v>
      </c>
    </row>
    <row r="110" spans="1:61" x14ac:dyDescent="0.35">
      <c r="A110" s="42" t="s">
        <v>171</v>
      </c>
      <c r="B110" s="43">
        <v>6</v>
      </c>
      <c r="C110" s="42" t="s">
        <v>64</v>
      </c>
      <c r="D110" t="s">
        <v>51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6"/>
        <v>0</v>
      </c>
      <c r="BI110" s="47">
        <f t="shared" si="7"/>
        <v>0</v>
      </c>
    </row>
    <row r="111" spans="1:61" x14ac:dyDescent="0.35">
      <c r="A111" s="42" t="s">
        <v>187</v>
      </c>
      <c r="B111" s="43">
        <v>6</v>
      </c>
      <c r="C111" s="42" t="s">
        <v>64</v>
      </c>
      <c r="D111" t="s">
        <v>51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6"/>
        <v>0</v>
      </c>
      <c r="BI111" s="47">
        <f t="shared" si="7"/>
        <v>0</v>
      </c>
    </row>
    <row r="112" spans="1:61" x14ac:dyDescent="0.35">
      <c r="A112" s="42" t="s">
        <v>186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6"/>
        <v>0</v>
      </c>
      <c r="BI112" s="47">
        <f t="shared" si="7"/>
        <v>0</v>
      </c>
    </row>
    <row r="113" spans="1:61" x14ac:dyDescent="0.35">
      <c r="A113" s="42" t="s">
        <v>185</v>
      </c>
      <c r="B113" s="43">
        <v>8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6"/>
        <v>0</v>
      </c>
      <c r="BI113" s="47">
        <f t="shared" si="7"/>
        <v>0</v>
      </c>
    </row>
    <row r="114" spans="1:61" x14ac:dyDescent="0.35">
      <c r="A114" s="42" t="s">
        <v>184</v>
      </c>
      <c r="B114" s="43">
        <v>8</v>
      </c>
      <c r="C114" s="42" t="s">
        <v>64</v>
      </c>
      <c r="D114" t="s">
        <v>61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6"/>
        <v>0</v>
      </c>
      <c r="BI114" s="47">
        <f t="shared" si="7"/>
        <v>0</v>
      </c>
    </row>
    <row r="115" spans="1:61" x14ac:dyDescent="0.35">
      <c r="A115" s="42" t="s">
        <v>183</v>
      </c>
      <c r="B115" s="43">
        <v>8</v>
      </c>
      <c r="C115" s="42" t="s">
        <v>64</v>
      </c>
      <c r="D115" t="s">
        <v>61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6"/>
        <v>0</v>
      </c>
      <c r="BI115" s="47">
        <f t="shared" si="7"/>
        <v>0</v>
      </c>
    </row>
    <row r="116" spans="1:61" x14ac:dyDescent="0.35">
      <c r="A116" s="42" t="s">
        <v>169</v>
      </c>
      <c r="B116" s="43">
        <v>8</v>
      </c>
      <c r="C116" s="42" t="s">
        <v>64</v>
      </c>
      <c r="D116" t="s">
        <v>61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6"/>
        <v>0</v>
      </c>
      <c r="BI116" s="47">
        <f t="shared" si="7"/>
        <v>0</v>
      </c>
    </row>
    <row r="117" spans="1:61" x14ac:dyDescent="0.35">
      <c r="A117" s="42" t="s">
        <v>182</v>
      </c>
      <c r="B117" s="43">
        <v>8</v>
      </c>
      <c r="C117" s="42" t="s">
        <v>64</v>
      </c>
      <c r="D117" t="s">
        <v>61</v>
      </c>
      <c r="E117" s="6">
        <v>2</v>
      </c>
      <c r="F117" s="7">
        <v>2</v>
      </c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>
        <v>1</v>
      </c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6"/>
        <v>5</v>
      </c>
      <c r="BI117" s="47">
        <f t="shared" si="7"/>
        <v>1.5</v>
      </c>
    </row>
    <row r="118" spans="1:61" x14ac:dyDescent="0.35">
      <c r="A118" s="42" t="s">
        <v>181</v>
      </c>
      <c r="B118" s="43">
        <v>9</v>
      </c>
      <c r="C118" s="42" t="s">
        <v>64</v>
      </c>
      <c r="D118" t="s">
        <v>61</v>
      </c>
      <c r="E118" s="6">
        <v>2</v>
      </c>
      <c r="F118" s="7">
        <v>2</v>
      </c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6"/>
        <v>4</v>
      </c>
      <c r="BI118" s="47">
        <f t="shared" si="7"/>
        <v>1.2</v>
      </c>
    </row>
    <row r="119" spans="1:61" x14ac:dyDescent="0.35">
      <c r="A119" s="42" t="s">
        <v>180</v>
      </c>
      <c r="B119" s="43">
        <v>9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6"/>
        <v>0</v>
      </c>
      <c r="BI119" s="47">
        <f t="shared" si="7"/>
        <v>0</v>
      </c>
    </row>
    <row r="120" spans="1:61" x14ac:dyDescent="0.35">
      <c r="A120" s="42" t="s">
        <v>179</v>
      </c>
      <c r="B120" s="43">
        <v>9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ref="BH120" si="12">SUM(E120:BF120)</f>
        <v>0</v>
      </c>
      <c r="BI120" s="47">
        <f t="shared" ref="BI120" si="13">(SUM(E120:BG120)*$D$2)</f>
        <v>0</v>
      </c>
    </row>
    <row r="121" spans="1:61" x14ac:dyDescent="0.35">
      <c r="A121" s="42" t="s">
        <v>357</v>
      </c>
      <c r="B121" s="43">
        <v>9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>
        <v>3</v>
      </c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6"/>
        <v>3</v>
      </c>
      <c r="BI121" s="47">
        <f t="shared" si="7"/>
        <v>0.89999999999999991</v>
      </c>
    </row>
    <row r="122" spans="1:61" x14ac:dyDescent="0.35">
      <c r="A122" s="42" t="s">
        <v>178</v>
      </c>
      <c r="B122" s="43">
        <v>8</v>
      </c>
      <c r="C122" s="42" t="s">
        <v>64</v>
      </c>
      <c r="D122" t="s">
        <v>57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6"/>
        <v>0</v>
      </c>
      <c r="BI122" s="47">
        <f t="shared" si="7"/>
        <v>0</v>
      </c>
    </row>
    <row r="123" spans="1:61" x14ac:dyDescent="0.35">
      <c r="A123" s="42" t="s">
        <v>177</v>
      </c>
      <c r="B123" s="43">
        <v>8</v>
      </c>
      <c r="C123" s="42" t="s">
        <v>64</v>
      </c>
      <c r="D123" t="s">
        <v>48</v>
      </c>
      <c r="E123" s="6">
        <v>1</v>
      </c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>
        <v>1</v>
      </c>
      <c r="W123" s="13">
        <v>1</v>
      </c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6"/>
        <v>3</v>
      </c>
      <c r="BI123" s="47">
        <f t="shared" si="7"/>
        <v>0.89999999999999991</v>
      </c>
    </row>
    <row r="124" spans="1:61" x14ac:dyDescent="0.35">
      <c r="A124" s="42" t="s">
        <v>176</v>
      </c>
      <c r="B124" s="43">
        <v>9</v>
      </c>
      <c r="C124" s="42" t="s">
        <v>64</v>
      </c>
      <c r="D124" t="s">
        <v>48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6"/>
        <v>0</v>
      </c>
      <c r="BI124" s="47">
        <f t="shared" si="7"/>
        <v>0</v>
      </c>
    </row>
    <row r="125" spans="1:61" x14ac:dyDescent="0.35">
      <c r="A125" s="42" t="s">
        <v>175</v>
      </c>
      <c r="B125" s="43">
        <v>1</v>
      </c>
      <c r="C125" s="42" t="s">
        <v>64</v>
      </c>
      <c r="D125" t="s">
        <v>62</v>
      </c>
      <c r="E125" s="6"/>
      <c r="F125" s="7">
        <v>4</v>
      </c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ref="BH125:BH126" si="14">SUM(E125:BF125)</f>
        <v>4</v>
      </c>
      <c r="BI125" s="47">
        <f t="shared" ref="BI125:BI126" si="15">(SUM(E125:BG125)*$D$2)</f>
        <v>1.2</v>
      </c>
    </row>
    <row r="126" spans="1:61" x14ac:dyDescent="0.35">
      <c r="A126" s="42" t="s">
        <v>343</v>
      </c>
      <c r="B126" s="43">
        <v>1</v>
      </c>
      <c r="C126" s="42" t="s">
        <v>64</v>
      </c>
      <c r="D126" t="s">
        <v>62</v>
      </c>
      <c r="E126" s="6"/>
      <c r="F126" s="7">
        <v>3</v>
      </c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4"/>
        <v>3</v>
      </c>
      <c r="BI126" s="47">
        <f t="shared" si="15"/>
        <v>0.89999999999999991</v>
      </c>
    </row>
    <row r="127" spans="1:61" x14ac:dyDescent="0.35">
      <c r="A127" s="42" t="s">
        <v>349</v>
      </c>
      <c r="B127" s="43">
        <v>1</v>
      </c>
      <c r="C127" s="42" t="s">
        <v>64</v>
      </c>
      <c r="D127" t="s">
        <v>62</v>
      </c>
      <c r="E127" s="6"/>
      <c r="F127" s="7">
        <v>2</v>
      </c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6"/>
        <v>2</v>
      </c>
      <c r="BI127" s="47">
        <f t="shared" si="7"/>
        <v>0.6</v>
      </c>
    </row>
    <row r="128" spans="1:61" x14ac:dyDescent="0.35">
      <c r="A128" s="42" t="s">
        <v>174</v>
      </c>
      <c r="B128" s="42" t="s">
        <v>53</v>
      </c>
      <c r="C128" s="42" t="s">
        <v>64</v>
      </c>
      <c r="D128" t="s">
        <v>54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6"/>
        <v>0</v>
      </c>
      <c r="BI128" s="47">
        <f t="shared" si="7"/>
        <v>0</v>
      </c>
    </row>
    <row r="129" spans="1:61" x14ac:dyDescent="0.35">
      <c r="A129" s="42" t="s">
        <v>173</v>
      </c>
      <c r="B129" s="42" t="s">
        <v>53</v>
      </c>
      <c r="C129" s="42" t="s">
        <v>64</v>
      </c>
      <c r="D129" t="s">
        <v>54</v>
      </c>
      <c r="E129" s="6"/>
      <c r="F129" s="7"/>
      <c r="G129" s="8">
        <v>1</v>
      </c>
      <c r="H129" s="9"/>
      <c r="J129" s="10"/>
      <c r="K129" s="11"/>
      <c r="L129" s="12">
        <v>1</v>
      </c>
      <c r="M129" s="13"/>
      <c r="O129" s="6"/>
      <c r="P129" s="7"/>
      <c r="Q129" s="8"/>
      <c r="R129" s="9"/>
      <c r="T129" s="10"/>
      <c r="U129" s="11">
        <v>1</v>
      </c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6"/>
        <v>3</v>
      </c>
      <c r="BI129" s="47">
        <f t="shared" si="7"/>
        <v>0.89999999999999991</v>
      </c>
    </row>
    <row r="130" spans="1:61" x14ac:dyDescent="0.35">
      <c r="A130" s="42" t="s">
        <v>172</v>
      </c>
      <c r="B130" s="42" t="s">
        <v>53</v>
      </c>
      <c r="C130" s="42" t="s">
        <v>64</v>
      </c>
      <c r="D130" t="s">
        <v>54</v>
      </c>
      <c r="E130" s="6"/>
      <c r="F130" s="7">
        <v>2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6"/>
        <v>2</v>
      </c>
      <c r="BI130" s="47">
        <f t="shared" si="7"/>
        <v>0.6</v>
      </c>
    </row>
    <row r="131" spans="1:61" x14ac:dyDescent="0.35">
      <c r="A131" s="42" t="s">
        <v>351</v>
      </c>
      <c r="B131" s="42" t="s">
        <v>53</v>
      </c>
      <c r="C131" s="42" t="s">
        <v>64</v>
      </c>
      <c r="D131" t="s">
        <v>54</v>
      </c>
      <c r="E131" s="6"/>
      <c r="F131" s="7">
        <v>3</v>
      </c>
      <c r="G131" s="8"/>
      <c r="H131" s="9"/>
      <c r="J131" s="10"/>
      <c r="K131" s="11"/>
      <c r="L131" s="12"/>
      <c r="M131" s="13">
        <v>3</v>
      </c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6"/>
        <v>6</v>
      </c>
      <c r="BI131" s="47">
        <f t="shared" si="7"/>
        <v>1.7999999999999998</v>
      </c>
    </row>
    <row r="132" spans="1:61" x14ac:dyDescent="0.35">
      <c r="A132" s="42" t="s">
        <v>356</v>
      </c>
      <c r="B132" s="42" t="s">
        <v>53</v>
      </c>
      <c r="C132" s="42" t="s">
        <v>64</v>
      </c>
      <c r="D132" t="s">
        <v>54</v>
      </c>
      <c r="E132" s="6"/>
      <c r="F132" s="7"/>
      <c r="G132" s="8"/>
      <c r="H132" s="9"/>
      <c r="J132" s="10"/>
      <c r="K132" s="11"/>
      <c r="L132" s="12"/>
      <c r="M132" s="13">
        <v>3</v>
      </c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ref="BH132" si="16">SUM(E132:BF132)</f>
        <v>3</v>
      </c>
      <c r="BI132" s="47">
        <f t="shared" ref="BI132" si="17">(SUM(E132:BG132)*$D$2)</f>
        <v>0.89999999999999991</v>
      </c>
    </row>
    <row r="133" spans="1:61" x14ac:dyDescent="0.35">
      <c r="A133" s="42" t="s">
        <v>345</v>
      </c>
      <c r="B133" s="42"/>
      <c r="C133" s="42" t="s">
        <v>64</v>
      </c>
      <c r="E133" s="6"/>
      <c r="F133" s="7">
        <v>2</v>
      </c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6"/>
        <v>2</v>
      </c>
      <c r="BI133" s="47">
        <f t="shared" si="7"/>
        <v>0.6</v>
      </c>
    </row>
    <row r="134" spans="1:61" x14ac:dyDescent="0.35"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6"/>
        <v>0</v>
      </c>
      <c r="BI134" s="47">
        <f t="shared" si="7"/>
        <v>0</v>
      </c>
    </row>
    <row r="135" spans="1:61" x14ac:dyDescent="0.35">
      <c r="A135" s="40" t="s">
        <v>279</v>
      </c>
      <c r="B135" s="41">
        <v>2</v>
      </c>
      <c r="C135" s="40" t="s">
        <v>66</v>
      </c>
      <c r="D135" t="s">
        <v>52</v>
      </c>
      <c r="E135" s="6"/>
      <c r="F135" s="7">
        <v>1</v>
      </c>
      <c r="G135" s="8"/>
      <c r="H135" s="9"/>
      <c r="J135" s="10"/>
      <c r="K135" s="11"/>
      <c r="L135" s="12"/>
      <c r="M135" s="13">
        <v>2</v>
      </c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6"/>
        <v>3</v>
      </c>
      <c r="BI135" s="47">
        <f t="shared" si="7"/>
        <v>0.89999999999999991</v>
      </c>
    </row>
    <row r="136" spans="1:61" x14ac:dyDescent="0.35">
      <c r="A136" s="40" t="s">
        <v>280</v>
      </c>
      <c r="B136" s="41">
        <v>2</v>
      </c>
      <c r="C136" s="40" t="s">
        <v>66</v>
      </c>
      <c r="D136" t="s">
        <v>52</v>
      </c>
      <c r="E136" s="6"/>
      <c r="F136" s="7"/>
      <c r="G136" s="8"/>
      <c r="H136" s="9"/>
      <c r="J136" s="10"/>
      <c r="K136" s="11"/>
      <c r="L136" s="12"/>
      <c r="M136" s="13">
        <v>2</v>
      </c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6"/>
        <v>2</v>
      </c>
      <c r="BI136" s="47">
        <f t="shared" si="7"/>
        <v>0.6</v>
      </c>
    </row>
    <row r="137" spans="1:61" x14ac:dyDescent="0.35">
      <c r="A137" s="40" t="s">
        <v>281</v>
      </c>
      <c r="B137" s="41">
        <v>2</v>
      </c>
      <c r="C137" s="40" t="s">
        <v>66</v>
      </c>
      <c r="D137" t="s">
        <v>52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6"/>
        <v>0</v>
      </c>
      <c r="BI137" s="47">
        <f t="shared" si="7"/>
        <v>0</v>
      </c>
    </row>
    <row r="138" spans="1:61" x14ac:dyDescent="0.35">
      <c r="A138" s="40" t="s">
        <v>282</v>
      </c>
      <c r="B138" s="41">
        <v>2</v>
      </c>
      <c r="C138" s="40" t="s">
        <v>66</v>
      </c>
      <c r="D138" t="s">
        <v>52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6"/>
        <v>0</v>
      </c>
      <c r="BI138" s="47">
        <f t="shared" si="7"/>
        <v>0</v>
      </c>
    </row>
    <row r="139" spans="1:61" x14ac:dyDescent="0.35">
      <c r="A139" s="40" t="s">
        <v>215</v>
      </c>
      <c r="B139" s="41">
        <v>2</v>
      </c>
      <c r="C139" s="40" t="s">
        <v>66</v>
      </c>
      <c r="D139" t="s">
        <v>52</v>
      </c>
      <c r="E139" s="6">
        <v>4</v>
      </c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>
        <v>4</v>
      </c>
      <c r="V139" s="12">
        <v>2</v>
      </c>
      <c r="W139" s="13">
        <v>3</v>
      </c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6"/>
        <v>13</v>
      </c>
      <c r="BI139" s="47">
        <f t="shared" si="7"/>
        <v>3.9</v>
      </c>
    </row>
    <row r="140" spans="1:61" x14ac:dyDescent="0.35">
      <c r="A140" s="40" t="s">
        <v>327</v>
      </c>
      <c r="B140" s="41">
        <v>2</v>
      </c>
      <c r="C140" s="40" t="s">
        <v>66</v>
      </c>
      <c r="D140" t="s">
        <v>52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6"/>
        <v>0</v>
      </c>
      <c r="BI140" s="47">
        <f t="shared" si="7"/>
        <v>0</v>
      </c>
    </row>
    <row r="141" spans="1:61" x14ac:dyDescent="0.35">
      <c r="A141" s="40" t="s">
        <v>326</v>
      </c>
      <c r="B141" s="41">
        <v>10</v>
      </c>
      <c r="C141" s="40" t="s">
        <v>66</v>
      </c>
      <c r="D141" t="s">
        <v>59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6"/>
        <v>0</v>
      </c>
      <c r="BI141" s="47">
        <f t="shared" si="7"/>
        <v>0</v>
      </c>
    </row>
    <row r="142" spans="1:61" x14ac:dyDescent="0.35">
      <c r="A142" s="40" t="s">
        <v>328</v>
      </c>
      <c r="B142" s="41">
        <v>10</v>
      </c>
      <c r="C142" s="40" t="s">
        <v>66</v>
      </c>
      <c r="D142" t="s">
        <v>59</v>
      </c>
      <c r="E142" s="6"/>
      <c r="F142" s="7"/>
      <c r="G142" s="8">
        <v>4</v>
      </c>
      <c r="H142" s="9"/>
      <c r="J142" s="10"/>
      <c r="K142" s="11"/>
      <c r="L142" s="12"/>
      <c r="M142" s="13"/>
      <c r="O142" s="6"/>
      <c r="P142" s="7">
        <v>6</v>
      </c>
      <c r="Q142" s="8">
        <v>5</v>
      </c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6"/>
        <v>15</v>
      </c>
      <c r="BI142" s="47">
        <f t="shared" si="7"/>
        <v>4.5</v>
      </c>
    </row>
    <row r="143" spans="1:61" x14ac:dyDescent="0.35">
      <c r="A143" s="40" t="s">
        <v>325</v>
      </c>
      <c r="B143" s="41">
        <v>3</v>
      </c>
      <c r="C143" s="40" t="s">
        <v>66</v>
      </c>
      <c r="D143" t="s">
        <v>56</v>
      </c>
      <c r="E143" s="6">
        <v>3</v>
      </c>
      <c r="F143" s="7"/>
      <c r="G143" s="8"/>
      <c r="H143" s="9"/>
      <c r="J143" s="10"/>
      <c r="K143" s="11"/>
      <c r="L143" s="12"/>
      <c r="M143" s="13">
        <v>6</v>
      </c>
      <c r="O143" s="6"/>
      <c r="P143" s="7"/>
      <c r="Q143" s="8"/>
      <c r="R143" s="9"/>
      <c r="T143" s="10"/>
      <c r="U143" s="11"/>
      <c r="V143" s="12"/>
      <c r="W143" s="13">
        <v>4</v>
      </c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6"/>
        <v>13</v>
      </c>
      <c r="BI143" s="47">
        <f t="shared" si="7"/>
        <v>3.9</v>
      </c>
    </row>
    <row r="144" spans="1:61" x14ac:dyDescent="0.35">
      <c r="A144" s="40" t="s">
        <v>324</v>
      </c>
      <c r="B144" s="41">
        <v>3</v>
      </c>
      <c r="C144" s="40" t="s">
        <v>66</v>
      </c>
      <c r="D144" t="s">
        <v>56</v>
      </c>
      <c r="E144" s="6"/>
      <c r="F144" s="7">
        <v>1</v>
      </c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6"/>
        <v>1</v>
      </c>
      <c r="BI144" s="47">
        <f t="shared" si="7"/>
        <v>0.3</v>
      </c>
    </row>
    <row r="145" spans="1:61" x14ac:dyDescent="0.35">
      <c r="A145" s="40" t="s">
        <v>323</v>
      </c>
      <c r="B145" s="41">
        <v>3</v>
      </c>
      <c r="C145" s="40" t="s">
        <v>66</v>
      </c>
      <c r="D145" t="s">
        <v>56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6"/>
        <v>0</v>
      </c>
      <c r="BI145" s="47">
        <f t="shared" si="7"/>
        <v>0</v>
      </c>
    </row>
    <row r="146" spans="1:61" x14ac:dyDescent="0.35">
      <c r="A146" s="40" t="s">
        <v>322</v>
      </c>
      <c r="B146" s="41">
        <v>3</v>
      </c>
      <c r="C146" s="40" t="s">
        <v>66</v>
      </c>
      <c r="D146" t="s">
        <v>56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6"/>
        <v>0</v>
      </c>
      <c r="BI146" s="47">
        <f t="shared" si="7"/>
        <v>0</v>
      </c>
    </row>
    <row r="147" spans="1:61" x14ac:dyDescent="0.35">
      <c r="A147" s="40" t="s">
        <v>321</v>
      </c>
      <c r="B147" s="41">
        <v>3</v>
      </c>
      <c r="C147" s="40" t="s">
        <v>66</v>
      </c>
      <c r="D147" t="s">
        <v>56</v>
      </c>
      <c r="E147" s="6"/>
      <c r="F147" s="7">
        <v>4</v>
      </c>
      <c r="G147" s="8"/>
      <c r="H147" s="9"/>
      <c r="J147" s="10"/>
      <c r="K147" s="11"/>
      <c r="L147" s="12">
        <v>6</v>
      </c>
      <c r="M147" s="13"/>
      <c r="O147" s="6"/>
      <c r="P147" s="7">
        <v>3</v>
      </c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ref="BH147:BH193" si="18">SUM(E147:BF147)</f>
        <v>13</v>
      </c>
      <c r="BI147" s="47">
        <f t="shared" ref="BI147:BI193" si="19">(SUM(E147:BG147)*$D$2)</f>
        <v>3.9</v>
      </c>
    </row>
    <row r="148" spans="1:61" x14ac:dyDescent="0.35">
      <c r="A148" s="40" t="s">
        <v>320</v>
      </c>
      <c r="B148" s="41">
        <v>3</v>
      </c>
      <c r="C148" s="40" t="s">
        <v>66</v>
      </c>
      <c r="D148" t="s">
        <v>56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8"/>
        <v>0</v>
      </c>
      <c r="BI148" s="47">
        <f t="shared" si="19"/>
        <v>0</v>
      </c>
    </row>
    <row r="149" spans="1:61" x14ac:dyDescent="0.35">
      <c r="A149" s="40" t="s">
        <v>319</v>
      </c>
      <c r="B149" s="41">
        <v>4</v>
      </c>
      <c r="C149" s="40" t="s">
        <v>66</v>
      </c>
      <c r="D149" t="s">
        <v>58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8"/>
        <v>0</v>
      </c>
      <c r="BI149" s="47">
        <f t="shared" si="19"/>
        <v>0</v>
      </c>
    </row>
    <row r="150" spans="1:61" x14ac:dyDescent="0.35">
      <c r="A150" s="40" t="s">
        <v>318</v>
      </c>
      <c r="B150" s="41">
        <v>4</v>
      </c>
      <c r="C150" s="40" t="s">
        <v>66</v>
      </c>
      <c r="D150" t="s">
        <v>58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8"/>
        <v>0</v>
      </c>
      <c r="BI150" s="47">
        <f t="shared" si="19"/>
        <v>0</v>
      </c>
    </row>
    <row r="151" spans="1:61" x14ac:dyDescent="0.35">
      <c r="A151" s="40" t="s">
        <v>317</v>
      </c>
      <c r="B151" s="41">
        <v>5</v>
      </c>
      <c r="C151" s="40" t="s">
        <v>66</v>
      </c>
      <c r="D151" t="s">
        <v>58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8"/>
        <v>0</v>
      </c>
      <c r="BI151" s="47">
        <f t="shared" si="19"/>
        <v>0</v>
      </c>
    </row>
    <row r="152" spans="1:61" x14ac:dyDescent="0.35">
      <c r="A152" s="40" t="s">
        <v>316</v>
      </c>
      <c r="B152" s="41">
        <v>5</v>
      </c>
      <c r="C152" s="40" t="s">
        <v>66</v>
      </c>
      <c r="D152" t="s">
        <v>58</v>
      </c>
      <c r="E152" s="6"/>
      <c r="F152" s="7">
        <v>4</v>
      </c>
      <c r="G152" s="8"/>
      <c r="H152" s="9"/>
      <c r="J152" s="10"/>
      <c r="K152" s="11">
        <v>6</v>
      </c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8"/>
        <v>10</v>
      </c>
      <c r="BI152" s="47">
        <f t="shared" si="19"/>
        <v>3</v>
      </c>
    </row>
    <row r="153" spans="1:61" x14ac:dyDescent="0.35">
      <c r="A153" s="40" t="s">
        <v>315</v>
      </c>
      <c r="B153" s="41">
        <v>4</v>
      </c>
      <c r="C153" s="40" t="s">
        <v>66</v>
      </c>
      <c r="D153" t="s">
        <v>55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8"/>
        <v>0</v>
      </c>
      <c r="BI153" s="47">
        <f t="shared" si="19"/>
        <v>0</v>
      </c>
    </row>
    <row r="154" spans="1:61" x14ac:dyDescent="0.35">
      <c r="A154" s="40" t="s">
        <v>314</v>
      </c>
      <c r="B154" s="41">
        <v>4</v>
      </c>
      <c r="C154" s="40" t="s">
        <v>66</v>
      </c>
      <c r="D154" t="s">
        <v>55</v>
      </c>
      <c r="E154" s="6"/>
      <c r="F154" s="7">
        <v>1</v>
      </c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8"/>
        <v>1</v>
      </c>
      <c r="BI154" s="47">
        <f t="shared" si="19"/>
        <v>0.3</v>
      </c>
    </row>
    <row r="155" spans="1:61" x14ac:dyDescent="0.35">
      <c r="A155" s="40" t="s">
        <v>313</v>
      </c>
      <c r="B155" s="41">
        <v>4</v>
      </c>
      <c r="C155" s="40" t="s">
        <v>66</v>
      </c>
      <c r="D155" t="s">
        <v>55</v>
      </c>
      <c r="E155" s="6"/>
      <c r="F155" s="7">
        <v>2</v>
      </c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8"/>
        <v>2</v>
      </c>
      <c r="BI155" s="47">
        <f t="shared" si="19"/>
        <v>0.6</v>
      </c>
    </row>
    <row r="156" spans="1:61" x14ac:dyDescent="0.35">
      <c r="A156" s="40" t="s">
        <v>312</v>
      </c>
      <c r="B156" s="41">
        <v>4</v>
      </c>
      <c r="C156" s="40" t="s">
        <v>66</v>
      </c>
      <c r="D156" t="s">
        <v>55</v>
      </c>
      <c r="E156" s="6"/>
      <c r="F156" s="7">
        <v>2</v>
      </c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8"/>
        <v>2</v>
      </c>
      <c r="BI156" s="47">
        <f t="shared" si="19"/>
        <v>0.6</v>
      </c>
    </row>
    <row r="157" spans="1:61" x14ac:dyDescent="0.35">
      <c r="A157" s="40" t="s">
        <v>311</v>
      </c>
      <c r="B157" s="41">
        <v>4</v>
      </c>
      <c r="C157" s="40" t="s">
        <v>66</v>
      </c>
      <c r="D157" t="s">
        <v>55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8"/>
        <v>0</v>
      </c>
      <c r="BI157" s="47">
        <f t="shared" si="19"/>
        <v>0</v>
      </c>
    </row>
    <row r="158" spans="1:61" x14ac:dyDescent="0.35">
      <c r="A158" s="40" t="s">
        <v>310</v>
      </c>
      <c r="B158" s="41">
        <v>4</v>
      </c>
      <c r="C158" s="40" t="s">
        <v>66</v>
      </c>
      <c r="D158" t="s">
        <v>55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8"/>
        <v>0</v>
      </c>
      <c r="BI158" s="47">
        <f t="shared" si="19"/>
        <v>0</v>
      </c>
    </row>
    <row r="159" spans="1:61" x14ac:dyDescent="0.35">
      <c r="A159" s="40" t="s">
        <v>309</v>
      </c>
      <c r="B159" s="41">
        <v>4</v>
      </c>
      <c r="C159" s="40" t="s">
        <v>66</v>
      </c>
      <c r="D159" t="s">
        <v>55</v>
      </c>
      <c r="E159" s="6"/>
      <c r="F159" s="7">
        <v>2</v>
      </c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8"/>
        <v>2</v>
      </c>
      <c r="BI159" s="47">
        <f t="shared" si="19"/>
        <v>0.6</v>
      </c>
    </row>
    <row r="160" spans="1:61" x14ac:dyDescent="0.35">
      <c r="A160" s="40" t="s">
        <v>308</v>
      </c>
      <c r="B160" s="41">
        <v>4</v>
      </c>
      <c r="C160" s="40" t="s">
        <v>66</v>
      </c>
      <c r="D160" t="s">
        <v>55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8"/>
        <v>0</v>
      </c>
      <c r="BI160" s="47">
        <f t="shared" si="19"/>
        <v>0</v>
      </c>
    </row>
    <row r="161" spans="1:61" x14ac:dyDescent="0.35">
      <c r="A161" s="40" t="s">
        <v>307</v>
      </c>
      <c r="B161" s="41">
        <v>6</v>
      </c>
      <c r="C161" s="40" t="s">
        <v>66</v>
      </c>
      <c r="D161" t="s">
        <v>50</v>
      </c>
      <c r="E161" s="6"/>
      <c r="F161" s="7">
        <v>5</v>
      </c>
      <c r="G161" s="8"/>
      <c r="H161" s="9"/>
      <c r="J161" s="10"/>
      <c r="K161" s="11">
        <v>7</v>
      </c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8"/>
        <v>12</v>
      </c>
      <c r="BI161" s="47">
        <f t="shared" si="19"/>
        <v>3.5999999999999996</v>
      </c>
    </row>
    <row r="162" spans="1:61" x14ac:dyDescent="0.35">
      <c r="A162" s="40" t="s">
        <v>306</v>
      </c>
      <c r="B162" s="41">
        <v>6</v>
      </c>
      <c r="C162" s="40" t="s">
        <v>66</v>
      </c>
      <c r="D162" t="s">
        <v>50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>
        <v>5</v>
      </c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8"/>
        <v>5</v>
      </c>
      <c r="BI162" s="47">
        <f t="shared" si="19"/>
        <v>1.5</v>
      </c>
    </row>
    <row r="163" spans="1:61" x14ac:dyDescent="0.35">
      <c r="A163" s="40" t="s">
        <v>305</v>
      </c>
      <c r="B163" s="41">
        <v>6</v>
      </c>
      <c r="C163" s="40" t="s">
        <v>66</v>
      </c>
      <c r="D163" t="s">
        <v>51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8"/>
        <v>0</v>
      </c>
      <c r="BI163" s="47">
        <f t="shared" si="19"/>
        <v>0</v>
      </c>
    </row>
    <row r="164" spans="1:61" x14ac:dyDescent="0.35">
      <c r="A164" s="40" t="s">
        <v>304</v>
      </c>
      <c r="B164" s="41">
        <v>6</v>
      </c>
      <c r="C164" s="40" t="s">
        <v>66</v>
      </c>
      <c r="D164" t="s">
        <v>51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18"/>
        <v>0</v>
      </c>
      <c r="BI164" s="47">
        <f t="shared" si="19"/>
        <v>0</v>
      </c>
    </row>
    <row r="165" spans="1:61" x14ac:dyDescent="0.35">
      <c r="A165" s="40" t="s">
        <v>303</v>
      </c>
      <c r="B165" s="41">
        <v>6</v>
      </c>
      <c r="C165" s="40" t="s">
        <v>66</v>
      </c>
      <c r="D165" t="s">
        <v>51</v>
      </c>
      <c r="E165" s="6"/>
      <c r="F165" s="7">
        <v>2</v>
      </c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18"/>
        <v>2</v>
      </c>
      <c r="BI165" s="47">
        <f t="shared" si="19"/>
        <v>0.6</v>
      </c>
    </row>
    <row r="166" spans="1:61" x14ac:dyDescent="0.35">
      <c r="A166" s="40" t="s">
        <v>302</v>
      </c>
      <c r="B166" s="41">
        <v>8</v>
      </c>
      <c r="C166" s="40" t="s">
        <v>66</v>
      </c>
      <c r="D166" t="s">
        <v>57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18"/>
        <v>0</v>
      </c>
      <c r="BI166" s="47">
        <f t="shared" si="19"/>
        <v>0</v>
      </c>
    </row>
    <row r="167" spans="1:61" x14ac:dyDescent="0.35">
      <c r="A167" s="40" t="s">
        <v>301</v>
      </c>
      <c r="B167" s="41">
        <v>8</v>
      </c>
      <c r="C167" s="40" t="s">
        <v>66</v>
      </c>
      <c r="D167" t="s">
        <v>57</v>
      </c>
      <c r="E167" s="6">
        <v>3</v>
      </c>
      <c r="F167" s="7">
        <v>3</v>
      </c>
      <c r="G167" s="8">
        <v>3</v>
      </c>
      <c r="H167" s="9"/>
      <c r="J167" s="10">
        <v>3</v>
      </c>
      <c r="K167" s="11">
        <v>4</v>
      </c>
      <c r="L167" s="12">
        <v>4</v>
      </c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18"/>
        <v>20</v>
      </c>
      <c r="BI167" s="47">
        <f t="shared" si="19"/>
        <v>6</v>
      </c>
    </row>
    <row r="168" spans="1:61" x14ac:dyDescent="0.35">
      <c r="A168" s="40" t="s">
        <v>300</v>
      </c>
      <c r="B168" s="41">
        <v>8</v>
      </c>
      <c r="C168" s="40" t="s">
        <v>66</v>
      </c>
      <c r="D168" t="s">
        <v>57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18"/>
        <v>0</v>
      </c>
      <c r="BI168" s="47">
        <f t="shared" si="19"/>
        <v>0</v>
      </c>
    </row>
    <row r="169" spans="1:61" x14ac:dyDescent="0.35">
      <c r="A169" s="40" t="s">
        <v>299</v>
      </c>
      <c r="B169" s="41">
        <v>8</v>
      </c>
      <c r="C169" s="40" t="s">
        <v>66</v>
      </c>
      <c r="D169" t="s">
        <v>57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18"/>
        <v>0</v>
      </c>
      <c r="BI169" s="47">
        <f t="shared" si="19"/>
        <v>0</v>
      </c>
    </row>
    <row r="170" spans="1:61" x14ac:dyDescent="0.35">
      <c r="A170" s="40" t="s">
        <v>298</v>
      </c>
      <c r="B170" s="41">
        <v>8</v>
      </c>
      <c r="C170" s="40" t="s">
        <v>66</v>
      </c>
      <c r="D170" t="s">
        <v>57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18"/>
        <v>0</v>
      </c>
      <c r="BI170" s="47">
        <f t="shared" si="19"/>
        <v>0</v>
      </c>
    </row>
    <row r="171" spans="1:61" x14ac:dyDescent="0.35">
      <c r="A171" s="40" t="s">
        <v>297</v>
      </c>
      <c r="B171" s="41">
        <v>9</v>
      </c>
      <c r="C171" s="40" t="s">
        <v>66</v>
      </c>
      <c r="D171" t="s">
        <v>57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18"/>
        <v>0</v>
      </c>
      <c r="BI171" s="47">
        <f t="shared" si="19"/>
        <v>0</v>
      </c>
    </row>
    <row r="172" spans="1:61" x14ac:dyDescent="0.35">
      <c r="A172" s="40" t="s">
        <v>296</v>
      </c>
      <c r="B172" s="41">
        <v>9</v>
      </c>
      <c r="C172" s="40" t="s">
        <v>66</v>
      </c>
      <c r="D172" t="s">
        <v>57</v>
      </c>
      <c r="E172" s="6"/>
      <c r="F172" s="7">
        <v>5</v>
      </c>
      <c r="G172" s="8"/>
      <c r="H172" s="9"/>
      <c r="J172" s="10"/>
      <c r="K172" s="11"/>
      <c r="L172" s="12">
        <v>1</v>
      </c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18"/>
        <v>6</v>
      </c>
      <c r="BI172" s="47">
        <f t="shared" si="19"/>
        <v>1.7999999999999998</v>
      </c>
    </row>
    <row r="173" spans="1:61" x14ac:dyDescent="0.35">
      <c r="A173" s="40" t="s">
        <v>295</v>
      </c>
      <c r="B173" s="41">
        <v>9</v>
      </c>
      <c r="C173" s="40" t="s">
        <v>66</v>
      </c>
      <c r="D173" t="s">
        <v>57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18"/>
        <v>0</v>
      </c>
      <c r="BI173" s="47">
        <f t="shared" si="19"/>
        <v>0</v>
      </c>
    </row>
    <row r="174" spans="1:61" x14ac:dyDescent="0.35">
      <c r="A174" s="40" t="s">
        <v>331</v>
      </c>
      <c r="B174" s="41">
        <v>9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18"/>
        <v>0</v>
      </c>
      <c r="BI174" s="47">
        <f t="shared" si="19"/>
        <v>0</v>
      </c>
    </row>
    <row r="175" spans="1:61" x14ac:dyDescent="0.35">
      <c r="A175" s="40" t="s">
        <v>331</v>
      </c>
      <c r="B175" s="41">
        <v>9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18"/>
        <v>0</v>
      </c>
      <c r="BI175" s="47">
        <f t="shared" si="19"/>
        <v>0</v>
      </c>
    </row>
    <row r="176" spans="1:61" x14ac:dyDescent="0.35">
      <c r="A176" s="40" t="s">
        <v>294</v>
      </c>
      <c r="B176" s="41">
        <v>1</v>
      </c>
      <c r="C176" s="40" t="s">
        <v>66</v>
      </c>
      <c r="D176" t="s">
        <v>62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ref="BH176" si="20">SUM(E176:BF176)</f>
        <v>0</v>
      </c>
      <c r="BI176" s="47">
        <f t="shared" ref="BI176" si="21">(SUM(E176:BG176)*$D$2)</f>
        <v>0</v>
      </c>
    </row>
    <row r="177" spans="1:61" x14ac:dyDescent="0.35">
      <c r="A177" s="40" t="s">
        <v>352</v>
      </c>
      <c r="B177" s="41">
        <v>1</v>
      </c>
      <c r="C177" s="40" t="s">
        <v>66</v>
      </c>
      <c r="D177" t="s">
        <v>62</v>
      </c>
      <c r="E177" s="6"/>
      <c r="F177" s="7">
        <v>3</v>
      </c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18"/>
        <v>3</v>
      </c>
      <c r="BI177" s="47">
        <f t="shared" si="19"/>
        <v>0.89999999999999991</v>
      </c>
    </row>
    <row r="178" spans="1:61" x14ac:dyDescent="0.35">
      <c r="A178" s="40" t="s">
        <v>293</v>
      </c>
      <c r="B178" s="41">
        <v>1</v>
      </c>
      <c r="C178" s="40" t="s">
        <v>66</v>
      </c>
      <c r="D178" t="s">
        <v>62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18"/>
        <v>0</v>
      </c>
      <c r="BI178" s="47">
        <f t="shared" si="19"/>
        <v>0</v>
      </c>
    </row>
    <row r="179" spans="1:61" x14ac:dyDescent="0.35">
      <c r="A179" s="40" t="s">
        <v>292</v>
      </c>
      <c r="B179" s="41">
        <v>1</v>
      </c>
      <c r="C179" s="40" t="s">
        <v>66</v>
      </c>
      <c r="D179" t="s">
        <v>62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18"/>
        <v>0</v>
      </c>
      <c r="BI179" s="47">
        <f t="shared" si="19"/>
        <v>0</v>
      </c>
    </row>
    <row r="180" spans="1:61" x14ac:dyDescent="0.35">
      <c r="A180" s="40" t="s">
        <v>330</v>
      </c>
      <c r="B180" s="41">
        <v>1</v>
      </c>
      <c r="C180" s="40" t="s">
        <v>66</v>
      </c>
      <c r="D180" t="s">
        <v>62</v>
      </c>
      <c r="E180" s="6"/>
      <c r="F180" s="7">
        <v>4</v>
      </c>
      <c r="G180" s="8">
        <v>1</v>
      </c>
      <c r="H180" s="9"/>
      <c r="J180" s="10"/>
      <c r="K180" s="11"/>
      <c r="L180" s="12"/>
      <c r="M180" s="13">
        <v>3</v>
      </c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>SUM(E180:BF180)</f>
        <v>8</v>
      </c>
      <c r="BI180" s="47">
        <f>(SUM(E180:BG180)*$D$2)</f>
        <v>2.4</v>
      </c>
    </row>
    <row r="181" spans="1:61" x14ac:dyDescent="0.35">
      <c r="A181" s="40" t="s">
        <v>350</v>
      </c>
      <c r="B181" s="41">
        <v>1</v>
      </c>
      <c r="C181" s="40" t="s">
        <v>66</v>
      </c>
      <c r="D181" t="s">
        <v>62</v>
      </c>
      <c r="E181" s="6"/>
      <c r="F181" s="7">
        <v>4</v>
      </c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>SUM(E181:BF181)</f>
        <v>4</v>
      </c>
      <c r="BI181" s="47">
        <f>(SUM(E181:BG181)*$D$2)</f>
        <v>1.2</v>
      </c>
    </row>
    <row r="182" spans="1:61" x14ac:dyDescent="0.35">
      <c r="A182" s="40" t="s">
        <v>291</v>
      </c>
      <c r="B182" s="40" t="s">
        <v>53</v>
      </c>
      <c r="C182" s="40" t="s">
        <v>66</v>
      </c>
      <c r="D182" t="s">
        <v>62</v>
      </c>
      <c r="E182" s="6"/>
      <c r="F182" s="7">
        <v>1</v>
      </c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18"/>
        <v>1</v>
      </c>
      <c r="BI182" s="47">
        <f t="shared" si="19"/>
        <v>0.3</v>
      </c>
    </row>
    <row r="183" spans="1:61" x14ac:dyDescent="0.35">
      <c r="A183" s="40" t="s">
        <v>290</v>
      </c>
      <c r="B183" s="40" t="s">
        <v>53</v>
      </c>
      <c r="C183" s="40" t="s">
        <v>66</v>
      </c>
      <c r="D183" t="s">
        <v>62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18"/>
        <v>0</v>
      </c>
      <c r="BI183" s="47">
        <f t="shared" si="19"/>
        <v>0</v>
      </c>
    </row>
    <row r="184" spans="1:61" x14ac:dyDescent="0.35">
      <c r="A184" s="40" t="s">
        <v>289</v>
      </c>
      <c r="B184" s="40" t="s">
        <v>53</v>
      </c>
      <c r="C184" s="40" t="s">
        <v>66</v>
      </c>
      <c r="D184" t="s">
        <v>54</v>
      </c>
      <c r="E184" s="6"/>
      <c r="F184" s="7"/>
      <c r="G184" s="8"/>
      <c r="H184" s="9"/>
      <c r="J184" s="10"/>
      <c r="K184" s="11"/>
      <c r="L184" s="12"/>
      <c r="M184" s="13">
        <v>1</v>
      </c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18"/>
        <v>1</v>
      </c>
      <c r="BI184" s="47">
        <f t="shared" si="19"/>
        <v>0.3</v>
      </c>
    </row>
    <row r="185" spans="1:61" x14ac:dyDescent="0.35">
      <c r="A185" s="40" t="s">
        <v>288</v>
      </c>
      <c r="B185" s="40" t="s">
        <v>53</v>
      </c>
      <c r="C185" s="40" t="s">
        <v>66</v>
      </c>
      <c r="D185" t="s">
        <v>54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18"/>
        <v>0</v>
      </c>
      <c r="BI185" s="47">
        <f t="shared" si="19"/>
        <v>0</v>
      </c>
    </row>
    <row r="186" spans="1:61" x14ac:dyDescent="0.35">
      <c r="A186" s="40" t="s">
        <v>287</v>
      </c>
      <c r="B186" s="40" t="s">
        <v>53</v>
      </c>
      <c r="C186" s="40" t="s">
        <v>66</v>
      </c>
      <c r="D186" t="s">
        <v>54</v>
      </c>
      <c r="E186" s="6"/>
      <c r="F186" s="7"/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>
        <v>2</v>
      </c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ref="BH186" si="22">SUM(E186:BF186)</f>
        <v>2</v>
      </c>
      <c r="BI186" s="47">
        <f t="shared" ref="BI186" si="23">(SUM(E186:BG186)*$D$2)</f>
        <v>0.6</v>
      </c>
    </row>
    <row r="187" spans="1:61" x14ac:dyDescent="0.35">
      <c r="A187" s="40" t="s">
        <v>355</v>
      </c>
      <c r="B187" s="40" t="s">
        <v>53</v>
      </c>
      <c r="C187" s="40" t="s">
        <v>66</v>
      </c>
      <c r="D187" t="s">
        <v>54</v>
      </c>
      <c r="E187" s="6"/>
      <c r="F187" s="7"/>
      <c r="G187" s="8"/>
      <c r="H187" s="9"/>
      <c r="J187" s="10"/>
      <c r="K187" s="11"/>
      <c r="L187" s="12"/>
      <c r="M187" s="13">
        <v>3</v>
      </c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18"/>
        <v>3</v>
      </c>
      <c r="BI187" s="47">
        <f t="shared" si="19"/>
        <v>0.89999999999999991</v>
      </c>
    </row>
    <row r="188" spans="1:61" x14ac:dyDescent="0.35">
      <c r="A188" s="40" t="s">
        <v>286</v>
      </c>
      <c r="B188" s="40">
        <v>7</v>
      </c>
      <c r="C188" s="40" t="s">
        <v>66</v>
      </c>
      <c r="E188" s="6">
        <v>7</v>
      </c>
      <c r="F188" s="7">
        <v>8</v>
      </c>
      <c r="G188" s="8">
        <v>6</v>
      </c>
      <c r="H188" s="9"/>
      <c r="J188" s="10">
        <v>5</v>
      </c>
      <c r="K188" s="11"/>
      <c r="L188" s="12">
        <v>6</v>
      </c>
      <c r="M188" s="13"/>
      <c r="O188" s="6"/>
      <c r="P188" s="7"/>
      <c r="Q188" s="8"/>
      <c r="R188" s="9"/>
      <c r="T188" s="10"/>
      <c r="U188" s="11">
        <v>7</v>
      </c>
      <c r="V188" s="12">
        <v>7</v>
      </c>
      <c r="W188" s="13">
        <v>5</v>
      </c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18"/>
        <v>51</v>
      </c>
      <c r="BI188" s="47">
        <f t="shared" si="19"/>
        <v>15.299999999999999</v>
      </c>
    </row>
    <row r="189" spans="1:61" x14ac:dyDescent="0.35">
      <c r="A189" s="40" t="s">
        <v>285</v>
      </c>
      <c r="B189" s="40">
        <v>7</v>
      </c>
      <c r="C189" s="40" t="s">
        <v>66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18"/>
        <v>0</v>
      </c>
      <c r="BI189" s="47">
        <f t="shared" si="19"/>
        <v>0</v>
      </c>
    </row>
    <row r="190" spans="1:61" x14ac:dyDescent="0.35">
      <c r="A190" s="40" t="s">
        <v>284</v>
      </c>
      <c r="B190" s="40">
        <v>7</v>
      </c>
      <c r="C190" s="40" t="s">
        <v>66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18"/>
        <v>0</v>
      </c>
      <c r="BI190" s="47">
        <f t="shared" si="19"/>
        <v>0</v>
      </c>
    </row>
    <row r="191" spans="1:61" x14ac:dyDescent="0.35">
      <c r="A191" s="40" t="s">
        <v>336</v>
      </c>
      <c r="B191" s="40">
        <v>7</v>
      </c>
      <c r="C191" s="40" t="s">
        <v>66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18"/>
        <v>0</v>
      </c>
      <c r="BI191" s="47">
        <f t="shared" si="19"/>
        <v>0</v>
      </c>
    </row>
    <row r="192" spans="1:61" x14ac:dyDescent="0.35">
      <c r="A192" s="40" t="s">
        <v>283</v>
      </c>
      <c r="B192" s="40">
        <v>8</v>
      </c>
      <c r="C192" s="40" t="s">
        <v>66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18"/>
        <v>0</v>
      </c>
      <c r="BI192" s="47">
        <f t="shared" si="19"/>
        <v>0</v>
      </c>
    </row>
    <row r="193" spans="1:61" x14ac:dyDescent="0.35">
      <c r="A193" s="40" t="s">
        <v>337</v>
      </c>
      <c r="B193" s="40">
        <v>8</v>
      </c>
      <c r="C193" s="40" t="s">
        <v>66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18"/>
        <v>0</v>
      </c>
      <c r="BI193" s="47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T1" workbookViewId="0">
      <selection activeCell="BI5" sqref="BI5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177"/>
  <sheetViews>
    <sheetView topLeftCell="T1" workbookViewId="0">
      <selection activeCell="F53" sqref="F53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2025-05-23T02:18:29Z</dcterms:modified>
</cp:coreProperties>
</file>