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58F5DEFA-E61F-46A0-AA94-123049AAEF28}" xr6:coauthVersionLast="47" xr6:coauthVersionMax="47" xr10:uidLastSave="{00000000-0000-0000-0000-000000000000}"/>
  <bookViews>
    <workbookView xWindow="-110" yWindow="-110" windowWidth="19420" windowHeight="10300" xr2:uid="{E0803456-148F-4C82-AA5A-324EB5FFE85D}"/>
  </bookViews>
  <sheets>
    <sheet name="Run distances" sheetId="1" r:id="rId1"/>
    <sheet name="Destination Distances" sheetId="2" r:id="rId2"/>
    <sheet name="Week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64" i="1" l="1"/>
  <c r="BC64" i="1"/>
  <c r="BD53" i="1"/>
  <c r="BC53" i="1"/>
  <c r="BD98" i="1"/>
  <c r="BC98" i="1"/>
  <c r="BD160" i="1"/>
  <c r="BC160" i="1"/>
  <c r="BD159" i="1"/>
  <c r="BC159" i="1"/>
  <c r="BD164" i="1"/>
  <c r="BC164" i="1"/>
  <c r="BD68" i="1"/>
  <c r="BC68" i="1"/>
  <c r="BD117" i="1"/>
  <c r="BC117" i="1"/>
  <c r="BD101" i="1"/>
  <c r="BC101" i="1"/>
  <c r="BD100" i="1"/>
  <c r="BC100" i="1"/>
  <c r="BD107" i="1"/>
  <c r="BC107" i="1"/>
  <c r="BD106" i="1"/>
  <c r="BC106" i="1"/>
  <c r="BD105" i="1"/>
  <c r="BC105" i="1"/>
  <c r="BD155" i="1"/>
  <c r="BC155" i="1"/>
  <c r="BD156" i="1"/>
  <c r="BC156" i="1"/>
  <c r="BD154" i="1"/>
  <c r="BC154" i="1"/>
  <c r="BD111" i="1"/>
  <c r="BC111" i="1"/>
  <c r="BD77" i="1"/>
  <c r="BC77" i="1"/>
  <c r="BD97" i="1"/>
  <c r="BC97" i="1"/>
  <c r="BD45" i="1"/>
  <c r="BC45" i="1"/>
  <c r="BD62" i="1"/>
  <c r="BC62" i="1"/>
  <c r="BD12" i="1"/>
  <c r="BC12" i="1"/>
  <c r="BD172" i="1"/>
  <c r="BC172" i="1"/>
  <c r="BD169" i="1"/>
  <c r="BC169" i="1"/>
  <c r="BD96" i="1"/>
  <c r="BC96" i="1"/>
  <c r="BD90" i="1"/>
  <c r="BC90" i="1"/>
  <c r="BD163" i="1"/>
  <c r="BC163" i="1"/>
  <c r="BD158" i="1"/>
  <c r="BC158" i="1"/>
  <c r="BD171" i="1"/>
  <c r="BC171" i="1"/>
  <c r="BD153" i="1"/>
  <c r="BC153" i="1"/>
  <c r="BD87" i="1"/>
  <c r="BC87" i="1"/>
  <c r="BD121" i="1"/>
  <c r="BC121" i="1"/>
  <c r="BD152" i="1"/>
  <c r="BC152" i="1"/>
  <c r="BD61" i="1"/>
  <c r="BC61" i="1"/>
  <c r="BD127" i="1"/>
  <c r="BC127" i="1"/>
  <c r="BD168" i="1"/>
  <c r="BC168" i="1"/>
  <c r="BD145" i="1"/>
  <c r="BC145" i="1"/>
  <c r="BD157" i="1"/>
  <c r="BC157" i="1"/>
  <c r="BD133" i="1"/>
  <c r="BC133" i="1"/>
  <c r="BD46" i="1"/>
  <c r="BC46" i="1"/>
  <c r="BD174" i="1"/>
  <c r="BC174" i="1"/>
  <c r="BD173" i="1"/>
  <c r="BC173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4" i="1"/>
  <c r="BC85" i="1"/>
  <c r="BC86" i="1"/>
  <c r="BC88" i="1"/>
  <c r="BC89" i="1"/>
  <c r="BC91" i="1"/>
  <c r="BC92" i="1"/>
  <c r="BC93" i="1"/>
  <c r="BC94" i="1"/>
  <c r="BC95" i="1"/>
  <c r="BC99" i="1"/>
  <c r="BC102" i="1"/>
  <c r="BC103" i="1"/>
  <c r="BC104" i="1"/>
  <c r="BC108" i="1"/>
  <c r="BC109" i="1"/>
  <c r="BC110" i="1"/>
  <c r="BC112" i="1"/>
  <c r="BC113" i="1"/>
  <c r="BC114" i="1"/>
  <c r="BC115" i="1"/>
  <c r="BC116" i="1"/>
  <c r="BC118" i="1"/>
  <c r="BC119" i="1"/>
  <c r="BC120" i="1"/>
  <c r="BC122" i="1"/>
  <c r="BC123" i="1"/>
  <c r="BC124" i="1"/>
  <c r="BC125" i="1"/>
  <c r="BC126" i="1"/>
  <c r="BC128" i="1"/>
  <c r="BC129" i="1"/>
  <c r="BC130" i="1"/>
  <c r="BC131" i="1"/>
  <c r="BC132" i="1"/>
  <c r="BC134" i="1"/>
  <c r="BC135" i="1"/>
  <c r="BC136" i="1"/>
  <c r="BC137" i="1"/>
  <c r="BC138" i="1"/>
  <c r="BC139" i="1"/>
  <c r="BC140" i="1"/>
  <c r="BC141" i="1"/>
  <c r="BC142" i="1"/>
  <c r="BC143" i="1"/>
  <c r="BC144" i="1"/>
  <c r="BC146" i="1"/>
  <c r="BC147" i="1"/>
  <c r="BC148" i="1"/>
  <c r="BC149" i="1"/>
  <c r="BC150" i="1"/>
  <c r="BC151" i="1"/>
  <c r="BC161" i="1"/>
  <c r="BC162" i="1"/>
  <c r="BC165" i="1"/>
  <c r="BC166" i="1"/>
  <c r="BC167" i="1"/>
  <c r="BC170" i="1"/>
  <c r="BC5" i="1"/>
  <c r="BD9" i="1"/>
  <c r="BD28" i="1"/>
  <c r="BD34" i="1"/>
  <c r="BD48" i="1"/>
  <c r="BD82" i="1"/>
  <c r="BD89" i="1"/>
  <c r="BD93" i="1"/>
  <c r="BD109" i="1"/>
  <c r="BD126" i="1"/>
  <c r="BD129" i="1"/>
  <c r="BD136" i="1"/>
  <c r="BD138" i="1"/>
  <c r="BD146" i="1"/>
  <c r="BD151" i="1"/>
  <c r="BD166" i="1"/>
  <c r="BD80" i="1"/>
  <c r="BD86" i="1"/>
  <c r="BD91" i="1"/>
  <c r="BD95" i="1"/>
  <c r="BD110" i="1"/>
  <c r="BD113" i="1"/>
  <c r="BD118" i="1"/>
  <c r="BD122" i="1"/>
  <c r="BD125" i="1"/>
  <c r="BD135" i="1"/>
  <c r="BD139" i="1"/>
  <c r="BD143" i="1"/>
  <c r="BD144" i="1"/>
  <c r="BD165" i="1"/>
  <c r="BD6" i="1"/>
  <c r="BD7" i="1"/>
  <c r="BD8" i="1"/>
  <c r="BD10" i="1"/>
  <c r="BD11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9" i="1"/>
  <c r="BD30" i="1"/>
  <c r="BD31" i="1"/>
  <c r="BD32" i="1"/>
  <c r="BD33" i="1"/>
  <c r="BD35" i="1"/>
  <c r="BD36" i="1"/>
  <c r="BD37" i="1"/>
  <c r="BD38" i="1"/>
  <c r="BD39" i="1"/>
  <c r="BD40" i="1"/>
  <c r="BD41" i="1"/>
  <c r="BD42" i="1"/>
  <c r="BD43" i="1"/>
  <c r="BD44" i="1"/>
  <c r="BD47" i="1"/>
  <c r="BD49" i="1"/>
  <c r="BD50" i="1"/>
  <c r="BD51" i="1"/>
  <c r="BD52" i="1"/>
  <c r="BD54" i="1"/>
  <c r="BD55" i="1"/>
  <c r="BD56" i="1"/>
  <c r="BD57" i="1"/>
  <c r="BD58" i="1"/>
  <c r="BD59" i="1"/>
  <c r="BD60" i="1"/>
  <c r="BD63" i="1"/>
  <c r="BD65" i="1"/>
  <c r="BD66" i="1"/>
  <c r="BD67" i="1"/>
  <c r="BD69" i="1"/>
  <c r="BD70" i="1"/>
  <c r="BD71" i="1"/>
  <c r="BD72" i="1"/>
  <c r="BD73" i="1"/>
  <c r="BD74" i="1"/>
  <c r="BD75" i="1"/>
  <c r="BD76" i="1"/>
  <c r="BD78" i="1"/>
  <c r="BD79" i="1"/>
  <c r="BD81" i="1"/>
  <c r="BD83" i="1"/>
  <c r="BD84" i="1"/>
  <c r="BD85" i="1"/>
  <c r="BD88" i="1"/>
  <c r="BD92" i="1"/>
  <c r="BD94" i="1"/>
  <c r="BD99" i="1"/>
  <c r="BD102" i="1"/>
  <c r="BD103" i="1"/>
  <c r="BD104" i="1"/>
  <c r="BD108" i="1"/>
  <c r="BD112" i="1"/>
  <c r="BD114" i="1"/>
  <c r="BD115" i="1"/>
  <c r="BD116" i="1"/>
  <c r="BD119" i="1"/>
  <c r="BD120" i="1"/>
  <c r="BD123" i="1"/>
  <c r="BD124" i="1"/>
  <c r="BD128" i="1"/>
  <c r="BD130" i="1"/>
  <c r="BD131" i="1"/>
  <c r="BD132" i="1"/>
  <c r="BD137" i="1"/>
  <c r="BD141" i="1"/>
  <c r="BD147" i="1"/>
  <c r="BD148" i="1"/>
  <c r="BD149" i="1"/>
  <c r="BD161" i="1"/>
  <c r="BD162" i="1"/>
  <c r="BD167" i="1"/>
  <c r="BD17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150" i="1" l="1"/>
  <c r="BD134" i="1"/>
  <c r="BD140" i="1"/>
  <c r="BD142" i="1"/>
  <c r="BD5" i="1"/>
</calcChain>
</file>

<file path=xl/sharedStrings.xml><?xml version="1.0" encoding="utf-8"?>
<sst xmlns="http://schemas.openxmlformats.org/spreadsheetml/2006/main" count="729" uniqueCount="336">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</sst>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D174"/>
  <sheetViews>
    <sheetView tabSelected="1" topLeftCell="B1" workbookViewId="0">
      <pane xSplit="8400" ySplit="2580" topLeftCell="AV61" activePane="bottomRight"/>
      <selection activeCell="A3" sqref="A2:XFD3"/>
      <selection pane="topRight" activeCell="J5" sqref="J5"/>
      <selection pane="bottomLeft" activeCell="D64" sqref="D64"/>
      <selection pane="bottomRight" activeCell="BD65" sqref="BD65"/>
    </sheetView>
  </sheetViews>
  <sheetFormatPr defaultRowHeight="14.5" x14ac:dyDescent="0.35"/>
  <cols>
    <col min="1" max="1" width="39.1796875" customWidth="1"/>
    <col min="2" max="2" width="16.54296875" customWidth="1"/>
    <col min="3" max="3" width="9.7265625" customWidth="1"/>
    <col min="4" max="4" width="10.816406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6" width="23.453125" style="47" bestFit="1" customWidth="1"/>
  </cols>
  <sheetData>
    <row r="1" spans="1:56" ht="23.5" x14ac:dyDescent="0.55000000000000004">
      <c r="A1" s="3" t="s">
        <v>80</v>
      </c>
    </row>
    <row r="2" spans="1:56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6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6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168</v>
      </c>
    </row>
    <row r="5" spans="1:56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 t="shared" ref="BD5:BD47" si="0">(SUM(E5:BB5)*$D$2)</f>
        <v>1.2</v>
      </c>
    </row>
    <row r="6" spans="1:56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/>
      <c r="BA6" s="9"/>
      <c r="BC6" s="46">
        <f t="shared" ref="BC6:BC48" si="1">SUM(E6:BA6)</f>
        <v>17</v>
      </c>
      <c r="BD6" s="47">
        <f t="shared" si="0"/>
        <v>5.0999999999999996</v>
      </c>
    </row>
    <row r="7" spans="1:56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1"/>
        <v>7</v>
      </c>
      <c r="BD7" s="47">
        <f t="shared" si="0"/>
        <v>2.1</v>
      </c>
    </row>
    <row r="8" spans="1:56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1"/>
        <v>6</v>
      </c>
      <c r="BD8" s="47">
        <f t="shared" si="0"/>
        <v>1.7999999999999998</v>
      </c>
    </row>
    <row r="9" spans="1:56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1"/>
        <v>3</v>
      </c>
      <c r="BD9" s="47">
        <f t="shared" si="0"/>
        <v>0.89999999999999991</v>
      </c>
    </row>
    <row r="10" spans="1:56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1"/>
        <v>8</v>
      </c>
      <c r="BD10" s="47">
        <f t="shared" si="0"/>
        <v>2.4</v>
      </c>
    </row>
    <row r="11" spans="1:56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1"/>
        <v>0</v>
      </c>
      <c r="BD11" s="47">
        <f t="shared" si="0"/>
        <v>0</v>
      </c>
    </row>
    <row r="12" spans="1:56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 t="shared" ref="BD12" si="3">(SUM(E12:BB12)*$D$2)</f>
        <v>0.3</v>
      </c>
    </row>
    <row r="13" spans="1:56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1"/>
        <v>2</v>
      </c>
      <c r="BD13" s="47">
        <f t="shared" si="0"/>
        <v>0.6</v>
      </c>
    </row>
    <row r="14" spans="1:56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1"/>
        <v>17</v>
      </c>
      <c r="BD14" s="47">
        <f t="shared" si="0"/>
        <v>5.0999999999999996</v>
      </c>
    </row>
    <row r="15" spans="1:56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1"/>
        <v>4</v>
      </c>
      <c r="BD15" s="47">
        <f t="shared" si="0"/>
        <v>1.2</v>
      </c>
    </row>
    <row r="16" spans="1:56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1"/>
        <v>0</v>
      </c>
      <c r="BD16" s="47">
        <f t="shared" si="0"/>
        <v>0</v>
      </c>
    </row>
    <row r="17" spans="1:56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1"/>
        <v>2</v>
      </c>
      <c r="BD17" s="47">
        <f t="shared" si="0"/>
        <v>0.6</v>
      </c>
    </row>
    <row r="18" spans="1:56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1"/>
        <v>0</v>
      </c>
      <c r="BD18" s="47">
        <f t="shared" si="0"/>
        <v>0</v>
      </c>
    </row>
    <row r="19" spans="1:56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1"/>
        <v>0</v>
      </c>
      <c r="BD19" s="47">
        <f t="shared" si="0"/>
        <v>0</v>
      </c>
    </row>
    <row r="20" spans="1:56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1"/>
        <v>2</v>
      </c>
      <c r="BD20" s="47">
        <f t="shared" si="0"/>
        <v>0.6</v>
      </c>
    </row>
    <row r="21" spans="1:56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1"/>
        <v>24</v>
      </c>
      <c r="BD21" s="47">
        <f t="shared" si="0"/>
        <v>7.1999999999999993</v>
      </c>
    </row>
    <row r="22" spans="1:56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1"/>
        <v>0</v>
      </c>
      <c r="BD22" s="47">
        <f t="shared" si="0"/>
        <v>0</v>
      </c>
    </row>
    <row r="23" spans="1:56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1"/>
        <v>10</v>
      </c>
      <c r="BD23" s="47">
        <f t="shared" si="0"/>
        <v>3</v>
      </c>
    </row>
    <row r="24" spans="1:56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/>
      <c r="AU24" s="12"/>
      <c r="AV24" s="13"/>
      <c r="AX24" s="6"/>
      <c r="AY24" s="7"/>
      <c r="AZ24" s="8"/>
      <c r="BA24" s="9"/>
      <c r="BC24" s="46">
        <f t="shared" si="1"/>
        <v>2</v>
      </c>
      <c r="BD24" s="47">
        <f t="shared" si="0"/>
        <v>0.6</v>
      </c>
    </row>
    <row r="25" spans="1:56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1"/>
        <v>31</v>
      </c>
      <c r="BD25" s="47">
        <f t="shared" si="0"/>
        <v>9.2999999999999989</v>
      </c>
    </row>
    <row r="26" spans="1:56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/>
      <c r="BC26" s="46">
        <f t="shared" si="1"/>
        <v>86</v>
      </c>
      <c r="BD26" s="47">
        <f t="shared" si="0"/>
        <v>25.8</v>
      </c>
    </row>
    <row r="27" spans="1:56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1"/>
        <v>32</v>
      </c>
      <c r="BD27" s="47">
        <f t="shared" si="0"/>
        <v>9.6</v>
      </c>
    </row>
    <row r="28" spans="1:56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1"/>
        <v>21</v>
      </c>
      <c r="BD28" s="47">
        <f t="shared" si="0"/>
        <v>6.3</v>
      </c>
    </row>
    <row r="29" spans="1:56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1"/>
        <v>10</v>
      </c>
      <c r="BD29" s="47">
        <f t="shared" si="0"/>
        <v>3</v>
      </c>
    </row>
    <row r="30" spans="1:56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1"/>
        <v>13</v>
      </c>
      <c r="BD30" s="47">
        <f t="shared" si="0"/>
        <v>3.9</v>
      </c>
    </row>
    <row r="31" spans="1:56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1"/>
        <v>22</v>
      </c>
      <c r="BD31" s="47">
        <f t="shared" si="0"/>
        <v>6.6</v>
      </c>
    </row>
    <row r="32" spans="1:56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1"/>
        <v>22</v>
      </c>
      <c r="BD32" s="47">
        <f t="shared" si="0"/>
        <v>6.6</v>
      </c>
    </row>
    <row r="33" spans="1:56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1"/>
        <v>16</v>
      </c>
      <c r="BD33" s="47">
        <f t="shared" si="0"/>
        <v>4.8</v>
      </c>
    </row>
    <row r="34" spans="1:56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1"/>
        <v>6</v>
      </c>
      <c r="BD34" s="47">
        <f t="shared" si="0"/>
        <v>1.7999999999999998</v>
      </c>
    </row>
    <row r="35" spans="1:56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1"/>
        <v>118</v>
      </c>
      <c r="BD35" s="47">
        <f t="shared" si="0"/>
        <v>35.4</v>
      </c>
    </row>
    <row r="36" spans="1:56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/>
      <c r="AY36" s="7"/>
      <c r="AZ36" s="8"/>
      <c r="BA36" s="9"/>
      <c r="BC36" s="46">
        <f t="shared" si="1"/>
        <v>28</v>
      </c>
      <c r="BD36" s="47">
        <f t="shared" si="0"/>
        <v>8.4</v>
      </c>
    </row>
    <row r="37" spans="1:56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/>
      <c r="BC37" s="46">
        <f t="shared" si="1"/>
        <v>36</v>
      </c>
      <c r="BD37" s="47">
        <f t="shared" si="0"/>
        <v>10.799999999999999</v>
      </c>
    </row>
    <row r="38" spans="1:56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/>
      <c r="AY38" s="7"/>
      <c r="AZ38" s="8"/>
      <c r="BA38" s="9"/>
      <c r="BC38" s="46">
        <f t="shared" si="1"/>
        <v>66</v>
      </c>
      <c r="BD38" s="47">
        <f t="shared" si="0"/>
        <v>19.8</v>
      </c>
    </row>
    <row r="39" spans="1:56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/>
      <c r="BC39" s="46">
        <f t="shared" si="1"/>
        <v>15</v>
      </c>
      <c r="BD39" s="47">
        <f t="shared" si="0"/>
        <v>4.5</v>
      </c>
    </row>
    <row r="40" spans="1:56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/>
      <c r="AU40" s="12"/>
      <c r="AV40" s="13"/>
      <c r="AX40" s="6"/>
      <c r="AY40" s="7"/>
      <c r="AZ40" s="8"/>
      <c r="BA40" s="9"/>
      <c r="BC40" s="46">
        <f t="shared" si="1"/>
        <v>19</v>
      </c>
      <c r="BD40" s="47">
        <f t="shared" si="0"/>
        <v>5.7</v>
      </c>
    </row>
    <row r="41" spans="1:56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1"/>
        <v>0</v>
      </c>
      <c r="BD41" s="47">
        <f t="shared" si="0"/>
        <v>0</v>
      </c>
    </row>
    <row r="42" spans="1:56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1"/>
        <v>74</v>
      </c>
      <c r="BD42" s="47">
        <f t="shared" si="0"/>
        <v>22.2</v>
      </c>
    </row>
    <row r="43" spans="1:56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1"/>
        <v>21</v>
      </c>
      <c r="BD43" s="47">
        <f t="shared" si="0"/>
        <v>6.3</v>
      </c>
    </row>
    <row r="44" spans="1:56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1"/>
        <v>1</v>
      </c>
      <c r="BD44" s="47">
        <f t="shared" si="0"/>
        <v>0.3</v>
      </c>
    </row>
    <row r="45" spans="1:56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4">SUM(E45:BA45)</f>
        <v>0</v>
      </c>
      <c r="BD45" s="47">
        <f t="shared" ref="BD45" si="5">(SUM(E45:BB45)*$D$2)</f>
        <v>0</v>
      </c>
    </row>
    <row r="46" spans="1:56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6">SUM(E46:BA46)</f>
        <v>3</v>
      </c>
      <c r="BD46" s="47">
        <f t="shared" ref="BD46" si="7">(SUM(E46:BB46)*$D$2)</f>
        <v>0.89999999999999991</v>
      </c>
    </row>
    <row r="47" spans="1:56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1"/>
        <v>9</v>
      </c>
      <c r="BD47" s="47">
        <f t="shared" si="0"/>
        <v>2.6999999999999997</v>
      </c>
    </row>
    <row r="48" spans="1:56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/>
      <c r="AU48" s="12"/>
      <c r="AV48" s="13"/>
      <c r="AX48" s="6"/>
      <c r="AY48" s="7"/>
      <c r="AZ48" s="8"/>
      <c r="BA48" s="9"/>
      <c r="BC48" s="46">
        <f t="shared" si="1"/>
        <v>205</v>
      </c>
      <c r="BD48" s="47">
        <f t="shared" ref="BD48:BD85" si="8">(SUM(E48:BB48)*$D$2)</f>
        <v>61.5</v>
      </c>
    </row>
    <row r="49" spans="1:56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/>
      <c r="AU49" s="12"/>
      <c r="AV49" s="13"/>
      <c r="AX49" s="6"/>
      <c r="AY49" s="7"/>
      <c r="AZ49" s="8"/>
      <c r="BA49" s="9"/>
      <c r="BC49" s="46">
        <f t="shared" ref="BC49:BC87" si="9">SUM(E49:BA49)</f>
        <v>180</v>
      </c>
      <c r="BD49" s="47">
        <f t="shared" si="8"/>
        <v>54</v>
      </c>
    </row>
    <row r="50" spans="1:56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/>
      <c r="AU50" s="12"/>
      <c r="AV50" s="13"/>
      <c r="AX50" s="6"/>
      <c r="AY50" s="7"/>
      <c r="AZ50" s="8"/>
      <c r="BA50" s="9"/>
      <c r="BC50" s="46">
        <f t="shared" si="9"/>
        <v>86</v>
      </c>
      <c r="BD50" s="47">
        <f t="shared" si="8"/>
        <v>25.8</v>
      </c>
    </row>
    <row r="51" spans="1:56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9"/>
        <v>18</v>
      </c>
      <c r="BD51" s="47">
        <f t="shared" si="8"/>
        <v>5.3999999999999995</v>
      </c>
    </row>
    <row r="52" spans="1:56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9"/>
        <v>41</v>
      </c>
      <c r="BD52" s="47">
        <f t="shared" si="8"/>
        <v>12.299999999999999</v>
      </c>
    </row>
    <row r="53" spans="1:56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10">SUM(E53:BA53)</f>
        <v>27</v>
      </c>
      <c r="BD53" s="47">
        <f t="shared" ref="BD53" si="11">(SUM(E53:BB53)*$D$2)</f>
        <v>8.1</v>
      </c>
    </row>
    <row r="54" spans="1:56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9"/>
        <v>1</v>
      </c>
      <c r="BD54" s="47">
        <f t="shared" si="8"/>
        <v>0.3</v>
      </c>
    </row>
    <row r="55" spans="1:56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9"/>
        <v>0</v>
      </c>
      <c r="BD55" s="47">
        <f t="shared" si="8"/>
        <v>0</v>
      </c>
    </row>
    <row r="56" spans="1:56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9"/>
        <v>0</v>
      </c>
      <c r="BD56" s="47">
        <f t="shared" si="8"/>
        <v>0</v>
      </c>
    </row>
    <row r="57" spans="1:56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/>
      <c r="AU57" s="12"/>
      <c r="AV57" s="13"/>
      <c r="AX57" s="6"/>
      <c r="AY57" s="7"/>
      <c r="AZ57" s="8"/>
      <c r="BA57" s="9"/>
      <c r="BC57" s="46">
        <f t="shared" si="9"/>
        <v>43</v>
      </c>
      <c r="BD57" s="47">
        <f t="shared" si="8"/>
        <v>12.9</v>
      </c>
    </row>
    <row r="58" spans="1:56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/>
      <c r="BC58" s="46">
        <f t="shared" si="9"/>
        <v>4</v>
      </c>
      <c r="BD58" s="47">
        <f t="shared" si="8"/>
        <v>1.2</v>
      </c>
    </row>
    <row r="59" spans="1:56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9"/>
        <v>0</v>
      </c>
      <c r="BD59" s="47">
        <f t="shared" si="8"/>
        <v>0</v>
      </c>
    </row>
    <row r="60" spans="1:56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/>
      <c r="AY60" s="7"/>
      <c r="AZ60" s="8"/>
      <c r="BA60" s="9"/>
      <c r="BC60" s="46">
        <f t="shared" si="9"/>
        <v>42</v>
      </c>
      <c r="BD60" s="47">
        <f t="shared" si="8"/>
        <v>12.6</v>
      </c>
    </row>
    <row r="61" spans="1:56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/>
      <c r="AU61" s="12"/>
      <c r="AV61" s="13"/>
      <c r="AX61" s="6"/>
      <c r="AY61" s="7"/>
      <c r="AZ61" s="8"/>
      <c r="BA61" s="9"/>
      <c r="BC61" s="46">
        <f t="shared" ref="BC61:BC62" si="12">SUM(E61:BA61)</f>
        <v>49</v>
      </c>
      <c r="BD61" s="47">
        <f t="shared" ref="BD61:BD62" si="13">(SUM(E61:BB61)*$D$2)</f>
        <v>14.7</v>
      </c>
    </row>
    <row r="62" spans="1:56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/>
      <c r="BC62" s="46">
        <f t="shared" si="12"/>
        <v>3</v>
      </c>
      <c r="BD62" s="47">
        <f t="shared" si="13"/>
        <v>0.89999999999999991</v>
      </c>
    </row>
    <row r="63" spans="1:56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9"/>
        <v>2</v>
      </c>
      <c r="BD63" s="47">
        <f t="shared" si="8"/>
        <v>0.6</v>
      </c>
    </row>
    <row r="64" spans="1:56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/>
      <c r="AY64" s="7"/>
      <c r="AZ64" s="8"/>
      <c r="BA64" s="9"/>
      <c r="BC64" s="46">
        <f t="shared" ref="BC64" si="14">SUM(E64:BA64)</f>
        <v>25</v>
      </c>
      <c r="BD64" s="47">
        <f t="shared" ref="BD64" si="15">(SUM(E64:BB64)*$D$2)</f>
        <v>7.5</v>
      </c>
    </row>
    <row r="65" spans="1:56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/>
      <c r="BA65" s="9"/>
      <c r="BC65" s="46">
        <f t="shared" si="9"/>
        <v>6</v>
      </c>
      <c r="BD65" s="47">
        <f t="shared" si="8"/>
        <v>1.7999999999999998</v>
      </c>
    </row>
    <row r="66" spans="1:56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9"/>
        <v>0</v>
      </c>
      <c r="BD66" s="47">
        <f t="shared" si="8"/>
        <v>0</v>
      </c>
    </row>
    <row r="67" spans="1:56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9"/>
        <v>8</v>
      </c>
      <c r="BD67" s="47">
        <f t="shared" si="8"/>
        <v>2.4</v>
      </c>
    </row>
    <row r="68" spans="1:56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16">SUM(E68:BA68)</f>
        <v>5</v>
      </c>
      <c r="BD68" s="47">
        <f t="shared" ref="BD68" si="17">(SUM(E68:BB68)*$D$2)</f>
        <v>1.5</v>
      </c>
    </row>
    <row r="69" spans="1:56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9"/>
        <v>1</v>
      </c>
      <c r="BD69" s="47">
        <f t="shared" si="8"/>
        <v>0.3</v>
      </c>
    </row>
    <row r="70" spans="1:56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9"/>
        <v>0</v>
      </c>
      <c r="BD70" s="47">
        <f t="shared" si="8"/>
        <v>0</v>
      </c>
    </row>
    <row r="71" spans="1:56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9"/>
        <v>9</v>
      </c>
      <c r="BD71" s="47">
        <f t="shared" si="8"/>
        <v>2.6999999999999997</v>
      </c>
    </row>
    <row r="72" spans="1:56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9"/>
        <v>2</v>
      </c>
      <c r="BD72" s="47">
        <f t="shared" si="8"/>
        <v>0.6</v>
      </c>
    </row>
    <row r="73" spans="1:56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9"/>
        <v>2</v>
      </c>
      <c r="BD73" s="47">
        <f t="shared" si="8"/>
        <v>0.6</v>
      </c>
    </row>
    <row r="74" spans="1:56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9"/>
        <v>0</v>
      </c>
      <c r="BD74" s="47">
        <f t="shared" si="8"/>
        <v>0</v>
      </c>
    </row>
    <row r="75" spans="1:56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/>
      <c r="AY75" s="7"/>
      <c r="AZ75" s="8"/>
      <c r="BA75" s="9"/>
      <c r="BC75" s="46">
        <f t="shared" si="9"/>
        <v>53</v>
      </c>
      <c r="BD75" s="47">
        <f t="shared" si="8"/>
        <v>15.899999999999999</v>
      </c>
    </row>
    <row r="76" spans="1:56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9"/>
        <v>62</v>
      </c>
      <c r="BD76" s="47">
        <f t="shared" si="8"/>
        <v>18.599999999999998</v>
      </c>
    </row>
    <row r="77" spans="1:56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8">SUM(E77:BA77)</f>
        <v>5</v>
      </c>
      <c r="BD77" s="47">
        <f t="shared" ref="BD77" si="19">(SUM(E77:BB77)*$D$2)</f>
        <v>1.5</v>
      </c>
    </row>
    <row r="78" spans="1:56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/>
      <c r="AU78" s="12"/>
      <c r="AV78" s="13"/>
      <c r="AX78" s="6"/>
      <c r="AY78" s="7"/>
      <c r="AZ78" s="8"/>
      <c r="BA78" s="9"/>
      <c r="BC78" s="46">
        <f t="shared" si="9"/>
        <v>20</v>
      </c>
      <c r="BD78" s="47">
        <f t="shared" si="8"/>
        <v>6</v>
      </c>
    </row>
    <row r="79" spans="1:56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9"/>
        <v>11</v>
      </c>
      <c r="BD79" s="47">
        <f t="shared" si="8"/>
        <v>3.3</v>
      </c>
    </row>
    <row r="80" spans="1:56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9"/>
        <v>4</v>
      </c>
      <c r="BD80" s="47">
        <f t="shared" si="8"/>
        <v>1.2</v>
      </c>
    </row>
    <row r="81" spans="1:56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9"/>
        <v>12</v>
      </c>
      <c r="BD81" s="47">
        <f t="shared" si="8"/>
        <v>3.5999999999999996</v>
      </c>
    </row>
    <row r="82" spans="1:56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9"/>
        <v>19</v>
      </c>
      <c r="BD82" s="47">
        <f t="shared" si="8"/>
        <v>5.7</v>
      </c>
    </row>
    <row r="83" spans="1:56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9"/>
        <v>0</v>
      </c>
      <c r="BD83" s="47">
        <f t="shared" si="8"/>
        <v>0</v>
      </c>
    </row>
    <row r="84" spans="1:56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si="9"/>
        <v>12</v>
      </c>
      <c r="BD84" s="47">
        <f t="shared" si="8"/>
        <v>3.5999999999999996</v>
      </c>
    </row>
    <row r="85" spans="1:56" x14ac:dyDescent="0.35">
      <c r="A85" s="42" t="s">
        <v>202</v>
      </c>
      <c r="B85" s="43">
        <v>5</v>
      </c>
      <c r="C85" s="42" t="s">
        <v>64</v>
      </c>
      <c r="D85" t="s">
        <v>58</v>
      </c>
      <c r="E85" s="10">
        <v>0</v>
      </c>
      <c r="F85" s="11">
        <v>0</v>
      </c>
      <c r="G85" s="12">
        <v>3</v>
      </c>
      <c r="H85" s="13">
        <v>6</v>
      </c>
      <c r="J85" s="6">
        <v>4</v>
      </c>
      <c r="K85" s="7">
        <v>5</v>
      </c>
      <c r="L85" s="8"/>
      <c r="M85" s="9"/>
      <c r="O85" s="10">
        <v>3</v>
      </c>
      <c r="P85" s="11"/>
      <c r="Q85" s="12">
        <v>4</v>
      </c>
      <c r="R85" s="13"/>
      <c r="T85" s="6">
        <v>5</v>
      </c>
      <c r="U85" s="7">
        <v>5</v>
      </c>
      <c r="V85" s="8">
        <v>6</v>
      </c>
      <c r="W85" s="9">
        <v>5</v>
      </c>
      <c r="Y85" s="10"/>
      <c r="Z85" s="11">
        <v>3</v>
      </c>
      <c r="AA85" s="12"/>
      <c r="AB85" s="13"/>
      <c r="AD85" s="6"/>
      <c r="AE85" s="7"/>
      <c r="AF85" s="8"/>
      <c r="AG85" s="9"/>
      <c r="AI85" s="10"/>
      <c r="AJ85" s="11"/>
      <c r="AK85" s="12"/>
      <c r="AL85" s="13">
        <v>2</v>
      </c>
      <c r="AN85" s="6"/>
      <c r="AO85" s="7"/>
      <c r="AP85" s="8"/>
      <c r="AQ85" s="9">
        <v>3</v>
      </c>
      <c r="AS85" s="10"/>
      <c r="AT85" s="11"/>
      <c r="AU85" s="12"/>
      <c r="AV85" s="13"/>
      <c r="AX85" s="6"/>
      <c r="AY85" s="7"/>
      <c r="AZ85" s="8"/>
      <c r="BA85" s="9"/>
      <c r="BC85" s="46">
        <f t="shared" si="9"/>
        <v>54</v>
      </c>
      <c r="BD85" s="47">
        <f t="shared" si="8"/>
        <v>16.2</v>
      </c>
    </row>
    <row r="86" spans="1:56" x14ac:dyDescent="0.35">
      <c r="A86" s="42" t="s">
        <v>201</v>
      </c>
      <c r="B86" s="43">
        <v>5</v>
      </c>
      <c r="C86" s="42" t="s">
        <v>64</v>
      </c>
      <c r="D86" t="s">
        <v>58</v>
      </c>
      <c r="E86" s="10"/>
      <c r="F86" s="11"/>
      <c r="G86" s="12"/>
      <c r="H86" s="13"/>
      <c r="J86" s="6">
        <v>4</v>
      </c>
      <c r="K86" s="7">
        <v>0</v>
      </c>
      <c r="L86" s="8"/>
      <c r="M86" s="9"/>
      <c r="O86" s="10">
        <v>3</v>
      </c>
      <c r="P86" s="11"/>
      <c r="Q86" s="12">
        <v>5</v>
      </c>
      <c r="R86" s="13"/>
      <c r="T86" s="6">
        <v>2</v>
      </c>
      <c r="U86" s="7"/>
      <c r="V86" s="8"/>
      <c r="W86" s="9"/>
      <c r="Y86" s="10"/>
      <c r="Z86" s="11">
        <v>4</v>
      </c>
      <c r="AA86" s="12"/>
      <c r="AB86" s="13"/>
      <c r="AD86" s="6"/>
      <c r="AE86" s="7"/>
      <c r="AF86" s="8"/>
      <c r="AG86" s="9"/>
      <c r="AI86" s="10"/>
      <c r="AJ86" s="11">
        <v>2</v>
      </c>
      <c r="AK86" s="12"/>
      <c r="AL86" s="13">
        <v>6</v>
      </c>
      <c r="AN86" s="6"/>
      <c r="AO86" s="7"/>
      <c r="AP86" s="8">
        <v>3</v>
      </c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9"/>
        <v>32</v>
      </c>
      <c r="BD86" s="47">
        <f t="shared" ref="BD86:BD124" si="20">(SUM(E86:BB86)*$D$2)</f>
        <v>9.6</v>
      </c>
    </row>
    <row r="87" spans="1:56" x14ac:dyDescent="0.35">
      <c r="A87" s="42" t="s">
        <v>200</v>
      </c>
      <c r="B87" s="43">
        <v>5</v>
      </c>
      <c r="C87" s="42" t="s">
        <v>64</v>
      </c>
      <c r="D87" t="s">
        <v>58</v>
      </c>
      <c r="E87" s="10">
        <v>0</v>
      </c>
      <c r="F87" s="11">
        <v>0</v>
      </c>
      <c r="G87" s="12">
        <v>3</v>
      </c>
      <c r="H87" s="13">
        <v>1</v>
      </c>
      <c r="J87" s="6"/>
      <c r="K87" s="7"/>
      <c r="L87" s="8"/>
      <c r="M87" s="9"/>
      <c r="O87" s="10"/>
      <c r="P87" s="11"/>
      <c r="Q87" s="12">
        <v>3</v>
      </c>
      <c r="R87" s="13">
        <v>3</v>
      </c>
      <c r="T87" s="6"/>
      <c r="U87" s="7"/>
      <c r="V87" s="8"/>
      <c r="W87" s="9"/>
      <c r="Y87" s="10"/>
      <c r="Z87" s="11"/>
      <c r="AA87" s="12"/>
      <c r="AB87" s="13"/>
      <c r="AD87" s="6"/>
      <c r="AE87" s="7"/>
      <c r="AF87" s="8"/>
      <c r="AG87" s="9"/>
      <c r="AI87" s="10"/>
      <c r="AJ87" s="11"/>
      <c r="AK87" s="12">
        <v>4</v>
      </c>
      <c r="AL87" s="13"/>
      <c r="AN87" s="6"/>
      <c r="AO87" s="7"/>
      <c r="AP87" s="8">
        <v>1</v>
      </c>
      <c r="AQ87" s="9"/>
      <c r="AS87" s="10"/>
      <c r="AT87" s="11"/>
      <c r="AU87" s="12"/>
      <c r="AV87" s="13"/>
      <c r="AX87" s="6"/>
      <c r="AY87" s="7"/>
      <c r="AZ87" s="8"/>
      <c r="BA87" s="9"/>
      <c r="BC87" s="46">
        <f t="shared" si="9"/>
        <v>15</v>
      </c>
      <c r="BD87" s="47">
        <f t="shared" ref="BD87" si="21">(SUM(E87:BB87)*$D$2)</f>
        <v>4.5</v>
      </c>
    </row>
    <row r="88" spans="1:56" x14ac:dyDescent="0.35">
      <c r="A88" s="42" t="s">
        <v>199</v>
      </c>
      <c r="B88" s="43">
        <v>4</v>
      </c>
      <c r="C88" s="42" t="s">
        <v>64</v>
      </c>
      <c r="D88" t="s">
        <v>55</v>
      </c>
      <c r="E88" s="10">
        <v>0</v>
      </c>
      <c r="F88" s="11">
        <v>0</v>
      </c>
      <c r="G88" s="12"/>
      <c r="H88" s="13"/>
      <c r="J88" s="6"/>
      <c r="K88" s="7"/>
      <c r="L88" s="8"/>
      <c r="M88" s="9"/>
      <c r="O88" s="10"/>
      <c r="P88" s="11"/>
      <c r="Q88" s="12"/>
      <c r="R88" s="13"/>
      <c r="T88" s="6">
        <v>1</v>
      </c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/>
      <c r="AL88" s="13"/>
      <c r="AN88" s="6"/>
      <c r="AO88" s="7"/>
      <c r="AP88" s="8"/>
      <c r="AQ88" s="9"/>
      <c r="AS88" s="10"/>
      <c r="AT88" s="11"/>
      <c r="AU88" s="12"/>
      <c r="AV88" s="13"/>
      <c r="AX88" s="6"/>
      <c r="AY88" s="7"/>
      <c r="AZ88" s="8"/>
      <c r="BA88" s="9"/>
      <c r="BC88" s="46">
        <f t="shared" ref="BC88:BC124" si="22">SUM(E88:BA88)</f>
        <v>1</v>
      </c>
      <c r="BD88" s="47">
        <f t="shared" si="20"/>
        <v>0.3</v>
      </c>
    </row>
    <row r="89" spans="1:56" x14ac:dyDescent="0.35">
      <c r="A89" s="42" t="s">
        <v>198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>
        <v>1</v>
      </c>
      <c r="H89" s="13">
        <v>3</v>
      </c>
      <c r="J89" s="6">
        <v>0</v>
      </c>
      <c r="K89" s="7">
        <v>1</v>
      </c>
      <c r="L89" s="8"/>
      <c r="M89" s="9">
        <v>4</v>
      </c>
      <c r="O89" s="10"/>
      <c r="P89" s="11"/>
      <c r="Q89" s="12"/>
      <c r="R89" s="13"/>
      <c r="T89" s="6"/>
      <c r="U89" s="7">
        <v>1</v>
      </c>
      <c r="V89" s="8">
        <v>4</v>
      </c>
      <c r="W89" s="9"/>
      <c r="Y89" s="10"/>
      <c r="Z89" s="11"/>
      <c r="AA89" s="12"/>
      <c r="AB89" s="13"/>
      <c r="AD89" s="6"/>
      <c r="AE89" s="7"/>
      <c r="AF89" s="8"/>
      <c r="AG89" s="9">
        <v>4</v>
      </c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si="22"/>
        <v>18</v>
      </c>
      <c r="BD89" s="47">
        <f t="shared" si="20"/>
        <v>5.3999999999999995</v>
      </c>
    </row>
    <row r="90" spans="1:56" x14ac:dyDescent="0.35">
      <c r="A90" s="42" t="s">
        <v>197</v>
      </c>
      <c r="B90" s="43">
        <v>4</v>
      </c>
      <c r="C90" s="42" t="s">
        <v>64</v>
      </c>
      <c r="D90" t="s">
        <v>55</v>
      </c>
      <c r="E90" s="10">
        <v>0</v>
      </c>
      <c r="F90" s="11">
        <v>1</v>
      </c>
      <c r="G90" s="12">
        <v>0</v>
      </c>
      <c r="H90" s="13">
        <v>2</v>
      </c>
      <c r="J90" s="6"/>
      <c r="K90" s="7"/>
      <c r="L90" s="8"/>
      <c r="M90" s="9"/>
      <c r="O90" s="10">
        <v>1</v>
      </c>
      <c r="P90" s="11"/>
      <c r="Q90" s="12"/>
      <c r="R90" s="13"/>
      <c r="T90" s="6"/>
      <c r="U90" s="7"/>
      <c r="V90" s="8"/>
      <c r="W90" s="9"/>
      <c r="Y90" s="10"/>
      <c r="Z90" s="11"/>
      <c r="AA90" s="12"/>
      <c r="AB90" s="13"/>
      <c r="AD90" s="6"/>
      <c r="AE90" s="7"/>
      <c r="AF90" s="8"/>
      <c r="AG90" s="9"/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ref="BC90" si="23">SUM(E90:BA90)</f>
        <v>4</v>
      </c>
      <c r="BD90" s="47">
        <f t="shared" ref="BD90" si="24">(SUM(E90:BB90)*$D$2)</f>
        <v>1.2</v>
      </c>
    </row>
    <row r="91" spans="1:56" x14ac:dyDescent="0.35">
      <c r="A91" s="42" t="s">
        <v>196</v>
      </c>
      <c r="B91" s="43">
        <v>4</v>
      </c>
      <c r="C91" s="42" t="s">
        <v>64</v>
      </c>
      <c r="D91" t="s">
        <v>55</v>
      </c>
      <c r="E91" s="10">
        <v>0</v>
      </c>
      <c r="F91" s="11"/>
      <c r="G91" s="12">
        <v>0</v>
      </c>
      <c r="H91" s="13"/>
      <c r="J91" s="6"/>
      <c r="K91" s="7"/>
      <c r="L91" s="8"/>
      <c r="M91" s="9"/>
      <c r="O91" s="10"/>
      <c r="P91" s="11"/>
      <c r="Q91" s="12"/>
      <c r="R91" s="13">
        <v>2</v>
      </c>
      <c r="T91" s="6"/>
      <c r="U91" s="7"/>
      <c r="V91" s="8"/>
      <c r="W91" s="9"/>
      <c r="Y91" s="10"/>
      <c r="Z91" s="11"/>
      <c r="AA91" s="12"/>
      <c r="AB91" s="13"/>
      <c r="AD91" s="6"/>
      <c r="AE91" s="7">
        <v>1</v>
      </c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si="22"/>
        <v>3</v>
      </c>
      <c r="BD91" s="47">
        <f t="shared" si="20"/>
        <v>0.89999999999999991</v>
      </c>
    </row>
    <row r="92" spans="1:56" x14ac:dyDescent="0.35">
      <c r="A92" s="42" t="s">
        <v>195</v>
      </c>
      <c r="B92" s="43">
        <v>4</v>
      </c>
      <c r="C92" s="42" t="s">
        <v>64</v>
      </c>
      <c r="D92" t="s">
        <v>55</v>
      </c>
      <c r="E92" s="10"/>
      <c r="F92" s="11"/>
      <c r="G92" s="12"/>
      <c r="H92" s="13"/>
      <c r="J92" s="6">
        <v>2</v>
      </c>
      <c r="K92" s="7">
        <v>5</v>
      </c>
      <c r="L92" s="8"/>
      <c r="M92" s="9"/>
      <c r="O92" s="10">
        <v>4</v>
      </c>
      <c r="P92" s="11">
        <v>3</v>
      </c>
      <c r="Q92" s="12"/>
      <c r="R92" s="13"/>
      <c r="T92" s="6">
        <v>3</v>
      </c>
      <c r="U92" s="7"/>
      <c r="V92" s="8"/>
      <c r="W92" s="9"/>
      <c r="Y92" s="10"/>
      <c r="Z92" s="11"/>
      <c r="AA92" s="12"/>
      <c r="AB92" s="13"/>
      <c r="AD92" s="6"/>
      <c r="AE92" s="7"/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22"/>
        <v>17</v>
      </c>
      <c r="BD92" s="47">
        <f t="shared" si="20"/>
        <v>5.0999999999999996</v>
      </c>
    </row>
    <row r="93" spans="1:56" x14ac:dyDescent="0.35">
      <c r="A93" s="42" t="s">
        <v>194</v>
      </c>
      <c r="B93" s="43">
        <v>4</v>
      </c>
      <c r="C93" s="42" t="s">
        <v>64</v>
      </c>
      <c r="D93" t="s">
        <v>55</v>
      </c>
      <c r="E93" s="10">
        <v>3</v>
      </c>
      <c r="F93" s="11">
        <v>4</v>
      </c>
      <c r="G93" s="12">
        <v>6</v>
      </c>
      <c r="H93" s="13">
        <v>0</v>
      </c>
      <c r="J93" s="6">
        <v>4</v>
      </c>
      <c r="K93" s="7">
        <v>1</v>
      </c>
      <c r="L93" s="8"/>
      <c r="M93" s="9">
        <v>2</v>
      </c>
      <c r="O93" s="10"/>
      <c r="P93" s="11">
        <v>2</v>
      </c>
      <c r="Q93" s="12"/>
      <c r="R93" s="13"/>
      <c r="T93" s="6">
        <v>5</v>
      </c>
      <c r="U93" s="7">
        <v>6</v>
      </c>
      <c r="V93" s="8"/>
      <c r="W93" s="9">
        <v>3</v>
      </c>
      <c r="Y93" s="10">
        <v>4</v>
      </c>
      <c r="Z93" s="11"/>
      <c r="AA93" s="12">
        <v>6</v>
      </c>
      <c r="AB93" s="13"/>
      <c r="AD93" s="6"/>
      <c r="AE93" s="7"/>
      <c r="AF93" s="8">
        <v>6</v>
      </c>
      <c r="AG93" s="9">
        <v>4</v>
      </c>
      <c r="AI93" s="10">
        <v>2</v>
      </c>
      <c r="AJ93" s="11"/>
      <c r="AK93" s="12">
        <v>2</v>
      </c>
      <c r="AL93" s="13">
        <v>4</v>
      </c>
      <c r="AN93" s="6"/>
      <c r="AO93" s="7">
        <v>7</v>
      </c>
      <c r="AP93" s="8">
        <v>6</v>
      </c>
      <c r="AQ93" s="9">
        <v>4</v>
      </c>
      <c r="AS93" s="10"/>
      <c r="AT93" s="11"/>
      <c r="AU93" s="12"/>
      <c r="AV93" s="13"/>
      <c r="AX93" s="6"/>
      <c r="AY93" s="7"/>
      <c r="AZ93" s="8"/>
      <c r="BA93" s="9"/>
      <c r="BC93" s="46">
        <f t="shared" si="22"/>
        <v>81</v>
      </c>
      <c r="BD93" s="47">
        <f t="shared" si="20"/>
        <v>24.3</v>
      </c>
    </row>
    <row r="94" spans="1:56" x14ac:dyDescent="0.35">
      <c r="A94" s="42" t="s">
        <v>193</v>
      </c>
      <c r="B94" s="43">
        <v>6</v>
      </c>
      <c r="C94" s="42" t="s">
        <v>64</v>
      </c>
      <c r="D94" t="s">
        <v>50</v>
      </c>
      <c r="E94" s="10"/>
      <c r="F94" s="11"/>
      <c r="G94" s="12"/>
      <c r="H94" s="13"/>
      <c r="J94" s="6"/>
      <c r="K94" s="7"/>
      <c r="L94" s="8">
        <v>2</v>
      </c>
      <c r="M94" s="9">
        <v>2</v>
      </c>
      <c r="O94" s="10">
        <v>2</v>
      </c>
      <c r="P94" s="11">
        <v>2</v>
      </c>
      <c r="Q94" s="12">
        <v>4</v>
      </c>
      <c r="R94" s="13">
        <v>1</v>
      </c>
      <c r="T94" s="6">
        <v>2</v>
      </c>
      <c r="U94" s="7">
        <v>3</v>
      </c>
      <c r="V94" s="8">
        <v>3</v>
      </c>
      <c r="W94" s="9">
        <v>3</v>
      </c>
      <c r="Y94" s="10">
        <v>2</v>
      </c>
      <c r="Z94" s="11"/>
      <c r="AA94" s="12"/>
      <c r="AB94" s="13"/>
      <c r="AD94" s="6"/>
      <c r="AE94" s="7"/>
      <c r="AF94" s="8"/>
      <c r="AG94" s="9"/>
      <c r="AI94" s="10"/>
      <c r="AJ94" s="11"/>
      <c r="AK94" s="12"/>
      <c r="AL94" s="13"/>
      <c r="AN94" s="6"/>
      <c r="AO94" s="7"/>
      <c r="AP94" s="8"/>
      <c r="AQ94" s="9"/>
      <c r="AS94" s="10"/>
      <c r="AT94" s="11"/>
      <c r="AU94" s="12"/>
      <c r="AV94" s="13"/>
      <c r="AX94" s="6"/>
      <c r="AY94" s="7"/>
      <c r="AZ94" s="8"/>
      <c r="BA94" s="9"/>
      <c r="BC94" s="46">
        <f t="shared" si="22"/>
        <v>26</v>
      </c>
      <c r="BD94" s="47">
        <f t="shared" si="20"/>
        <v>7.8</v>
      </c>
    </row>
    <row r="95" spans="1:56" x14ac:dyDescent="0.35">
      <c r="A95" s="42" t="s">
        <v>192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/>
      <c r="M95" s="9">
        <v>6</v>
      </c>
      <c r="O95" s="10"/>
      <c r="P95" s="11"/>
      <c r="Q95" s="12"/>
      <c r="R95" s="13"/>
      <c r="T95" s="6"/>
      <c r="U95" s="7"/>
      <c r="V95" s="8"/>
      <c r="W95" s="9"/>
      <c r="Y95" s="10"/>
      <c r="Z95" s="11"/>
      <c r="AA95" s="12"/>
      <c r="AB95" s="13"/>
      <c r="AD95" s="6"/>
      <c r="AE95" s="7"/>
      <c r="AF95" s="8"/>
      <c r="AG95" s="9"/>
      <c r="AI95" s="10"/>
      <c r="AJ95" s="11"/>
      <c r="AK95" s="12">
        <v>4</v>
      </c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/>
      <c r="BC95" s="46">
        <f t="shared" si="22"/>
        <v>10</v>
      </c>
      <c r="BD95" s="47">
        <f t="shared" si="20"/>
        <v>3</v>
      </c>
    </row>
    <row r="96" spans="1:56" x14ac:dyDescent="0.35">
      <c r="A96" s="42" t="s">
        <v>191</v>
      </c>
      <c r="B96" s="43">
        <v>7</v>
      </c>
      <c r="C96" s="42" t="s">
        <v>64</v>
      </c>
      <c r="D96" t="s">
        <v>50</v>
      </c>
      <c r="E96" s="10">
        <v>0</v>
      </c>
      <c r="F96" s="11">
        <v>0</v>
      </c>
      <c r="G96" s="12">
        <v>6</v>
      </c>
      <c r="H96" s="13">
        <v>5</v>
      </c>
      <c r="J96" s="6">
        <v>5</v>
      </c>
      <c r="K96" s="7">
        <v>0</v>
      </c>
      <c r="L96" s="8"/>
      <c r="M96" s="9"/>
      <c r="O96" s="10"/>
      <c r="P96" s="11"/>
      <c r="Q96" s="12">
        <v>5</v>
      </c>
      <c r="R96" s="13"/>
      <c r="T96" s="6"/>
      <c r="U96" s="7"/>
      <c r="V96" s="8">
        <v>2</v>
      </c>
      <c r="W96" s="9">
        <v>1</v>
      </c>
      <c r="Y96" s="10"/>
      <c r="Z96" s="11">
        <v>4</v>
      </c>
      <c r="AA96" s="12">
        <v>3</v>
      </c>
      <c r="AB96" s="13"/>
      <c r="AD96" s="6"/>
      <c r="AE96" s="7"/>
      <c r="AF96" s="8">
        <v>3</v>
      </c>
      <c r="AG96" s="9"/>
      <c r="AI96" s="10">
        <v>1</v>
      </c>
      <c r="AJ96" s="11">
        <v>3</v>
      </c>
      <c r="AK96" s="12"/>
      <c r="AL96" s="13">
        <v>5</v>
      </c>
      <c r="AN96" s="6"/>
      <c r="AO96" s="7"/>
      <c r="AP96" s="8">
        <v>1</v>
      </c>
      <c r="AQ96" s="9">
        <v>2</v>
      </c>
      <c r="AS96" s="10"/>
      <c r="AT96" s="11"/>
      <c r="AU96" s="12"/>
      <c r="AV96" s="13"/>
      <c r="AX96" s="6"/>
      <c r="AY96" s="7"/>
      <c r="AZ96" s="8"/>
      <c r="BA96" s="9"/>
      <c r="BC96" s="46">
        <f t="shared" ref="BC96:BC98" si="25">SUM(E96:BA96)</f>
        <v>46</v>
      </c>
      <c r="BD96" s="47">
        <f t="shared" ref="BD96:BD98" si="26">(SUM(E96:BB96)*$D$2)</f>
        <v>13.799999999999999</v>
      </c>
    </row>
    <row r="97" spans="1:56" x14ac:dyDescent="0.35">
      <c r="A97" s="42" t="s">
        <v>190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/>
      <c r="H97" s="13"/>
      <c r="J97" s="6"/>
      <c r="K97" s="7">
        <v>0</v>
      </c>
      <c r="L97" s="8"/>
      <c r="M97" s="9"/>
      <c r="O97" s="10"/>
      <c r="P97" s="11"/>
      <c r="Q97" s="12"/>
      <c r="R97" s="13">
        <v>4</v>
      </c>
      <c r="T97" s="6"/>
      <c r="U97" s="7"/>
      <c r="V97" s="8">
        <v>3</v>
      </c>
      <c r="W97" s="9">
        <v>3</v>
      </c>
      <c r="Y97" s="10"/>
      <c r="Z97" s="11"/>
      <c r="AA97" s="12"/>
      <c r="AB97" s="13"/>
      <c r="AD97" s="6"/>
      <c r="AE97" s="7"/>
      <c r="AF97" s="8">
        <v>5</v>
      </c>
      <c r="AG97" s="9">
        <v>3</v>
      </c>
      <c r="AI97" s="10"/>
      <c r="AJ97" s="11"/>
      <c r="AK97" s="12">
        <v>4</v>
      </c>
      <c r="AL97" s="13">
        <v>2</v>
      </c>
      <c r="AN97" s="6"/>
      <c r="AO97" s="7"/>
      <c r="AP97" s="8">
        <v>5</v>
      </c>
      <c r="AQ97" s="9">
        <v>1</v>
      </c>
      <c r="AS97" s="10"/>
      <c r="AT97" s="11"/>
      <c r="AU97" s="12"/>
      <c r="AV97" s="13"/>
      <c r="AX97" s="6"/>
      <c r="AY97" s="7"/>
      <c r="AZ97" s="8"/>
      <c r="BA97" s="9"/>
      <c r="BC97" s="46">
        <f t="shared" si="25"/>
        <v>30</v>
      </c>
      <c r="BD97" s="47">
        <f t="shared" si="26"/>
        <v>9</v>
      </c>
    </row>
    <row r="98" spans="1:56" x14ac:dyDescent="0.35">
      <c r="A98" s="42" t="s">
        <v>189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/>
      <c r="L98" s="8"/>
      <c r="M98" s="9"/>
      <c r="O98" s="10"/>
      <c r="P98" s="11"/>
      <c r="Q98" s="12"/>
      <c r="R98" s="13"/>
      <c r="T98" s="6"/>
      <c r="U98" s="7"/>
      <c r="V98" s="8"/>
      <c r="W98" s="9"/>
      <c r="Y98" s="10"/>
      <c r="Z98" s="11"/>
      <c r="AA98" s="12">
        <v>1</v>
      </c>
      <c r="AB98" s="13"/>
      <c r="AD98" s="6"/>
      <c r="AE98" s="7"/>
      <c r="AF98" s="8"/>
      <c r="AG98" s="9"/>
      <c r="AI98" s="10"/>
      <c r="AJ98" s="11"/>
      <c r="AK98" s="12"/>
      <c r="AL98" s="13"/>
      <c r="AN98" s="6"/>
      <c r="AO98" s="7"/>
      <c r="AP98" s="8"/>
      <c r="AQ98" s="9"/>
      <c r="AS98" s="10"/>
      <c r="AT98" s="11"/>
      <c r="AU98" s="12"/>
      <c r="AV98" s="13"/>
      <c r="AX98" s="6"/>
      <c r="AY98" s="7"/>
      <c r="AZ98" s="8"/>
      <c r="BA98" s="9"/>
      <c r="BC98" s="46">
        <f t="shared" si="25"/>
        <v>1</v>
      </c>
      <c r="BD98" s="47">
        <f t="shared" si="26"/>
        <v>0.3</v>
      </c>
    </row>
    <row r="99" spans="1:56" x14ac:dyDescent="0.35">
      <c r="A99" s="42" t="s">
        <v>332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/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>
        <v>1</v>
      </c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22"/>
        <v>1</v>
      </c>
      <c r="BD99" s="47">
        <f t="shared" si="20"/>
        <v>0.3</v>
      </c>
    </row>
    <row r="100" spans="1:56" x14ac:dyDescent="0.35">
      <c r="A100" s="42" t="s">
        <v>188</v>
      </c>
      <c r="B100" s="43">
        <v>6</v>
      </c>
      <c r="C100" s="42" t="s">
        <v>64</v>
      </c>
      <c r="D100" t="s">
        <v>51</v>
      </c>
      <c r="E100" s="10"/>
      <c r="F100" s="11"/>
      <c r="G100" s="12"/>
      <c r="H100" s="13"/>
      <c r="J100" s="6"/>
      <c r="K100" s="7"/>
      <c r="L100" s="8">
        <v>2</v>
      </c>
      <c r="M100" s="9"/>
      <c r="O100" s="10"/>
      <c r="P100" s="11"/>
      <c r="Q100" s="12">
        <v>4</v>
      </c>
      <c r="R100" s="13">
        <v>4</v>
      </c>
      <c r="T100" s="6"/>
      <c r="U100" s="7">
        <v>3</v>
      </c>
      <c r="V100" s="8">
        <v>1</v>
      </c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/>
      <c r="AP100" s="8"/>
      <c r="AQ100" s="9"/>
      <c r="AS100" s="10"/>
      <c r="AT100" s="11"/>
      <c r="AU100" s="12"/>
      <c r="AV100" s="13"/>
      <c r="AX100" s="6"/>
      <c r="AY100" s="7"/>
      <c r="AZ100" s="8"/>
      <c r="BA100" s="9"/>
      <c r="BC100" s="46">
        <f t="shared" ref="BC100:BC101" si="27">SUM(E100:BA100)</f>
        <v>14</v>
      </c>
      <c r="BD100" s="47">
        <f t="shared" ref="BD100:BD101" si="28">(SUM(E100:BB100)*$D$2)</f>
        <v>4.2</v>
      </c>
    </row>
    <row r="101" spans="1:56" x14ac:dyDescent="0.35">
      <c r="A101" s="42" t="s">
        <v>170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/>
      <c r="M101" s="9"/>
      <c r="O101" s="10"/>
      <c r="P101" s="11"/>
      <c r="Q101" s="12"/>
      <c r="R101" s="13"/>
      <c r="T101" s="6"/>
      <c r="U101" s="7"/>
      <c r="V101" s="8"/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>
        <v>3</v>
      </c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/>
      <c r="BC101" s="46">
        <f t="shared" si="27"/>
        <v>3</v>
      </c>
      <c r="BD101" s="47">
        <f t="shared" si="28"/>
        <v>0.89999999999999991</v>
      </c>
    </row>
    <row r="102" spans="1:56" x14ac:dyDescent="0.35">
      <c r="A102" s="42" t="s">
        <v>171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2</v>
      </c>
      <c r="AL102" s="13"/>
      <c r="AN102" s="6"/>
      <c r="AO102" s="7">
        <v>1</v>
      </c>
      <c r="AP102" s="8"/>
      <c r="AQ102" s="9">
        <v>1</v>
      </c>
      <c r="AS102" s="10"/>
      <c r="AT102" s="11"/>
      <c r="AU102" s="12"/>
      <c r="AV102" s="13"/>
      <c r="AX102" s="6"/>
      <c r="AY102" s="7"/>
      <c r="AZ102" s="8"/>
      <c r="BA102" s="9"/>
      <c r="BC102" s="46">
        <f t="shared" si="22"/>
        <v>4</v>
      </c>
      <c r="BD102" s="47">
        <f t="shared" si="20"/>
        <v>1.2</v>
      </c>
    </row>
    <row r="103" spans="1:56" x14ac:dyDescent="0.35">
      <c r="A103" s="42" t="s">
        <v>187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>
        <v>2</v>
      </c>
      <c r="M103" s="9"/>
      <c r="O103" s="10">
        <v>2</v>
      </c>
      <c r="P103" s="11">
        <v>2</v>
      </c>
      <c r="Q103" s="12">
        <v>4</v>
      </c>
      <c r="R103" s="13"/>
      <c r="T103" s="6">
        <v>2</v>
      </c>
      <c r="U103" s="7"/>
      <c r="V103" s="8">
        <v>3</v>
      </c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/>
      <c r="AL103" s="13"/>
      <c r="AN103" s="6"/>
      <c r="AO103" s="7"/>
      <c r="AP103" s="8"/>
      <c r="AQ103" s="9"/>
      <c r="AS103" s="10"/>
      <c r="AT103" s="11"/>
      <c r="AU103" s="12"/>
      <c r="AV103" s="13"/>
      <c r="AX103" s="6"/>
      <c r="AY103" s="7"/>
      <c r="AZ103" s="8"/>
      <c r="BA103" s="9"/>
      <c r="BC103" s="46">
        <f t="shared" si="22"/>
        <v>15</v>
      </c>
      <c r="BD103" s="47">
        <f t="shared" si="20"/>
        <v>4.5</v>
      </c>
    </row>
    <row r="104" spans="1:56" x14ac:dyDescent="0.35">
      <c r="A104" s="42" t="s">
        <v>186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>
        <v>1</v>
      </c>
      <c r="K104" s="7">
        <v>3</v>
      </c>
      <c r="L104" s="8"/>
      <c r="M104" s="9"/>
      <c r="O104" s="10">
        <v>2</v>
      </c>
      <c r="P104" s="11">
        <v>2</v>
      </c>
      <c r="Q104" s="12">
        <v>6</v>
      </c>
      <c r="R104" s="13">
        <v>3</v>
      </c>
      <c r="T104" s="6"/>
      <c r="U104" s="7"/>
      <c r="V104" s="8"/>
      <c r="W104" s="9"/>
      <c r="Y104" s="10"/>
      <c r="Z104" s="11"/>
      <c r="AA104" s="12">
        <v>3</v>
      </c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/>
      <c r="BC104" s="46">
        <f t="shared" si="22"/>
        <v>20</v>
      </c>
      <c r="BD104" s="47">
        <f t="shared" si="20"/>
        <v>6</v>
      </c>
    </row>
    <row r="105" spans="1:56" x14ac:dyDescent="0.35">
      <c r="A105" s="42" t="s">
        <v>185</v>
      </c>
      <c r="B105" s="43">
        <v>8</v>
      </c>
      <c r="C105" s="42" t="s">
        <v>64</v>
      </c>
      <c r="D105" t="s">
        <v>61</v>
      </c>
      <c r="E105" s="10"/>
      <c r="F105" s="11"/>
      <c r="G105" s="12"/>
      <c r="H105" s="13"/>
      <c r="J105" s="6"/>
      <c r="K105" s="7"/>
      <c r="L105" s="8"/>
      <c r="M105" s="9">
        <v>1</v>
      </c>
      <c r="O105" s="10"/>
      <c r="P105" s="11"/>
      <c r="Q105" s="12"/>
      <c r="R105" s="13"/>
      <c r="T105" s="6"/>
      <c r="U105" s="7"/>
      <c r="V105" s="8"/>
      <c r="W105" s="9"/>
      <c r="Y105" s="10"/>
      <c r="Z105" s="11"/>
      <c r="AA105" s="12"/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ref="BC105:BC107" si="29">SUM(E105:BA105)</f>
        <v>1</v>
      </c>
      <c r="BD105" s="47">
        <f t="shared" ref="BD105:BD107" si="30">(SUM(E105:BB105)*$D$2)</f>
        <v>0.3</v>
      </c>
    </row>
    <row r="106" spans="1:56" x14ac:dyDescent="0.35">
      <c r="A106" s="42" t="s">
        <v>184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/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>
        <v>3</v>
      </c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si="29"/>
        <v>3</v>
      </c>
      <c r="BD106" s="47">
        <f t="shared" si="30"/>
        <v>0.89999999999999991</v>
      </c>
    </row>
    <row r="107" spans="1:56" x14ac:dyDescent="0.35">
      <c r="A107" s="42" t="s">
        <v>183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/>
      <c r="AI107" s="10"/>
      <c r="AJ107" s="11"/>
      <c r="AK107" s="12">
        <v>3</v>
      </c>
      <c r="AL107" s="13"/>
      <c r="AN107" s="6"/>
      <c r="AO107" s="7"/>
      <c r="AP107" s="8"/>
      <c r="AQ107" s="9">
        <v>2</v>
      </c>
      <c r="AS107" s="10"/>
      <c r="AT107" s="11"/>
      <c r="AU107" s="12"/>
      <c r="AV107" s="13"/>
      <c r="AX107" s="6"/>
      <c r="AY107" s="7"/>
      <c r="AZ107" s="8"/>
      <c r="BA107" s="9"/>
      <c r="BC107" s="46">
        <f t="shared" si="29"/>
        <v>5</v>
      </c>
      <c r="BD107" s="47">
        <f t="shared" si="30"/>
        <v>1.5</v>
      </c>
    </row>
    <row r="108" spans="1:56" x14ac:dyDescent="0.35">
      <c r="A108" s="42" t="s">
        <v>169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22"/>
        <v>5</v>
      </c>
      <c r="BD108" s="47">
        <f t="shared" si="20"/>
        <v>1.5</v>
      </c>
    </row>
    <row r="109" spans="1:56" x14ac:dyDescent="0.35">
      <c r="A109" s="42" t="s">
        <v>182</v>
      </c>
      <c r="B109" s="43">
        <v>8</v>
      </c>
      <c r="C109" s="42" t="s">
        <v>64</v>
      </c>
      <c r="D109" t="s">
        <v>61</v>
      </c>
      <c r="E109" s="10">
        <v>0</v>
      </c>
      <c r="F109" s="11">
        <v>0</v>
      </c>
      <c r="G109" s="12">
        <v>0</v>
      </c>
      <c r="H109" s="13">
        <v>5</v>
      </c>
      <c r="J109" s="6">
        <v>5</v>
      </c>
      <c r="K109" s="7">
        <v>5</v>
      </c>
      <c r="L109" s="8">
        <v>0</v>
      </c>
      <c r="M109" s="9">
        <v>3</v>
      </c>
      <c r="O109" s="10">
        <v>5</v>
      </c>
      <c r="P109" s="11"/>
      <c r="Q109" s="12">
        <v>5</v>
      </c>
      <c r="R109" s="13"/>
      <c r="T109" s="6">
        <v>6</v>
      </c>
      <c r="U109" s="7">
        <v>6</v>
      </c>
      <c r="V109" s="8">
        <v>6</v>
      </c>
      <c r="W109" s="9">
        <v>4</v>
      </c>
      <c r="Y109" s="10"/>
      <c r="Z109" s="11">
        <v>3</v>
      </c>
      <c r="AA109" s="12">
        <v>3</v>
      </c>
      <c r="AB109" s="13"/>
      <c r="AD109" s="6"/>
      <c r="AE109" s="7">
        <v>1</v>
      </c>
      <c r="AF109" s="8">
        <v>3</v>
      </c>
      <c r="AG109" s="9"/>
      <c r="AI109" s="10">
        <v>1</v>
      </c>
      <c r="AJ109" s="11">
        <v>1</v>
      </c>
      <c r="AK109" s="12"/>
      <c r="AL109" s="13">
        <v>1</v>
      </c>
      <c r="AN109" s="6"/>
      <c r="AO109" s="7"/>
      <c r="AP109" s="8">
        <v>1</v>
      </c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22"/>
        <v>66</v>
      </c>
      <c r="BD109" s="47">
        <f t="shared" si="20"/>
        <v>19.8</v>
      </c>
    </row>
    <row r="110" spans="1:56" x14ac:dyDescent="0.35">
      <c r="A110" s="42" t="s">
        <v>181</v>
      </c>
      <c r="B110" s="43">
        <v>9</v>
      </c>
      <c r="C110" s="42" t="s">
        <v>64</v>
      </c>
      <c r="D110" t="s">
        <v>61</v>
      </c>
      <c r="E110" s="10"/>
      <c r="F110" s="11"/>
      <c r="G110" s="12"/>
      <c r="H110" s="13"/>
      <c r="J110" s="6">
        <v>5</v>
      </c>
      <c r="K110" s="7">
        <v>5</v>
      </c>
      <c r="L110" s="8">
        <v>3</v>
      </c>
      <c r="M110" s="9">
        <v>2</v>
      </c>
      <c r="O110" s="10">
        <v>4</v>
      </c>
      <c r="P110" s="11">
        <v>4</v>
      </c>
      <c r="Q110" s="12">
        <v>6</v>
      </c>
      <c r="R110" s="13">
        <v>3</v>
      </c>
      <c r="T110" s="6">
        <v>6</v>
      </c>
      <c r="U110" s="7">
        <v>6</v>
      </c>
      <c r="V110" s="8">
        <v>3</v>
      </c>
      <c r="W110" s="9">
        <v>4</v>
      </c>
      <c r="Y110" s="10"/>
      <c r="Z110" s="11">
        <v>4</v>
      </c>
      <c r="AA110" s="12">
        <v>4</v>
      </c>
      <c r="AB110" s="13"/>
      <c r="AD110" s="6"/>
      <c r="AE110" s="7">
        <v>3</v>
      </c>
      <c r="AF110" s="8">
        <v>3</v>
      </c>
      <c r="AG110" s="9"/>
      <c r="AI110" s="10">
        <v>3</v>
      </c>
      <c r="AJ110" s="11">
        <v>1</v>
      </c>
      <c r="AK110" s="12"/>
      <c r="AL110" s="13">
        <v>1</v>
      </c>
      <c r="AN110" s="6"/>
      <c r="AO110" s="7"/>
      <c r="AP110" s="8"/>
      <c r="AQ110" s="9"/>
      <c r="AS110" s="10"/>
      <c r="AT110" s="11"/>
      <c r="AU110" s="12"/>
      <c r="AV110" s="13"/>
      <c r="AX110" s="6"/>
      <c r="AY110" s="7"/>
      <c r="AZ110" s="8"/>
      <c r="BA110" s="9"/>
      <c r="BC110" s="46">
        <f t="shared" si="22"/>
        <v>70</v>
      </c>
      <c r="BD110" s="47">
        <f t="shared" si="20"/>
        <v>21</v>
      </c>
    </row>
    <row r="111" spans="1:56" x14ac:dyDescent="0.35">
      <c r="A111" s="42" t="s">
        <v>180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0</v>
      </c>
      <c r="K111" s="7">
        <v>1</v>
      </c>
      <c r="L111" s="8"/>
      <c r="M111" s="9"/>
      <c r="O111" s="10"/>
      <c r="P111" s="11"/>
      <c r="Q111" s="12"/>
      <c r="R111" s="13"/>
      <c r="T111" s="6"/>
      <c r="U111" s="7">
        <v>2</v>
      </c>
      <c r="V111" s="8"/>
      <c r="W111" s="9">
        <v>1</v>
      </c>
      <c r="Y111" s="10"/>
      <c r="Z111" s="11"/>
      <c r="AA111" s="12">
        <v>2</v>
      </c>
      <c r="AB111" s="13"/>
      <c r="AD111" s="6"/>
      <c r="AE111" s="7"/>
      <c r="AF111" s="8"/>
      <c r="AG111" s="9"/>
      <c r="AI111" s="10"/>
      <c r="AJ111" s="11"/>
      <c r="AK111" s="12"/>
      <c r="AL111" s="13"/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ref="BC111" si="31">SUM(E111:BA111)</f>
        <v>6</v>
      </c>
      <c r="BD111" s="47">
        <f t="shared" ref="BD111" si="32">(SUM(E111:BB111)*$D$2)</f>
        <v>1.7999999999999998</v>
      </c>
    </row>
    <row r="112" spans="1:56" x14ac:dyDescent="0.35">
      <c r="A112" s="42" t="s">
        <v>179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/>
      <c r="L112" s="8"/>
      <c r="M112" s="9"/>
      <c r="O112" s="10"/>
      <c r="P112" s="11"/>
      <c r="Q112" s="12"/>
      <c r="R112" s="13"/>
      <c r="T112" s="6"/>
      <c r="U112" s="7"/>
      <c r="V112" s="8"/>
      <c r="W112" s="9"/>
      <c r="Y112" s="10"/>
      <c r="Z112" s="11">
        <v>3</v>
      </c>
      <c r="AA112" s="12">
        <v>3</v>
      </c>
      <c r="AB112" s="13"/>
      <c r="AD112" s="6"/>
      <c r="AE112" s="7">
        <v>2</v>
      </c>
      <c r="AF112" s="8">
        <v>2</v>
      </c>
      <c r="AG112" s="9">
        <v>2</v>
      </c>
      <c r="AI112" s="10">
        <v>3</v>
      </c>
      <c r="AJ112" s="11"/>
      <c r="AK112" s="12"/>
      <c r="AL112" s="13"/>
      <c r="AN112" s="6"/>
      <c r="AO112" s="7">
        <v>4</v>
      </c>
      <c r="AP112" s="8">
        <v>2</v>
      </c>
      <c r="AQ112" s="9">
        <v>3</v>
      </c>
      <c r="AS112" s="10"/>
      <c r="AT112" s="11"/>
      <c r="AU112" s="12"/>
      <c r="AV112" s="13"/>
      <c r="AX112" s="6"/>
      <c r="AY112" s="7"/>
      <c r="AZ112" s="8"/>
      <c r="BA112" s="9"/>
      <c r="BC112" s="46">
        <f t="shared" si="22"/>
        <v>24</v>
      </c>
      <c r="BD112" s="47">
        <f t="shared" si="20"/>
        <v>7.1999999999999993</v>
      </c>
    </row>
    <row r="113" spans="1:56" x14ac:dyDescent="0.35">
      <c r="A113" s="42" t="s">
        <v>178</v>
      </c>
      <c r="B113" s="43">
        <v>8</v>
      </c>
      <c r="C113" s="42" t="s">
        <v>64</v>
      </c>
      <c r="D113" t="s">
        <v>57</v>
      </c>
      <c r="E113" s="10">
        <v>0</v>
      </c>
      <c r="F113" s="11">
        <v>0</v>
      </c>
      <c r="G113" s="12">
        <v>0</v>
      </c>
      <c r="H113" s="13">
        <v>6</v>
      </c>
      <c r="J113" s="6"/>
      <c r="K113" s="7"/>
      <c r="L113" s="8"/>
      <c r="M113" s="9"/>
      <c r="O113" s="10">
        <v>2</v>
      </c>
      <c r="P113" s="11"/>
      <c r="Q113" s="12"/>
      <c r="R113" s="13"/>
      <c r="T113" s="6"/>
      <c r="U113" s="7"/>
      <c r="V113" s="8"/>
      <c r="W113" s="9">
        <v>5</v>
      </c>
      <c r="Y113" s="10"/>
      <c r="Z113" s="11"/>
      <c r="AA113" s="12">
        <v>3</v>
      </c>
      <c r="AB113" s="13"/>
      <c r="AD113" s="6"/>
      <c r="AE113" s="7"/>
      <c r="AF113" s="8"/>
      <c r="AG113" s="9"/>
      <c r="AI113" s="10"/>
      <c r="AJ113" s="11"/>
      <c r="AK113" s="12"/>
      <c r="AL113" s="13"/>
      <c r="AN113" s="6"/>
      <c r="AO113" s="7"/>
      <c r="AP113" s="8"/>
      <c r="AQ113" s="9"/>
      <c r="AS113" s="10"/>
      <c r="AT113" s="11"/>
      <c r="AU113" s="12"/>
      <c r="AV113" s="13"/>
      <c r="AX113" s="6"/>
      <c r="AY113" s="7"/>
      <c r="AZ113" s="8"/>
      <c r="BA113" s="9"/>
      <c r="BC113" s="46">
        <f t="shared" si="22"/>
        <v>16</v>
      </c>
      <c r="BD113" s="47">
        <f t="shared" si="20"/>
        <v>4.8</v>
      </c>
    </row>
    <row r="114" spans="1:56" x14ac:dyDescent="0.35">
      <c r="A114" s="42" t="s">
        <v>177</v>
      </c>
      <c r="B114" s="43">
        <v>8</v>
      </c>
      <c r="C114" s="42" t="s">
        <v>64</v>
      </c>
      <c r="D114" t="s">
        <v>48</v>
      </c>
      <c r="E114" s="10"/>
      <c r="F114" s="11"/>
      <c r="G114" s="12"/>
      <c r="H114" s="13"/>
      <c r="J114" s="6">
        <v>0</v>
      </c>
      <c r="K114" s="7">
        <v>2</v>
      </c>
      <c r="L114" s="8"/>
      <c r="M114" s="9"/>
      <c r="O114" s="10"/>
      <c r="P114" s="11"/>
      <c r="Q114" s="12"/>
      <c r="R114" s="13"/>
      <c r="T114" s="6">
        <v>2</v>
      </c>
      <c r="U114" s="7">
        <v>2</v>
      </c>
      <c r="V114" s="8">
        <v>2</v>
      </c>
      <c r="W114" s="9">
        <v>1</v>
      </c>
      <c r="Y114" s="10"/>
      <c r="Z114" s="11">
        <v>2</v>
      </c>
      <c r="AA114" s="12">
        <v>2</v>
      </c>
      <c r="AB114" s="13"/>
      <c r="AD114" s="6"/>
      <c r="AE114" s="7">
        <v>1</v>
      </c>
      <c r="AF114" s="8">
        <v>1</v>
      </c>
      <c r="AG114" s="9"/>
      <c r="AI114" s="10"/>
      <c r="AJ114" s="11">
        <v>2</v>
      </c>
      <c r="AK114" s="12"/>
      <c r="AL114" s="13">
        <v>1</v>
      </c>
      <c r="AN114" s="6"/>
      <c r="AO114" s="7"/>
      <c r="AP114" s="8"/>
      <c r="AQ114" s="9">
        <v>1</v>
      </c>
      <c r="AS114" s="10"/>
      <c r="AT114" s="11"/>
      <c r="AU114" s="12"/>
      <c r="AV114" s="13"/>
      <c r="AX114" s="6"/>
      <c r="AY114" s="7"/>
      <c r="AZ114" s="8"/>
      <c r="BA114" s="9"/>
      <c r="BC114" s="46">
        <f t="shared" si="22"/>
        <v>19</v>
      </c>
      <c r="BD114" s="47">
        <f t="shared" si="20"/>
        <v>5.7</v>
      </c>
    </row>
    <row r="115" spans="1:56" x14ac:dyDescent="0.35">
      <c r="A115" s="42" t="s">
        <v>176</v>
      </c>
      <c r="B115" s="43">
        <v>9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1</v>
      </c>
      <c r="L115" s="8"/>
      <c r="M115" s="9"/>
      <c r="O115" s="10"/>
      <c r="P115" s="11"/>
      <c r="Q115" s="12"/>
      <c r="R115" s="13"/>
      <c r="T115" s="6"/>
      <c r="U115" s="7">
        <v>2</v>
      </c>
      <c r="V115" s="8"/>
      <c r="W115" s="9">
        <v>1</v>
      </c>
      <c r="Y115" s="10"/>
      <c r="Z115" s="11">
        <v>2</v>
      </c>
      <c r="AA115" s="12">
        <v>3</v>
      </c>
      <c r="AB115" s="13"/>
      <c r="AD115" s="6"/>
      <c r="AE115" s="7">
        <v>3</v>
      </c>
      <c r="AF115" s="8"/>
      <c r="AG115" s="9"/>
      <c r="AI115" s="10"/>
      <c r="AJ115" s="11"/>
      <c r="AK115" s="12"/>
      <c r="AL115" s="13"/>
      <c r="AN115" s="6"/>
      <c r="AO115" s="7">
        <v>2</v>
      </c>
      <c r="AP115" s="8">
        <v>2</v>
      </c>
      <c r="AQ115" s="9">
        <v>1</v>
      </c>
      <c r="AS115" s="10"/>
      <c r="AT115" s="11"/>
      <c r="AU115" s="12"/>
      <c r="AV115" s="13"/>
      <c r="AX115" s="6"/>
      <c r="AY115" s="7"/>
      <c r="AZ115" s="8"/>
      <c r="BA115" s="9"/>
      <c r="BC115" s="46">
        <f t="shared" si="22"/>
        <v>17</v>
      </c>
      <c r="BD115" s="47">
        <f t="shared" si="20"/>
        <v>5.0999999999999996</v>
      </c>
    </row>
    <row r="116" spans="1:56" x14ac:dyDescent="0.35">
      <c r="A116" s="42" t="s">
        <v>175</v>
      </c>
      <c r="B116" s="43">
        <v>1</v>
      </c>
      <c r="C116" s="42" t="s">
        <v>64</v>
      </c>
      <c r="D116" t="s">
        <v>62</v>
      </c>
      <c r="E116" s="10"/>
      <c r="F116" s="11"/>
      <c r="G116" s="12"/>
      <c r="H116" s="13"/>
      <c r="J116" s="6"/>
      <c r="K116" s="7"/>
      <c r="L116" s="8"/>
      <c r="M116" s="9">
        <v>2</v>
      </c>
      <c r="O116" s="10"/>
      <c r="P116" s="11"/>
      <c r="Q116" s="12"/>
      <c r="R116" s="13"/>
      <c r="T116" s="6"/>
      <c r="U116" s="7"/>
      <c r="V116" s="8"/>
      <c r="W116" s="9"/>
      <c r="Y116" s="10"/>
      <c r="Z116" s="11"/>
      <c r="AA116" s="12"/>
      <c r="AB116" s="13"/>
      <c r="AD116" s="6"/>
      <c r="AE116" s="7"/>
      <c r="AF116" s="8"/>
      <c r="AG116" s="9"/>
      <c r="AI116" s="10"/>
      <c r="AJ116" s="11"/>
      <c r="AK116" s="12"/>
      <c r="AL116" s="13"/>
      <c r="AN116" s="6"/>
      <c r="AO116" s="7"/>
      <c r="AP116" s="8"/>
      <c r="AQ116" s="9"/>
      <c r="AS116" s="10"/>
      <c r="AT116" s="11"/>
      <c r="AU116" s="12"/>
      <c r="AV116" s="13"/>
      <c r="AX116" s="6"/>
      <c r="AY116" s="7"/>
      <c r="AZ116" s="8"/>
      <c r="BA116" s="9"/>
      <c r="BC116" s="46">
        <f t="shared" si="22"/>
        <v>2</v>
      </c>
      <c r="BD116" s="47">
        <f t="shared" si="20"/>
        <v>0.6</v>
      </c>
    </row>
    <row r="117" spans="1:56" x14ac:dyDescent="0.35">
      <c r="A117" s="42" t="s">
        <v>174</v>
      </c>
      <c r="B117" s="42" t="s">
        <v>53</v>
      </c>
      <c r="C117" s="42" t="s">
        <v>64</v>
      </c>
      <c r="D117" t="s">
        <v>54</v>
      </c>
      <c r="E117" s="10"/>
      <c r="F117" s="11"/>
      <c r="G117" s="12"/>
      <c r="H117" s="13"/>
      <c r="J117" s="6"/>
      <c r="K117" s="7"/>
      <c r="L117" s="8"/>
      <c r="M117" s="9">
        <v>1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>
        <v>1</v>
      </c>
      <c r="AL117" s="13">
        <v>1</v>
      </c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ref="BC117" si="33">SUM(E117:BA117)</f>
        <v>3</v>
      </c>
      <c r="BD117" s="47">
        <f t="shared" ref="BD117" si="34">(SUM(E117:BB117)*$D$2)</f>
        <v>0.89999999999999991</v>
      </c>
    </row>
    <row r="118" spans="1:56" x14ac:dyDescent="0.35">
      <c r="A118" s="42" t="s">
        <v>173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/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si="22"/>
        <v>2</v>
      </c>
      <c r="BD118" s="47">
        <f t="shared" si="20"/>
        <v>0.6</v>
      </c>
    </row>
    <row r="119" spans="1:56" x14ac:dyDescent="0.35">
      <c r="A119" s="42" t="s">
        <v>172</v>
      </c>
      <c r="B119" s="42" t="s">
        <v>53</v>
      </c>
      <c r="C119" s="42" t="s">
        <v>64</v>
      </c>
      <c r="D119" t="s">
        <v>54</v>
      </c>
      <c r="E119" s="10">
        <v>0</v>
      </c>
      <c r="F119" s="11">
        <v>0</v>
      </c>
      <c r="G119" s="12">
        <v>0</v>
      </c>
      <c r="H119" s="13">
        <v>2</v>
      </c>
      <c r="J119" s="6"/>
      <c r="K119" s="7"/>
      <c r="L119" s="8"/>
      <c r="M119" s="9">
        <v>2</v>
      </c>
      <c r="O119" s="10">
        <v>2</v>
      </c>
      <c r="P119" s="11">
        <v>2</v>
      </c>
      <c r="Q119" s="12">
        <v>2</v>
      </c>
      <c r="R119" s="13">
        <v>1</v>
      </c>
      <c r="T119" s="6">
        <v>4</v>
      </c>
      <c r="U119" s="7">
        <v>3</v>
      </c>
      <c r="V119" s="8"/>
      <c r="W119" s="9">
        <v>2</v>
      </c>
      <c r="Y119" s="10">
        <v>2</v>
      </c>
      <c r="Z119" s="11">
        <v>1</v>
      </c>
      <c r="AA119" s="12">
        <v>1</v>
      </c>
      <c r="AB119" s="13"/>
      <c r="AD119" s="6"/>
      <c r="AE119" s="7">
        <v>1</v>
      </c>
      <c r="AF119" s="8">
        <v>1</v>
      </c>
      <c r="AG119" s="9"/>
      <c r="AI119" s="10"/>
      <c r="AJ119" s="11"/>
      <c r="AK119" s="12"/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/>
      <c r="BC119" s="46">
        <f t="shared" si="22"/>
        <v>27</v>
      </c>
      <c r="BD119" s="47">
        <f t="shared" si="20"/>
        <v>8.1</v>
      </c>
    </row>
    <row r="120" spans="1:56" x14ac:dyDescent="0.35">
      <c r="E120" s="10"/>
      <c r="F120" s="11"/>
      <c r="G120" s="12"/>
      <c r="H120" s="13"/>
      <c r="J120" s="6"/>
      <c r="K120" s="7"/>
      <c r="L120" s="8"/>
      <c r="M120" s="9"/>
      <c r="O120" s="10"/>
      <c r="P120" s="11"/>
      <c r="Q120" s="12"/>
      <c r="R120" s="13"/>
      <c r="T120" s="6"/>
      <c r="U120" s="7"/>
      <c r="V120" s="8"/>
      <c r="W120" s="9"/>
      <c r="Y120" s="10"/>
      <c r="Z120" s="11"/>
      <c r="AA120" s="12"/>
      <c r="AB120" s="13"/>
      <c r="AD120" s="6"/>
      <c r="AE120" s="7"/>
      <c r="AF120" s="8"/>
      <c r="AG120" s="9"/>
      <c r="AI120" s="10"/>
      <c r="AJ120" s="11"/>
      <c r="AK120" s="12"/>
      <c r="AL120" s="13"/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22"/>
        <v>0</v>
      </c>
      <c r="BD120" s="47">
        <f t="shared" si="20"/>
        <v>0</v>
      </c>
    </row>
    <row r="121" spans="1:56" x14ac:dyDescent="0.35">
      <c r="A121" s="40" t="s">
        <v>279</v>
      </c>
      <c r="B121" s="41">
        <v>2</v>
      </c>
      <c r="C121" s="40" t="s">
        <v>66</v>
      </c>
      <c r="D121" t="s">
        <v>52</v>
      </c>
      <c r="E121" s="10"/>
      <c r="F121" s="11"/>
      <c r="G121" s="12"/>
      <c r="H121" s="13"/>
      <c r="J121" s="6"/>
      <c r="K121" s="7"/>
      <c r="L121" s="8"/>
      <c r="M121" s="9">
        <v>1</v>
      </c>
      <c r="O121" s="10"/>
      <c r="P121" s="11">
        <v>2</v>
      </c>
      <c r="Q121" s="12"/>
      <c r="R121" s="13">
        <v>1</v>
      </c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ref="BC121" si="35">SUM(E121:BA121)</f>
        <v>4</v>
      </c>
      <c r="BD121" s="47">
        <f t="shared" ref="BD121" si="36">(SUM(E121:BB121)*$D$2)</f>
        <v>1.2</v>
      </c>
    </row>
    <row r="122" spans="1:56" x14ac:dyDescent="0.35">
      <c r="A122" s="40" t="s">
        <v>280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/>
      <c r="O122" s="10"/>
      <c r="P122" s="11"/>
      <c r="Q122" s="12"/>
      <c r="R122" s="13">
        <v>1</v>
      </c>
      <c r="T122" s="6"/>
      <c r="U122" s="7">
        <v>1</v>
      </c>
      <c r="V122" s="8"/>
      <c r="W122" s="9"/>
      <c r="Y122" s="10"/>
      <c r="Z122" s="11">
        <v>1</v>
      </c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si="22"/>
        <v>3</v>
      </c>
      <c r="BD122" s="47">
        <f t="shared" si="20"/>
        <v>0.89999999999999991</v>
      </c>
    </row>
    <row r="123" spans="1:56" x14ac:dyDescent="0.35">
      <c r="A123" s="40" t="s">
        <v>281</v>
      </c>
      <c r="B123" s="41">
        <v>2</v>
      </c>
      <c r="C123" s="40" t="s">
        <v>66</v>
      </c>
      <c r="D123" t="s">
        <v>52</v>
      </c>
      <c r="E123" s="10">
        <v>2</v>
      </c>
      <c r="F123" s="11">
        <v>2</v>
      </c>
      <c r="G123" s="12">
        <v>2</v>
      </c>
      <c r="H123" s="13">
        <v>1</v>
      </c>
      <c r="J123" s="6"/>
      <c r="K123" s="7"/>
      <c r="L123" s="8">
        <v>2</v>
      </c>
      <c r="M123" s="9">
        <v>2</v>
      </c>
      <c r="O123" s="10"/>
      <c r="P123" s="11">
        <v>2</v>
      </c>
      <c r="Q123" s="12"/>
      <c r="R123" s="13"/>
      <c r="T123" s="6">
        <v>3</v>
      </c>
      <c r="U123" s="7"/>
      <c r="V123" s="8"/>
      <c r="W123" s="9">
        <v>4</v>
      </c>
      <c r="Y123" s="10"/>
      <c r="Z123" s="11"/>
      <c r="AA123" s="12"/>
      <c r="AB123" s="13"/>
      <c r="AD123" s="6"/>
      <c r="AE123" s="7"/>
      <c r="AF123" s="8"/>
      <c r="AG123" s="9"/>
      <c r="AI123" s="10"/>
      <c r="AJ123" s="11">
        <v>4</v>
      </c>
      <c r="AK123" s="12"/>
      <c r="AL123" s="13"/>
      <c r="AN123" s="6"/>
      <c r="AO123" s="7"/>
      <c r="AP123" s="8">
        <v>1</v>
      </c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22"/>
        <v>25</v>
      </c>
      <c r="BD123" s="47">
        <f t="shared" si="20"/>
        <v>7.5</v>
      </c>
    </row>
    <row r="124" spans="1:56" x14ac:dyDescent="0.35">
      <c r="A124" s="40" t="s">
        <v>282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5</v>
      </c>
      <c r="H124" s="13">
        <v>1</v>
      </c>
      <c r="J124" s="6"/>
      <c r="K124" s="7"/>
      <c r="L124" s="8">
        <v>3</v>
      </c>
      <c r="M124" s="9">
        <v>2</v>
      </c>
      <c r="O124" s="10"/>
      <c r="P124" s="11">
        <v>2</v>
      </c>
      <c r="Q124" s="12"/>
      <c r="R124" s="13">
        <v>5</v>
      </c>
      <c r="T124" s="6">
        <v>3</v>
      </c>
      <c r="U124" s="7"/>
      <c r="V124" s="8"/>
      <c r="W124" s="9">
        <v>4</v>
      </c>
      <c r="Y124" s="10"/>
      <c r="Z124" s="11">
        <v>3</v>
      </c>
      <c r="AA124" s="12"/>
      <c r="AB124" s="13"/>
      <c r="AD124" s="6"/>
      <c r="AE124" s="7"/>
      <c r="AF124" s="8"/>
      <c r="AG124" s="9"/>
      <c r="AI124" s="10"/>
      <c r="AJ124" s="11">
        <v>3</v>
      </c>
      <c r="AK124" s="12"/>
      <c r="AL124" s="13"/>
      <c r="AN124" s="6"/>
      <c r="AO124" s="7"/>
      <c r="AP124" s="8"/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22"/>
        <v>35</v>
      </c>
      <c r="BD124" s="47">
        <f t="shared" si="20"/>
        <v>10.5</v>
      </c>
    </row>
    <row r="125" spans="1:56" x14ac:dyDescent="0.35">
      <c r="A125" s="40" t="s">
        <v>215</v>
      </c>
      <c r="B125" s="41">
        <v>2</v>
      </c>
      <c r="C125" s="40" t="s">
        <v>66</v>
      </c>
      <c r="D125" t="s">
        <v>52</v>
      </c>
      <c r="E125" s="10">
        <v>2</v>
      </c>
      <c r="F125" s="11">
        <v>0</v>
      </c>
      <c r="G125" s="12">
        <v>1</v>
      </c>
      <c r="H125" s="13">
        <v>3</v>
      </c>
      <c r="J125" s="6">
        <v>0</v>
      </c>
      <c r="K125" s="7">
        <v>3</v>
      </c>
      <c r="L125" s="8">
        <v>3</v>
      </c>
      <c r="M125" s="9">
        <v>4</v>
      </c>
      <c r="O125" s="10"/>
      <c r="P125" s="11">
        <v>2</v>
      </c>
      <c r="Q125" s="12"/>
      <c r="R125" s="13">
        <v>6</v>
      </c>
      <c r="T125" s="6">
        <v>3</v>
      </c>
      <c r="U125" s="7">
        <v>3</v>
      </c>
      <c r="V125" s="8"/>
      <c r="W125" s="9">
        <v>4</v>
      </c>
      <c r="Y125" s="10"/>
      <c r="Z125" s="11"/>
      <c r="AA125" s="12"/>
      <c r="AB125" s="13"/>
      <c r="AD125" s="6"/>
      <c r="AE125" s="7"/>
      <c r="AF125" s="8"/>
      <c r="AG125" s="9"/>
      <c r="AI125" s="10"/>
      <c r="AJ125" s="11"/>
      <c r="AK125" s="12"/>
      <c r="AL125" s="13"/>
      <c r="AN125" s="6"/>
      <c r="AO125" s="7">
        <v>5</v>
      </c>
      <c r="AP125" s="8">
        <v>4</v>
      </c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ref="BC125:BC161" si="37">SUM(E125:BA125)</f>
        <v>43</v>
      </c>
      <c r="BD125" s="47">
        <f t="shared" ref="BD125:BD161" si="38">(SUM(E125:BB125)*$D$2)</f>
        <v>12.9</v>
      </c>
    </row>
    <row r="126" spans="1:56" x14ac:dyDescent="0.35">
      <c r="A126" s="40" t="s">
        <v>327</v>
      </c>
      <c r="B126" s="41">
        <v>2</v>
      </c>
      <c r="C126" s="40" t="s">
        <v>66</v>
      </c>
      <c r="D126" t="s">
        <v>52</v>
      </c>
      <c r="E126" s="10">
        <v>1</v>
      </c>
      <c r="F126" s="11">
        <v>0</v>
      </c>
      <c r="G126" s="12">
        <v>2</v>
      </c>
      <c r="H126" s="13">
        <v>0</v>
      </c>
      <c r="J126" s="6"/>
      <c r="K126" s="7"/>
      <c r="L126" s="8"/>
      <c r="M126" s="9"/>
      <c r="O126" s="10"/>
      <c r="P126" s="11"/>
      <c r="Q126" s="12"/>
      <c r="R126" s="13"/>
      <c r="T126" s="6"/>
      <c r="U126" s="7"/>
      <c r="V126" s="8"/>
      <c r="W126" s="9"/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/>
      <c r="AP126" s="8"/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si="37"/>
        <v>3</v>
      </c>
      <c r="BD126" s="47">
        <f t="shared" si="38"/>
        <v>0.89999999999999991</v>
      </c>
    </row>
    <row r="127" spans="1:56" x14ac:dyDescent="0.35">
      <c r="A127" s="40" t="s">
        <v>326</v>
      </c>
      <c r="B127" s="41">
        <v>10</v>
      </c>
      <c r="C127" s="40" t="s">
        <v>66</v>
      </c>
      <c r="D127" t="s">
        <v>59</v>
      </c>
      <c r="E127" s="10"/>
      <c r="F127" s="11"/>
      <c r="G127" s="12"/>
      <c r="H127" s="13"/>
      <c r="J127" s="6">
        <v>0</v>
      </c>
      <c r="K127" s="7">
        <v>1</v>
      </c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>
        <v>2</v>
      </c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ref="BC127" si="39">SUM(E127:BA127)</f>
        <v>3</v>
      </c>
      <c r="BD127" s="47">
        <f t="shared" ref="BD127" si="40">(SUM(E127:BB127)*$D$2)</f>
        <v>0.89999999999999991</v>
      </c>
    </row>
    <row r="128" spans="1:56" x14ac:dyDescent="0.35">
      <c r="A128" s="40" t="s">
        <v>328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0</v>
      </c>
      <c r="L128" s="8"/>
      <c r="M128" s="9"/>
      <c r="O128" s="10"/>
      <c r="P128" s="11"/>
      <c r="Q128" s="12">
        <v>3</v>
      </c>
      <c r="R128" s="13">
        <v>11</v>
      </c>
      <c r="T128" s="6">
        <v>8</v>
      </c>
      <c r="U128" s="7">
        <v>5</v>
      </c>
      <c r="V128" s="8">
        <v>5</v>
      </c>
      <c r="W128" s="9"/>
      <c r="Y128" s="10"/>
      <c r="Z128" s="11"/>
      <c r="AA128" s="12"/>
      <c r="AB128" s="13"/>
      <c r="AD128" s="6"/>
      <c r="AE128" s="7"/>
      <c r="AF128" s="8"/>
      <c r="AG128" s="9"/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si="37"/>
        <v>32</v>
      </c>
      <c r="BD128" s="47">
        <f t="shared" si="38"/>
        <v>9.6</v>
      </c>
    </row>
    <row r="129" spans="1:56" x14ac:dyDescent="0.35">
      <c r="A129" s="40" t="s">
        <v>325</v>
      </c>
      <c r="B129" s="41">
        <v>3</v>
      </c>
      <c r="C129" s="40" t="s">
        <v>66</v>
      </c>
      <c r="D129" t="s">
        <v>56</v>
      </c>
      <c r="E129" s="10">
        <v>2</v>
      </c>
      <c r="F129" s="11">
        <v>5</v>
      </c>
      <c r="G129" s="12">
        <v>3</v>
      </c>
      <c r="H129" s="13">
        <v>2</v>
      </c>
      <c r="J129" s="6">
        <v>0</v>
      </c>
      <c r="K129" s="7">
        <v>2</v>
      </c>
      <c r="L129" s="8">
        <v>6</v>
      </c>
      <c r="M129" s="9"/>
      <c r="O129" s="10"/>
      <c r="P129" s="11">
        <v>3</v>
      </c>
      <c r="Q129" s="12">
        <v>2</v>
      </c>
      <c r="R129" s="13"/>
      <c r="T129" s="6"/>
      <c r="U129" s="7"/>
      <c r="V129" s="8"/>
      <c r="W129" s="9"/>
      <c r="Y129" s="10"/>
      <c r="Z129" s="11"/>
      <c r="AA129" s="12"/>
      <c r="AB129" s="13"/>
      <c r="AD129" s="6"/>
      <c r="AE129" s="7"/>
      <c r="AF129" s="8"/>
      <c r="AG129" s="9">
        <v>6</v>
      </c>
      <c r="AI129" s="10">
        <v>6</v>
      </c>
      <c r="AJ129" s="11"/>
      <c r="AK129" s="12"/>
      <c r="AL129" s="13"/>
      <c r="AN129" s="6"/>
      <c r="AO129" s="7">
        <v>3</v>
      </c>
      <c r="AP129" s="8">
        <v>4</v>
      </c>
      <c r="AQ129" s="9"/>
      <c r="AS129" s="10"/>
      <c r="AT129" s="11"/>
      <c r="AU129" s="12"/>
      <c r="AV129" s="13"/>
      <c r="AX129" s="6"/>
      <c r="AY129" s="7"/>
      <c r="AZ129" s="8"/>
      <c r="BA129" s="9"/>
      <c r="BC129" s="46">
        <f t="shared" si="37"/>
        <v>44</v>
      </c>
      <c r="BD129" s="47">
        <f t="shared" si="38"/>
        <v>13.2</v>
      </c>
    </row>
    <row r="130" spans="1:56" x14ac:dyDescent="0.35">
      <c r="A130" s="40" t="s">
        <v>324</v>
      </c>
      <c r="B130" s="41">
        <v>3</v>
      </c>
      <c r="C130" s="40" t="s">
        <v>66</v>
      </c>
      <c r="D130" t="s">
        <v>56</v>
      </c>
      <c r="E130" s="10">
        <v>0</v>
      </c>
      <c r="F130" s="11">
        <v>0</v>
      </c>
      <c r="G130" s="12">
        <v>0</v>
      </c>
      <c r="H130" s="13">
        <v>4</v>
      </c>
      <c r="J130" s="6"/>
      <c r="K130" s="7"/>
      <c r="L130" s="8"/>
      <c r="M130" s="9"/>
      <c r="O130" s="10"/>
      <c r="P130" s="11"/>
      <c r="Q130" s="12"/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/>
      <c r="AI130" s="10"/>
      <c r="AJ130" s="11"/>
      <c r="AK130" s="12"/>
      <c r="AL130" s="13"/>
      <c r="AN130" s="6"/>
      <c r="AO130" s="7"/>
      <c r="AP130" s="8"/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37"/>
        <v>4</v>
      </c>
      <c r="BD130" s="47">
        <f t="shared" si="38"/>
        <v>1.2</v>
      </c>
    </row>
    <row r="131" spans="1:56" x14ac:dyDescent="0.35">
      <c r="A131" s="40" t="s">
        <v>323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2</v>
      </c>
      <c r="H131" s="13">
        <v>2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>
        <v>3</v>
      </c>
      <c r="AK131" s="12">
        <v>1</v>
      </c>
      <c r="AL131" s="13">
        <v>1</v>
      </c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37"/>
        <v>9</v>
      </c>
      <c r="BD131" s="47">
        <f t="shared" si="38"/>
        <v>2.6999999999999997</v>
      </c>
    </row>
    <row r="132" spans="1:56" x14ac:dyDescent="0.35">
      <c r="A132" s="40" t="s">
        <v>322</v>
      </c>
      <c r="B132" s="41">
        <v>3</v>
      </c>
      <c r="C132" s="40" t="s">
        <v>66</v>
      </c>
      <c r="D132" t="s">
        <v>56</v>
      </c>
      <c r="E132" s="10">
        <v>3</v>
      </c>
      <c r="F132" s="11">
        <v>3</v>
      </c>
      <c r="G132" s="12">
        <v>4</v>
      </c>
      <c r="H132" s="13">
        <v>5</v>
      </c>
      <c r="J132" s="6"/>
      <c r="K132" s="7"/>
      <c r="L132" s="8"/>
      <c r="M132" s="9">
        <v>2</v>
      </c>
      <c r="O132" s="10">
        <v>3</v>
      </c>
      <c r="P132" s="11">
        <v>2</v>
      </c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/>
      <c r="AK132" s="12"/>
      <c r="AL132" s="13"/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37"/>
        <v>22</v>
      </c>
      <c r="BD132" s="47">
        <f t="shared" si="38"/>
        <v>6.6</v>
      </c>
    </row>
    <row r="133" spans="1:56" x14ac:dyDescent="0.35">
      <c r="A133" s="40" t="s">
        <v>321</v>
      </c>
      <c r="B133" s="41">
        <v>3</v>
      </c>
      <c r="C133" s="40" t="s">
        <v>66</v>
      </c>
      <c r="D133" t="s">
        <v>56</v>
      </c>
      <c r="E133" s="10">
        <v>3</v>
      </c>
      <c r="F133" s="11">
        <v>0</v>
      </c>
      <c r="G133" s="12">
        <v>0</v>
      </c>
      <c r="H133" s="13">
        <v>0</v>
      </c>
      <c r="J133" s="6"/>
      <c r="K133" s="7"/>
      <c r="L133" s="8"/>
      <c r="M133" s="9">
        <v>2</v>
      </c>
      <c r="O133" s="10">
        <v>3</v>
      </c>
      <c r="P133" s="11">
        <v>5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>
        <v>4</v>
      </c>
      <c r="AJ133" s="11">
        <v>3</v>
      </c>
      <c r="AK133" s="12">
        <v>1</v>
      </c>
      <c r="AL133" s="13">
        <v>1</v>
      </c>
      <c r="AN133" s="6"/>
      <c r="AO133" s="7">
        <v>5</v>
      </c>
      <c r="AP133" s="8">
        <v>2</v>
      </c>
      <c r="AQ133" s="9"/>
      <c r="AS133" s="10"/>
      <c r="AT133" s="11"/>
      <c r="AU133" s="12"/>
      <c r="AV133" s="13"/>
      <c r="AX133" s="6"/>
      <c r="AY133" s="7"/>
      <c r="AZ133" s="8"/>
      <c r="BA133" s="9"/>
      <c r="BC133" s="46">
        <f t="shared" ref="BC133" si="41">SUM(E133:BA133)</f>
        <v>29</v>
      </c>
      <c r="BD133" s="47">
        <f t="shared" ref="BD133" si="42">(SUM(E133:BB133)*$D$2)</f>
        <v>8.6999999999999993</v>
      </c>
    </row>
    <row r="134" spans="1:56" x14ac:dyDescent="0.35">
      <c r="A134" s="40" t="s">
        <v>320</v>
      </c>
      <c r="B134" s="41">
        <v>3</v>
      </c>
      <c r="C134" s="40" t="s">
        <v>66</v>
      </c>
      <c r="D134" t="s">
        <v>56</v>
      </c>
      <c r="E134" s="10"/>
      <c r="F134" s="11">
        <v>0</v>
      </c>
      <c r="G134" s="12">
        <v>0</v>
      </c>
      <c r="H134" s="13">
        <v>0</v>
      </c>
      <c r="J134" s="6"/>
      <c r="K134" s="7"/>
      <c r="L134" s="8"/>
      <c r="M134" s="9"/>
      <c r="O134" s="10"/>
      <c r="P134" s="11">
        <v>4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/>
      <c r="AJ134" s="11"/>
      <c r="AK134" s="12"/>
      <c r="AL134" s="13"/>
      <c r="AN134" s="6"/>
      <c r="AO134" s="7"/>
      <c r="AP134" s="8"/>
      <c r="AQ134" s="9"/>
      <c r="AS134" s="10"/>
      <c r="AT134" s="11"/>
      <c r="AU134" s="12"/>
      <c r="AV134" s="13"/>
      <c r="AX134" s="6"/>
      <c r="AY134" s="7"/>
      <c r="AZ134" s="8"/>
      <c r="BA134" s="9"/>
      <c r="BC134" s="46">
        <f t="shared" si="37"/>
        <v>4</v>
      </c>
      <c r="BD134" s="47">
        <f t="shared" si="38"/>
        <v>1.2</v>
      </c>
    </row>
    <row r="135" spans="1:56" x14ac:dyDescent="0.35">
      <c r="A135" s="40" t="s">
        <v>319</v>
      </c>
      <c r="B135" s="41">
        <v>4</v>
      </c>
      <c r="C135" s="40" t="s">
        <v>66</v>
      </c>
      <c r="D135" t="s">
        <v>58</v>
      </c>
      <c r="E135" s="10">
        <v>0</v>
      </c>
      <c r="F135" s="11">
        <v>0</v>
      </c>
      <c r="G135" s="12">
        <v>1</v>
      </c>
      <c r="H135" s="13">
        <v>2</v>
      </c>
      <c r="J135" s="6">
        <v>0</v>
      </c>
      <c r="K135" s="7">
        <v>1</v>
      </c>
      <c r="L135" s="8"/>
      <c r="M135" s="9"/>
      <c r="O135" s="10"/>
      <c r="P135" s="11"/>
      <c r="Q135" s="12"/>
      <c r="R135" s="13"/>
      <c r="T135" s="6">
        <v>3</v>
      </c>
      <c r="U135" s="7">
        <v>3</v>
      </c>
      <c r="V135" s="8">
        <v>2</v>
      </c>
      <c r="W135" s="9">
        <v>2</v>
      </c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>
        <v>4</v>
      </c>
      <c r="AS135" s="10"/>
      <c r="AT135" s="11"/>
      <c r="AU135" s="12"/>
      <c r="AV135" s="13"/>
      <c r="AX135" s="6"/>
      <c r="AY135" s="7"/>
      <c r="AZ135" s="8"/>
      <c r="BA135" s="9"/>
      <c r="BC135" s="46">
        <f t="shared" si="37"/>
        <v>18</v>
      </c>
      <c r="BD135" s="47">
        <f t="shared" si="38"/>
        <v>5.3999999999999995</v>
      </c>
    </row>
    <row r="136" spans="1:56" x14ac:dyDescent="0.35">
      <c r="A136" s="40" t="s">
        <v>318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>
        <v>2</v>
      </c>
      <c r="T136" s="6">
        <v>3</v>
      </c>
      <c r="U136" s="7">
        <v>3</v>
      </c>
      <c r="V136" s="8"/>
      <c r="W136" s="9"/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2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37"/>
        <v>14</v>
      </c>
      <c r="BD136" s="47">
        <f t="shared" si="38"/>
        <v>4.2</v>
      </c>
    </row>
    <row r="137" spans="1:56" x14ac:dyDescent="0.35">
      <c r="A137" s="40" t="s">
        <v>317</v>
      </c>
      <c r="B137" s="41">
        <v>5</v>
      </c>
      <c r="C137" s="40" t="s">
        <v>66</v>
      </c>
      <c r="D137" t="s">
        <v>58</v>
      </c>
      <c r="E137" s="10">
        <v>0</v>
      </c>
      <c r="F137" s="11">
        <v>0</v>
      </c>
      <c r="G137" s="12">
        <v>0</v>
      </c>
      <c r="H137" s="13">
        <v>4</v>
      </c>
      <c r="J137" s="6">
        <v>4</v>
      </c>
      <c r="K137" s="7">
        <v>0</v>
      </c>
      <c r="L137" s="8"/>
      <c r="M137" s="9"/>
      <c r="O137" s="10">
        <v>2</v>
      </c>
      <c r="P137" s="11"/>
      <c r="Q137" s="12"/>
      <c r="R137" s="13"/>
      <c r="T137" s="6"/>
      <c r="U137" s="7"/>
      <c r="V137" s="8"/>
      <c r="W137" s="9">
        <v>2</v>
      </c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37"/>
        <v>14</v>
      </c>
      <c r="BD137" s="47">
        <f t="shared" si="38"/>
        <v>4.2</v>
      </c>
    </row>
    <row r="138" spans="1:56" x14ac:dyDescent="0.35">
      <c r="A138" s="40" t="s">
        <v>316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1</v>
      </c>
      <c r="H138" s="13">
        <v>4</v>
      </c>
      <c r="J138" s="6"/>
      <c r="K138" s="7"/>
      <c r="L138" s="8"/>
      <c r="M138" s="9"/>
      <c r="O138" s="10"/>
      <c r="P138" s="11"/>
      <c r="Q138" s="12"/>
      <c r="R138" s="13"/>
      <c r="T138" s="6">
        <v>3</v>
      </c>
      <c r="U138" s="7">
        <v>3</v>
      </c>
      <c r="V138" s="8"/>
      <c r="W138" s="9"/>
      <c r="Y138" s="10"/>
      <c r="Z138" s="11"/>
      <c r="AA138" s="12"/>
      <c r="AB138" s="13"/>
      <c r="AD138" s="6"/>
      <c r="AE138" s="7"/>
      <c r="AF138" s="8"/>
      <c r="AG138" s="9"/>
      <c r="AI138" s="10"/>
      <c r="AJ138" s="11">
        <v>5</v>
      </c>
      <c r="AK138" s="12"/>
      <c r="AL138" s="13"/>
      <c r="AN138" s="6"/>
      <c r="AO138" s="7"/>
      <c r="AP138" s="8">
        <v>1</v>
      </c>
      <c r="AQ138" s="9"/>
      <c r="AS138" s="10"/>
      <c r="AT138" s="11"/>
      <c r="AU138" s="12"/>
      <c r="AV138" s="13"/>
      <c r="AX138" s="6"/>
      <c r="AY138" s="7"/>
      <c r="AZ138" s="8"/>
      <c r="BA138" s="9"/>
      <c r="BC138" s="46">
        <f t="shared" si="37"/>
        <v>17</v>
      </c>
      <c r="BD138" s="47">
        <f t="shared" si="38"/>
        <v>5.0999999999999996</v>
      </c>
    </row>
    <row r="139" spans="1:56" x14ac:dyDescent="0.35">
      <c r="A139" s="40" t="s">
        <v>315</v>
      </c>
      <c r="B139" s="41">
        <v>4</v>
      </c>
      <c r="C139" s="40" t="s">
        <v>66</v>
      </c>
      <c r="D139" t="s">
        <v>55</v>
      </c>
      <c r="E139" s="10">
        <v>0</v>
      </c>
      <c r="F139" s="11">
        <v>3</v>
      </c>
      <c r="G139" s="12">
        <v>0</v>
      </c>
      <c r="H139" s="13">
        <v>0</v>
      </c>
      <c r="J139" s="6"/>
      <c r="K139" s="7"/>
      <c r="L139" s="8"/>
      <c r="M139" s="9"/>
      <c r="O139" s="10"/>
      <c r="P139" s="11"/>
      <c r="Q139" s="12"/>
      <c r="R139" s="13"/>
      <c r="T139" s="6"/>
      <c r="U139" s="7"/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/>
      <c r="AK139" s="12"/>
      <c r="AL139" s="13"/>
      <c r="AN139" s="6"/>
      <c r="AO139" s="7"/>
      <c r="AP139" s="8"/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37"/>
        <v>3</v>
      </c>
      <c r="BD139" s="47">
        <f t="shared" si="38"/>
        <v>0.89999999999999991</v>
      </c>
    </row>
    <row r="140" spans="1:56" x14ac:dyDescent="0.35">
      <c r="A140" s="40" t="s">
        <v>314</v>
      </c>
      <c r="B140" s="41">
        <v>4</v>
      </c>
      <c r="C140" s="40" t="s">
        <v>66</v>
      </c>
      <c r="D140" t="s">
        <v>55</v>
      </c>
      <c r="E140" s="10">
        <v>5</v>
      </c>
      <c r="F140" s="11">
        <v>5</v>
      </c>
      <c r="G140" s="12">
        <v>1</v>
      </c>
      <c r="H140" s="13">
        <v>4</v>
      </c>
      <c r="J140" s="6">
        <v>0</v>
      </c>
      <c r="K140" s="7">
        <v>4</v>
      </c>
      <c r="L140" s="8"/>
      <c r="M140" s="9">
        <v>5</v>
      </c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>
        <v>6</v>
      </c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37"/>
        <v>30</v>
      </c>
      <c r="BD140" s="47">
        <f t="shared" si="38"/>
        <v>9</v>
      </c>
    </row>
    <row r="141" spans="1:56" x14ac:dyDescent="0.35">
      <c r="A141" s="40" t="s">
        <v>313</v>
      </c>
      <c r="B141" s="41">
        <v>4</v>
      </c>
      <c r="C141" s="40" t="s">
        <v>66</v>
      </c>
      <c r="D141" t="s">
        <v>55</v>
      </c>
      <c r="E141" s="10">
        <v>0</v>
      </c>
      <c r="F141" s="11">
        <v>2</v>
      </c>
      <c r="G141" s="12">
        <v>1</v>
      </c>
      <c r="H141" s="13">
        <v>0</v>
      </c>
      <c r="J141" s="6">
        <v>2</v>
      </c>
      <c r="K141" s="7">
        <v>0</v>
      </c>
      <c r="L141" s="8"/>
      <c r="M141" s="9"/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/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37"/>
        <v>5</v>
      </c>
      <c r="BD141" s="47">
        <f t="shared" si="38"/>
        <v>1.5</v>
      </c>
    </row>
    <row r="142" spans="1:56" x14ac:dyDescent="0.35">
      <c r="A142" s="40" t="s">
        <v>312</v>
      </c>
      <c r="B142" s="41">
        <v>4</v>
      </c>
      <c r="C142" s="40" t="s">
        <v>66</v>
      </c>
      <c r="D142" t="s">
        <v>55</v>
      </c>
      <c r="E142" s="10">
        <v>0</v>
      </c>
      <c r="F142" s="11">
        <v>0</v>
      </c>
      <c r="G142" s="12">
        <v>0</v>
      </c>
      <c r="H142" s="13">
        <v>2</v>
      </c>
      <c r="J142" s="6"/>
      <c r="K142" s="7"/>
      <c r="L142" s="8"/>
      <c r="M142" s="9"/>
      <c r="O142" s="10"/>
      <c r="P142" s="11"/>
      <c r="Q142" s="12"/>
      <c r="R142" s="13"/>
      <c r="T142" s="6">
        <v>1</v>
      </c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37"/>
        <v>3</v>
      </c>
      <c r="BD142" s="47">
        <f t="shared" si="38"/>
        <v>0.89999999999999991</v>
      </c>
    </row>
    <row r="143" spans="1:56" x14ac:dyDescent="0.35">
      <c r="A143" s="40" t="s">
        <v>311</v>
      </c>
      <c r="B143" s="41">
        <v>4</v>
      </c>
      <c r="C143" s="40" t="s">
        <v>66</v>
      </c>
      <c r="D143" t="s">
        <v>55</v>
      </c>
      <c r="E143" s="10">
        <v>0</v>
      </c>
      <c r="F143" s="11">
        <v>4</v>
      </c>
      <c r="G143" s="12">
        <v>0</v>
      </c>
      <c r="H143" s="13">
        <v>0</v>
      </c>
      <c r="J143" s="6"/>
      <c r="K143" s="7"/>
      <c r="L143" s="8"/>
      <c r="M143" s="9"/>
      <c r="O143" s="10"/>
      <c r="P143" s="11"/>
      <c r="Q143" s="12"/>
      <c r="R143" s="13"/>
      <c r="T143" s="6"/>
      <c r="U143" s="7">
        <v>2</v>
      </c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37"/>
        <v>6</v>
      </c>
      <c r="BD143" s="47">
        <f t="shared" si="38"/>
        <v>1.7999999999999998</v>
      </c>
    </row>
    <row r="144" spans="1:56" x14ac:dyDescent="0.35">
      <c r="A144" s="40" t="s">
        <v>310</v>
      </c>
      <c r="B144" s="41">
        <v>4</v>
      </c>
      <c r="C144" s="40" t="s">
        <v>66</v>
      </c>
      <c r="D144" t="s">
        <v>55</v>
      </c>
      <c r="E144" s="10">
        <v>2</v>
      </c>
      <c r="F144" s="11">
        <v>5</v>
      </c>
      <c r="G144" s="12">
        <v>6</v>
      </c>
      <c r="H144" s="13">
        <v>7</v>
      </c>
      <c r="J144" s="6">
        <v>4</v>
      </c>
      <c r="K144" s="7">
        <v>4</v>
      </c>
      <c r="L144" s="8">
        <v>0</v>
      </c>
      <c r="M144" s="9">
        <v>4</v>
      </c>
      <c r="O144" s="10">
        <v>4</v>
      </c>
      <c r="P144" s="11"/>
      <c r="Q144" s="12">
        <v>2</v>
      </c>
      <c r="R144" s="13"/>
      <c r="T144" s="6"/>
      <c r="U144" s="7"/>
      <c r="V144" s="8"/>
      <c r="W144" s="9">
        <v>2</v>
      </c>
      <c r="Y144" s="10"/>
      <c r="Z144" s="11"/>
      <c r="AA144" s="12"/>
      <c r="AB144" s="13"/>
      <c r="AD144" s="6"/>
      <c r="AE144" s="7"/>
      <c r="AF144" s="8">
        <v>2</v>
      </c>
      <c r="AG144" s="9"/>
      <c r="AI144" s="10"/>
      <c r="AJ144" s="11">
        <v>1</v>
      </c>
      <c r="AK144" s="12"/>
      <c r="AL144" s="13"/>
      <c r="AN144" s="6"/>
      <c r="AO144" s="7"/>
      <c r="AP144" s="8">
        <v>4</v>
      </c>
      <c r="AQ144" s="9">
        <v>2</v>
      </c>
      <c r="AS144" s="10"/>
      <c r="AT144" s="11"/>
      <c r="AU144" s="12"/>
      <c r="AV144" s="13"/>
      <c r="AX144" s="6"/>
      <c r="AY144" s="7"/>
      <c r="AZ144" s="8"/>
      <c r="BA144" s="9"/>
      <c r="BC144" s="46">
        <f t="shared" si="37"/>
        <v>49</v>
      </c>
      <c r="BD144" s="47">
        <f t="shared" si="38"/>
        <v>14.7</v>
      </c>
    </row>
    <row r="145" spans="1:56" x14ac:dyDescent="0.35">
      <c r="A145" s="40" t="s">
        <v>309</v>
      </c>
      <c r="B145" s="41">
        <v>4</v>
      </c>
      <c r="C145" s="40" t="s">
        <v>66</v>
      </c>
      <c r="D145" t="s">
        <v>55</v>
      </c>
      <c r="E145" s="10">
        <v>0</v>
      </c>
      <c r="F145" s="11">
        <v>0</v>
      </c>
      <c r="G145" s="12">
        <v>0</v>
      </c>
      <c r="H145" s="13">
        <v>2</v>
      </c>
      <c r="J145" s="6"/>
      <c r="K145" s="7"/>
      <c r="L145" s="8"/>
      <c r="M145" s="9"/>
      <c r="O145" s="10"/>
      <c r="P145" s="11">
        <v>1</v>
      </c>
      <c r="Q145" s="12"/>
      <c r="R145" s="13"/>
      <c r="T145" s="6"/>
      <c r="U145" s="7">
        <v>1</v>
      </c>
      <c r="V145" s="8"/>
      <c r="W145" s="9"/>
      <c r="Y145" s="10"/>
      <c r="Z145" s="11"/>
      <c r="AA145" s="12"/>
      <c r="AB145" s="13"/>
      <c r="AD145" s="6"/>
      <c r="AE145" s="7"/>
      <c r="AF145" s="8"/>
      <c r="AG145" s="9"/>
      <c r="AI145" s="10"/>
      <c r="AJ145" s="11"/>
      <c r="AK145" s="12"/>
      <c r="AL145" s="13"/>
      <c r="AN145" s="6"/>
      <c r="AO145" s="7"/>
      <c r="AP145" s="8"/>
      <c r="AQ145" s="9"/>
      <c r="AS145" s="10"/>
      <c r="AT145" s="11"/>
      <c r="AU145" s="12"/>
      <c r="AV145" s="13"/>
      <c r="AX145" s="6"/>
      <c r="AY145" s="7"/>
      <c r="AZ145" s="8"/>
      <c r="BA145" s="9"/>
      <c r="BC145" s="46">
        <f t="shared" ref="BC145" si="43">SUM(E145:BA145)</f>
        <v>4</v>
      </c>
      <c r="BD145" s="47">
        <f t="shared" ref="BD145" si="44">(SUM(E145:BB145)*$D$2)</f>
        <v>1.2</v>
      </c>
    </row>
    <row r="146" spans="1:56" x14ac:dyDescent="0.35">
      <c r="A146" s="40" t="s">
        <v>308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2</v>
      </c>
      <c r="Q146" s="12">
        <v>5</v>
      </c>
      <c r="R146" s="13">
        <v>2</v>
      </c>
      <c r="T146" s="6"/>
      <c r="U146" s="7"/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>
        <v>2</v>
      </c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si="37"/>
        <v>13</v>
      </c>
      <c r="BD146" s="47">
        <f t="shared" si="38"/>
        <v>3.9</v>
      </c>
    </row>
    <row r="147" spans="1:56" x14ac:dyDescent="0.35">
      <c r="A147" s="40" t="s">
        <v>307</v>
      </c>
      <c r="B147" s="41">
        <v>6</v>
      </c>
      <c r="C147" s="40" t="s">
        <v>66</v>
      </c>
      <c r="D147" t="s">
        <v>50</v>
      </c>
      <c r="E147" s="10">
        <v>0</v>
      </c>
      <c r="F147" s="11">
        <v>0</v>
      </c>
      <c r="G147" s="12">
        <v>0</v>
      </c>
      <c r="H147" s="13">
        <v>2</v>
      </c>
      <c r="J147" s="6">
        <v>1</v>
      </c>
      <c r="K147" s="7">
        <v>3</v>
      </c>
      <c r="L147" s="8"/>
      <c r="M147" s="9"/>
      <c r="O147" s="10"/>
      <c r="P147" s="11"/>
      <c r="Q147" s="12">
        <v>2</v>
      </c>
      <c r="R147" s="13"/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/>
      <c r="AP147" s="8"/>
      <c r="AQ147" s="9"/>
      <c r="AS147" s="10"/>
      <c r="AT147" s="11"/>
      <c r="AU147" s="12"/>
      <c r="AV147" s="13"/>
      <c r="AX147" s="6"/>
      <c r="AY147" s="7"/>
      <c r="AZ147" s="8"/>
      <c r="BA147" s="9"/>
      <c r="BC147" s="46">
        <f t="shared" si="37"/>
        <v>8</v>
      </c>
      <c r="BD147" s="47">
        <f t="shared" si="38"/>
        <v>2.4</v>
      </c>
    </row>
    <row r="148" spans="1:56" x14ac:dyDescent="0.35">
      <c r="A148" s="40" t="s">
        <v>306</v>
      </c>
      <c r="B148" s="41">
        <v>6</v>
      </c>
      <c r="C148" s="40" t="s">
        <v>66</v>
      </c>
      <c r="D148" t="s">
        <v>50</v>
      </c>
      <c r="E148" s="10"/>
      <c r="F148" s="11"/>
      <c r="G148" s="12"/>
      <c r="H148" s="13"/>
      <c r="J148" s="6"/>
      <c r="K148" s="7"/>
      <c r="L148" s="8">
        <v>2</v>
      </c>
      <c r="M148" s="9">
        <v>6</v>
      </c>
      <c r="O148" s="10">
        <v>5</v>
      </c>
      <c r="P148" s="11">
        <v>3</v>
      </c>
      <c r="Q148" s="12">
        <v>5</v>
      </c>
      <c r="R148" s="13"/>
      <c r="T148" s="6">
        <v>3</v>
      </c>
      <c r="U148" s="7"/>
      <c r="V148" s="8">
        <v>5</v>
      </c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>
        <v>2</v>
      </c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37"/>
        <v>31</v>
      </c>
      <c r="BD148" s="47">
        <f t="shared" si="38"/>
        <v>9.2999999999999989</v>
      </c>
    </row>
    <row r="149" spans="1:56" x14ac:dyDescent="0.35">
      <c r="A149" s="40" t="s">
        <v>305</v>
      </c>
      <c r="B149" s="41">
        <v>6</v>
      </c>
      <c r="C149" s="40" t="s">
        <v>66</v>
      </c>
      <c r="D149" t="s">
        <v>51</v>
      </c>
      <c r="E149" s="10">
        <v>0</v>
      </c>
      <c r="F149" s="11">
        <v>0</v>
      </c>
      <c r="G149" s="12">
        <v>0</v>
      </c>
      <c r="H149" s="13">
        <v>2</v>
      </c>
      <c r="J149" s="6"/>
      <c r="K149" s="7"/>
      <c r="L149" s="8"/>
      <c r="M149" s="9"/>
      <c r="O149" s="10"/>
      <c r="P149" s="11"/>
      <c r="Q149" s="12"/>
      <c r="R149" s="13"/>
      <c r="T149" s="6"/>
      <c r="U149" s="7"/>
      <c r="V149" s="8"/>
      <c r="W149" s="9">
        <v>2</v>
      </c>
      <c r="Y149" s="10"/>
      <c r="Z149" s="11"/>
      <c r="AA149" s="12"/>
      <c r="AB149" s="13"/>
      <c r="AD149" s="6"/>
      <c r="AE149" s="7"/>
      <c r="AF149" s="8"/>
      <c r="AG149" s="9"/>
      <c r="AI149" s="10"/>
      <c r="AJ149" s="11"/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37"/>
        <v>4</v>
      </c>
      <c r="BD149" s="47">
        <f t="shared" si="38"/>
        <v>1.2</v>
      </c>
    </row>
    <row r="150" spans="1:56" x14ac:dyDescent="0.35">
      <c r="A150" s="40" t="s">
        <v>304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/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37"/>
        <v>2</v>
      </c>
      <c r="BD150" s="47">
        <f t="shared" si="38"/>
        <v>0.6</v>
      </c>
    </row>
    <row r="151" spans="1:56" x14ac:dyDescent="0.35">
      <c r="A151" s="40" t="s">
        <v>303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7</v>
      </c>
      <c r="J151" s="6">
        <v>0</v>
      </c>
      <c r="K151" s="7">
        <v>6</v>
      </c>
      <c r="L151" s="8">
        <v>6</v>
      </c>
      <c r="M151" s="9">
        <v>6</v>
      </c>
      <c r="O151" s="10"/>
      <c r="P151" s="11">
        <v>8</v>
      </c>
      <c r="Q151" s="12">
        <v>5</v>
      </c>
      <c r="R151" s="13"/>
      <c r="T151" s="6">
        <v>6</v>
      </c>
      <c r="U151" s="7">
        <v>3</v>
      </c>
      <c r="V151" s="8">
        <v>5</v>
      </c>
      <c r="W151" s="9">
        <v>3</v>
      </c>
      <c r="Y151" s="10"/>
      <c r="Z151" s="11"/>
      <c r="AA151" s="12"/>
      <c r="AB151" s="13"/>
      <c r="AD151" s="6"/>
      <c r="AE151" s="7"/>
      <c r="AF151" s="8"/>
      <c r="AG151" s="9">
        <v>5</v>
      </c>
      <c r="AI151" s="10">
        <v>5</v>
      </c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37"/>
        <v>65</v>
      </c>
      <c r="BD151" s="47">
        <f t="shared" si="38"/>
        <v>19.5</v>
      </c>
    </row>
    <row r="152" spans="1:56" x14ac:dyDescent="0.35">
      <c r="A152" s="40" t="s">
        <v>302</v>
      </c>
      <c r="B152" s="41">
        <v>8</v>
      </c>
      <c r="C152" s="40" t="s">
        <v>66</v>
      </c>
      <c r="D152" t="s">
        <v>57</v>
      </c>
      <c r="E152" s="10"/>
      <c r="F152" s="11"/>
      <c r="G152" s="12">
        <v>1</v>
      </c>
      <c r="H152" s="13"/>
      <c r="J152" s="6"/>
      <c r="K152" s="7"/>
      <c r="L152" s="8">
        <v>1</v>
      </c>
      <c r="M152" s="9">
        <v>1</v>
      </c>
      <c r="O152" s="10">
        <v>4</v>
      </c>
      <c r="P152" s="11">
        <v>4</v>
      </c>
      <c r="Q152" s="12">
        <v>7</v>
      </c>
      <c r="R152" s="13">
        <v>8</v>
      </c>
      <c r="T152" s="6">
        <v>4</v>
      </c>
      <c r="U152" s="7">
        <v>6</v>
      </c>
      <c r="V152" s="8"/>
      <c r="W152" s="9">
        <v>5</v>
      </c>
      <c r="Y152" s="10">
        <v>4</v>
      </c>
      <c r="Z152" s="11">
        <v>5</v>
      </c>
      <c r="AA152" s="12">
        <v>5</v>
      </c>
      <c r="AB152" s="13"/>
      <c r="AD152" s="6"/>
      <c r="AE152" s="7">
        <v>4</v>
      </c>
      <c r="AF152" s="8">
        <v>6</v>
      </c>
      <c r="AG152" s="9">
        <v>4</v>
      </c>
      <c r="AI152" s="10">
        <v>5</v>
      </c>
      <c r="AJ152" s="11">
        <v>5</v>
      </c>
      <c r="AK152" s="12">
        <v>3</v>
      </c>
      <c r="AL152" s="13">
        <v>4</v>
      </c>
      <c r="AN152" s="6"/>
      <c r="AO152" s="7">
        <v>5</v>
      </c>
      <c r="AP152" s="8">
        <v>4</v>
      </c>
      <c r="AQ152" s="9">
        <v>4</v>
      </c>
      <c r="AS152" s="10"/>
      <c r="AT152" s="11"/>
      <c r="AU152" s="12"/>
      <c r="AV152" s="13"/>
      <c r="AX152" s="6"/>
      <c r="AY152" s="7"/>
      <c r="AZ152" s="8"/>
      <c r="BA152" s="9"/>
      <c r="BC152" s="46">
        <f t="shared" si="37"/>
        <v>99</v>
      </c>
      <c r="BD152" s="47">
        <f t="shared" si="38"/>
        <v>29.7</v>
      </c>
    </row>
    <row r="153" spans="1:56" x14ac:dyDescent="0.35">
      <c r="A153" s="40" t="s">
        <v>301</v>
      </c>
      <c r="B153" s="41">
        <v>8</v>
      </c>
      <c r="C153" s="40" t="s">
        <v>66</v>
      </c>
      <c r="D153" t="s">
        <v>57</v>
      </c>
      <c r="E153" s="10"/>
      <c r="F153" s="11"/>
      <c r="G153" s="12"/>
      <c r="H153" s="13"/>
      <c r="J153" s="6"/>
      <c r="K153" s="7"/>
      <c r="L153" s="8"/>
      <c r="M153" s="9"/>
      <c r="O153" s="10"/>
      <c r="P153" s="11"/>
      <c r="Q153" s="12"/>
      <c r="R153" s="13"/>
      <c r="T153" s="6"/>
      <c r="U153" s="7">
        <v>4</v>
      </c>
      <c r="V153" s="8">
        <v>5</v>
      </c>
      <c r="W153" s="9">
        <v>5</v>
      </c>
      <c r="Y153" s="10"/>
      <c r="Z153" s="11"/>
      <c r="AA153" s="12"/>
      <c r="AB153" s="13"/>
      <c r="AD153" s="6"/>
      <c r="AE153" s="7"/>
      <c r="AF153" s="8"/>
      <c r="AG153" s="9">
        <v>3</v>
      </c>
      <c r="AI153" s="10"/>
      <c r="AJ153" s="11"/>
      <c r="AK153" s="12"/>
      <c r="AL153" s="13"/>
      <c r="AN153" s="6"/>
      <c r="AO153" s="7">
        <v>6</v>
      </c>
      <c r="AP153" s="8">
        <v>6</v>
      </c>
      <c r="AQ153" s="9">
        <v>4</v>
      </c>
      <c r="AS153" s="10"/>
      <c r="AT153" s="11"/>
      <c r="AU153" s="12"/>
      <c r="AV153" s="13"/>
      <c r="AX153" s="6"/>
      <c r="AY153" s="7"/>
      <c r="AZ153" s="8"/>
      <c r="BA153" s="9"/>
      <c r="BC153" s="46">
        <f t="shared" si="37"/>
        <v>33</v>
      </c>
      <c r="BD153" s="47">
        <f t="shared" si="38"/>
        <v>9.9</v>
      </c>
    </row>
    <row r="154" spans="1:56" x14ac:dyDescent="0.35">
      <c r="A154" s="40" t="s">
        <v>300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>
        <v>6</v>
      </c>
      <c r="T154" s="6"/>
      <c r="U154" s="7"/>
      <c r="V154" s="8">
        <v>6</v>
      </c>
      <c r="W154" s="9"/>
      <c r="Y154" s="10"/>
      <c r="Z154" s="11"/>
      <c r="AA154" s="12"/>
      <c r="AB154" s="13"/>
      <c r="AD154" s="6"/>
      <c r="AE154" s="7"/>
      <c r="AF154" s="8"/>
      <c r="AG154" s="9"/>
      <c r="AI154" s="10"/>
      <c r="AJ154" s="11"/>
      <c r="AK154" s="12"/>
      <c r="AL154" s="13"/>
      <c r="AN154" s="6"/>
      <c r="AO154" s="7"/>
      <c r="AP154" s="8"/>
      <c r="AQ154" s="9"/>
      <c r="AS154" s="10"/>
      <c r="AT154" s="11"/>
      <c r="AU154" s="12"/>
      <c r="AV154" s="13"/>
      <c r="AX154" s="6"/>
      <c r="AY154" s="7"/>
      <c r="AZ154" s="8"/>
      <c r="BA154" s="9"/>
      <c r="BC154" s="46">
        <f t="shared" si="37"/>
        <v>12</v>
      </c>
      <c r="BD154" s="47">
        <f t="shared" si="38"/>
        <v>3.5999999999999996</v>
      </c>
    </row>
    <row r="155" spans="1:56" x14ac:dyDescent="0.35">
      <c r="A155" s="40" t="s">
        <v>299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/>
      <c r="T155" s="6"/>
      <c r="U155" s="7"/>
      <c r="V155" s="8"/>
      <c r="W155" s="9"/>
      <c r="Y155" s="10"/>
      <c r="Z155" s="11">
        <v>1</v>
      </c>
      <c r="AA155" s="12">
        <v>1</v>
      </c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ref="BC155" si="45">SUM(E155:BA155)</f>
        <v>2</v>
      </c>
      <c r="BD155" s="47">
        <f t="shared" ref="BD155" si="46">(SUM(E155:BB155)*$D$2)</f>
        <v>0.6</v>
      </c>
    </row>
    <row r="156" spans="1:56" x14ac:dyDescent="0.35">
      <c r="A156" s="40" t="s">
        <v>298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/>
      <c r="AA156" s="12">
        <v>3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si="37"/>
        <v>3</v>
      </c>
      <c r="BD156" s="47">
        <f t="shared" si="38"/>
        <v>0.89999999999999991</v>
      </c>
    </row>
    <row r="157" spans="1:56" x14ac:dyDescent="0.35">
      <c r="A157" s="40" t="s">
        <v>297</v>
      </c>
      <c r="B157" s="41">
        <v>9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>
        <v>4</v>
      </c>
      <c r="AA157" s="12"/>
      <c r="AB157" s="13"/>
      <c r="AD157" s="6"/>
      <c r="AE157" s="7">
        <v>2</v>
      </c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ref="BC157:BC160" si="47">SUM(E157:BA157)</f>
        <v>6</v>
      </c>
      <c r="BD157" s="47">
        <f t="shared" ref="BD157:BD160" si="48">(SUM(E157:BB157)*$D$2)</f>
        <v>1.7999999999999998</v>
      </c>
    </row>
    <row r="158" spans="1:56" x14ac:dyDescent="0.35">
      <c r="A158" s="40" t="s">
        <v>296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>
        <v>1</v>
      </c>
      <c r="Q158" s="12">
        <v>2</v>
      </c>
      <c r="R158" s="13"/>
      <c r="T158" s="6"/>
      <c r="U158" s="7"/>
      <c r="V158" s="8">
        <v>1</v>
      </c>
      <c r="W158" s="9">
        <v>1</v>
      </c>
      <c r="Y158" s="10">
        <v>1</v>
      </c>
      <c r="Z158" s="11"/>
      <c r="AA158" s="12"/>
      <c r="AB158" s="13"/>
      <c r="AD158" s="6"/>
      <c r="AE158" s="7"/>
      <c r="AF158" s="8"/>
      <c r="AG158" s="9"/>
      <c r="AI158" s="10"/>
      <c r="AJ158" s="11"/>
      <c r="AK158" s="12"/>
      <c r="AL158" s="13">
        <v>2</v>
      </c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si="47"/>
        <v>8</v>
      </c>
      <c r="BD158" s="47">
        <f t="shared" si="48"/>
        <v>2.4</v>
      </c>
    </row>
    <row r="159" spans="1:56" x14ac:dyDescent="0.35">
      <c r="A159" s="40" t="s">
        <v>295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/>
      <c r="Q159" s="12"/>
      <c r="R159" s="13">
        <v>1</v>
      </c>
      <c r="T159" s="6"/>
      <c r="U159" s="7"/>
      <c r="V159" s="8">
        <v>1</v>
      </c>
      <c r="W159" s="9">
        <v>1</v>
      </c>
      <c r="Y159" s="10"/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1</v>
      </c>
      <c r="AN159" s="6"/>
      <c r="AO159" s="7"/>
      <c r="AP159" s="8"/>
      <c r="AQ159" s="9"/>
      <c r="AS159" s="10"/>
      <c r="AT159" s="11"/>
      <c r="AU159" s="12"/>
      <c r="AV159" s="13"/>
      <c r="AX159" s="6"/>
      <c r="AY159" s="7"/>
      <c r="AZ159" s="8"/>
      <c r="BA159" s="9"/>
      <c r="BC159" s="46">
        <f t="shared" si="47"/>
        <v>4</v>
      </c>
      <c r="BD159" s="47">
        <f t="shared" si="48"/>
        <v>1.2</v>
      </c>
    </row>
    <row r="160" spans="1:56" x14ac:dyDescent="0.35">
      <c r="A160" s="40" t="s">
        <v>331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/>
      <c r="T160" s="6"/>
      <c r="U160" s="7"/>
      <c r="V160" s="8"/>
      <c r="W160" s="9"/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/>
      <c r="AN160" s="6"/>
      <c r="AO160" s="7"/>
      <c r="AP160" s="8"/>
      <c r="AQ160" s="9">
        <v>2</v>
      </c>
      <c r="AS160" s="10"/>
      <c r="AT160" s="11"/>
      <c r="AU160" s="12"/>
      <c r="AV160" s="13"/>
      <c r="AX160" s="6"/>
      <c r="AY160" s="7"/>
      <c r="AZ160" s="8"/>
      <c r="BA160" s="9"/>
      <c r="BC160" s="46">
        <f t="shared" si="47"/>
        <v>2</v>
      </c>
      <c r="BD160" s="47">
        <f t="shared" si="48"/>
        <v>0.6</v>
      </c>
    </row>
    <row r="161" spans="1:56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37"/>
        <v>2</v>
      </c>
      <c r="BD161" s="47">
        <f t="shared" si="38"/>
        <v>0.6</v>
      </c>
    </row>
    <row r="162" spans="1:56" x14ac:dyDescent="0.35">
      <c r="A162" s="40" t="s">
        <v>294</v>
      </c>
      <c r="B162" s="41">
        <v>1</v>
      </c>
      <c r="C162" s="40" t="s">
        <v>66</v>
      </c>
      <c r="D162" t="s">
        <v>62</v>
      </c>
      <c r="E162" s="10"/>
      <c r="F162" s="11"/>
      <c r="G162" s="12"/>
      <c r="H162" s="13"/>
      <c r="J162" s="6">
        <v>2</v>
      </c>
      <c r="K162" s="7">
        <v>0</v>
      </c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/>
      <c r="AS162" s="10"/>
      <c r="AT162" s="11"/>
      <c r="AU162" s="12"/>
      <c r="AV162" s="13"/>
      <c r="AX162" s="6"/>
      <c r="AY162" s="7"/>
      <c r="AZ162" s="8"/>
      <c r="BA162" s="9"/>
      <c r="BC162" s="46">
        <f t="shared" ref="BC162:BC172" si="49">SUM(E162:BA162)</f>
        <v>2</v>
      </c>
      <c r="BD162" s="47">
        <f t="shared" ref="BD162:BD172" si="50">(SUM(E162:BB162)*$D$2)</f>
        <v>0.6</v>
      </c>
    </row>
    <row r="163" spans="1:56" x14ac:dyDescent="0.35">
      <c r="A163" s="40" t="s">
        <v>293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/>
      <c r="K163" s="7"/>
      <c r="L163" s="8"/>
      <c r="M163" s="9">
        <v>1</v>
      </c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64" si="51">SUM(E163:BA163)</f>
        <v>1</v>
      </c>
      <c r="BD163" s="47">
        <f t="shared" ref="BD163:BD164" si="52">(SUM(E163:BB163)*$D$2)</f>
        <v>0.3</v>
      </c>
    </row>
    <row r="164" spans="1:56" x14ac:dyDescent="0.35">
      <c r="A164" s="40" t="s">
        <v>292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/>
      <c r="O164" s="10"/>
      <c r="P164" s="11"/>
      <c r="Q164" s="12"/>
      <c r="R164" s="13">
        <v>1</v>
      </c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>
        <v>2</v>
      </c>
      <c r="AP164" s="8"/>
      <c r="AQ164" s="9"/>
      <c r="AS164" s="10"/>
      <c r="AT164" s="11"/>
      <c r="AU164" s="12"/>
      <c r="AV164" s="13"/>
      <c r="AX164" s="6"/>
      <c r="AY164" s="7"/>
      <c r="AZ164" s="8"/>
      <c r="BA164" s="9"/>
      <c r="BC164" s="46">
        <f t="shared" si="51"/>
        <v>3</v>
      </c>
      <c r="BD164" s="47">
        <f t="shared" si="52"/>
        <v>0.89999999999999991</v>
      </c>
    </row>
    <row r="165" spans="1:56" x14ac:dyDescent="0.35">
      <c r="A165" s="40" t="s">
        <v>330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/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/>
      <c r="AP165" s="8">
        <v>1</v>
      </c>
      <c r="AQ165" s="9"/>
      <c r="AS165" s="10"/>
      <c r="AT165" s="11"/>
      <c r="AU165" s="12"/>
      <c r="AV165" s="13"/>
      <c r="AX165" s="6"/>
      <c r="AY165" s="7"/>
      <c r="AZ165" s="8"/>
      <c r="BA165" s="9"/>
      <c r="BC165" s="46">
        <f t="shared" si="49"/>
        <v>1</v>
      </c>
      <c r="BD165" s="47">
        <f t="shared" si="50"/>
        <v>0.3</v>
      </c>
    </row>
    <row r="166" spans="1:56" x14ac:dyDescent="0.35">
      <c r="A166" s="40" t="s">
        <v>291</v>
      </c>
      <c r="B166" s="40" t="s">
        <v>53</v>
      </c>
      <c r="C166" s="40" t="s">
        <v>66</v>
      </c>
      <c r="D166" t="s">
        <v>62</v>
      </c>
      <c r="E166" s="10">
        <v>1</v>
      </c>
      <c r="F166" s="11">
        <v>0</v>
      </c>
      <c r="G166" s="12">
        <v>0</v>
      </c>
      <c r="H166" s="13">
        <v>1</v>
      </c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/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49"/>
        <v>2</v>
      </c>
      <c r="BD166" s="47">
        <f t="shared" si="50"/>
        <v>0.6</v>
      </c>
    </row>
    <row r="167" spans="1:56" x14ac:dyDescent="0.35">
      <c r="A167" s="40" t="s">
        <v>290</v>
      </c>
      <c r="B167" s="40" t="s">
        <v>53</v>
      </c>
      <c r="C167" s="40" t="s">
        <v>66</v>
      </c>
      <c r="D167" t="s">
        <v>62</v>
      </c>
      <c r="E167" s="10"/>
      <c r="F167" s="11"/>
      <c r="G167" s="12"/>
      <c r="H167" s="13"/>
      <c r="J167" s="6"/>
      <c r="K167" s="7"/>
      <c r="L167" s="8"/>
      <c r="M167" s="9">
        <v>1</v>
      </c>
      <c r="O167" s="10"/>
      <c r="P167" s="11"/>
      <c r="Q167" s="12">
        <v>5</v>
      </c>
      <c r="R167" s="13">
        <v>5</v>
      </c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49"/>
        <v>11</v>
      </c>
      <c r="BD167" s="47">
        <f t="shared" si="50"/>
        <v>3.3</v>
      </c>
    </row>
    <row r="168" spans="1:56" x14ac:dyDescent="0.35">
      <c r="A168" s="40" t="s">
        <v>289</v>
      </c>
      <c r="B168" s="40" t="s">
        <v>53</v>
      </c>
      <c r="C168" s="40" t="s">
        <v>66</v>
      </c>
      <c r="D168" t="s">
        <v>54</v>
      </c>
      <c r="E168" s="10">
        <v>0</v>
      </c>
      <c r="F168" s="11">
        <v>0</v>
      </c>
      <c r="G168" s="12">
        <v>0</v>
      </c>
      <c r="H168" s="13">
        <v>1</v>
      </c>
      <c r="J168" s="6"/>
      <c r="K168" s="7"/>
      <c r="L168" s="8"/>
      <c r="M168" s="9"/>
      <c r="O168" s="10"/>
      <c r="P168" s="11"/>
      <c r="Q168" s="12"/>
      <c r="R168" s="13">
        <v>1</v>
      </c>
      <c r="T168" s="6"/>
      <c r="U168" s="7"/>
      <c r="V168" s="8"/>
      <c r="W168" s="9"/>
      <c r="Y168" s="10"/>
      <c r="Z168" s="11">
        <v>1</v>
      </c>
      <c r="AA168" s="12">
        <v>1</v>
      </c>
      <c r="AB168" s="13"/>
      <c r="AD168" s="6"/>
      <c r="AE168" s="7"/>
      <c r="AF168" s="8">
        <v>1</v>
      </c>
      <c r="AG168" s="9"/>
      <c r="AI168" s="10">
        <v>1</v>
      </c>
      <c r="AJ168" s="11"/>
      <c r="AK168" s="12">
        <v>1</v>
      </c>
      <c r="AL168" s="13">
        <v>1</v>
      </c>
      <c r="AN168" s="6"/>
      <c r="AO168" s="7"/>
      <c r="AP168" s="8">
        <v>1</v>
      </c>
      <c r="AQ168" s="9"/>
      <c r="AS168" s="10"/>
      <c r="AT168" s="11"/>
      <c r="AU168" s="12"/>
      <c r="AV168" s="13"/>
      <c r="AX168" s="6"/>
      <c r="AY168" s="7"/>
      <c r="AZ168" s="8"/>
      <c r="BA168" s="9"/>
      <c r="BC168" s="46">
        <f t="shared" ref="BC168:BC169" si="53">SUM(E168:BA168)</f>
        <v>9</v>
      </c>
      <c r="BD168" s="47">
        <f t="shared" ref="BD168:BD169" si="54">(SUM(E168:BB168)*$D$2)</f>
        <v>2.6999999999999997</v>
      </c>
    </row>
    <row r="169" spans="1:56" x14ac:dyDescent="0.35">
      <c r="A169" s="40" t="s">
        <v>288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0</v>
      </c>
      <c r="J169" s="6"/>
      <c r="K169" s="7"/>
      <c r="L169" s="8"/>
      <c r="M169" s="9"/>
      <c r="O169" s="10"/>
      <c r="P169" s="11"/>
      <c r="Q169" s="12">
        <v>1</v>
      </c>
      <c r="R169" s="13"/>
      <c r="T169" s="6"/>
      <c r="U169" s="7"/>
      <c r="V169" s="8"/>
      <c r="W169" s="9"/>
      <c r="Y169" s="10"/>
      <c r="Z169" s="11"/>
      <c r="AA169" s="12"/>
      <c r="AB169" s="13"/>
      <c r="AD169" s="6"/>
      <c r="AE169" s="7"/>
      <c r="AF169" s="8"/>
      <c r="AG169" s="9"/>
      <c r="AI169" s="10"/>
      <c r="AJ169" s="11"/>
      <c r="AK169" s="12"/>
      <c r="AL169" s="13"/>
      <c r="AN169" s="6"/>
      <c r="AO169" s="7"/>
      <c r="AP169" s="8"/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si="53"/>
        <v>1</v>
      </c>
      <c r="BD169" s="47">
        <f t="shared" si="54"/>
        <v>0.3</v>
      </c>
    </row>
    <row r="170" spans="1:56" x14ac:dyDescent="0.35">
      <c r="A170" s="40" t="s">
        <v>287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/>
      <c r="R170" s="13"/>
      <c r="T170" s="6"/>
      <c r="U170" s="7"/>
      <c r="V170" s="8"/>
      <c r="W170" s="9">
        <v>1</v>
      </c>
      <c r="Y170" s="10">
        <v>1</v>
      </c>
      <c r="Z170" s="11"/>
      <c r="AA170" s="12"/>
      <c r="AB170" s="13"/>
      <c r="AD170" s="6"/>
      <c r="AE170" s="7"/>
      <c r="AF170" s="8"/>
      <c r="AG170" s="9"/>
      <c r="AI170" s="10"/>
      <c r="AJ170" s="11"/>
      <c r="AK170" s="12">
        <v>1</v>
      </c>
      <c r="AL170" s="13">
        <v>2</v>
      </c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49"/>
        <v>5</v>
      </c>
      <c r="BD170" s="47">
        <f t="shared" si="50"/>
        <v>1.5</v>
      </c>
    </row>
    <row r="171" spans="1:56" x14ac:dyDescent="0.35">
      <c r="A171" s="40" t="s">
        <v>286</v>
      </c>
      <c r="B171" s="40">
        <v>7</v>
      </c>
      <c r="C171" s="40" t="s">
        <v>66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>
        <v>2</v>
      </c>
      <c r="P171" s="11"/>
      <c r="Q171" s="12">
        <v>5</v>
      </c>
      <c r="R171" s="13">
        <v>4</v>
      </c>
      <c r="T171" s="6">
        <v>7</v>
      </c>
      <c r="U171" s="7">
        <v>5</v>
      </c>
      <c r="V171" s="8">
        <v>5</v>
      </c>
      <c r="W171" s="9">
        <v>5</v>
      </c>
      <c r="Y171" s="10"/>
      <c r="Z171" s="11"/>
      <c r="AA171" s="12"/>
      <c r="AB171" s="13"/>
      <c r="AD171" s="6"/>
      <c r="AE171" s="7"/>
      <c r="AF171" s="8">
        <v>6</v>
      </c>
      <c r="AG171" s="9">
        <v>6</v>
      </c>
      <c r="AI171" s="10">
        <v>5</v>
      </c>
      <c r="AJ171" s="11">
        <v>3</v>
      </c>
      <c r="AK171" s="12"/>
      <c r="AL171" s="13">
        <v>6</v>
      </c>
      <c r="AN171" s="6"/>
      <c r="AO171" s="7">
        <v>6</v>
      </c>
      <c r="AP171" s="8">
        <v>4</v>
      </c>
      <c r="AQ171" s="9">
        <v>5</v>
      </c>
      <c r="AS171" s="10"/>
      <c r="AT171" s="11"/>
      <c r="AU171" s="12"/>
      <c r="AV171" s="13"/>
      <c r="AX171" s="6"/>
      <c r="AY171" s="7"/>
      <c r="AZ171" s="8"/>
      <c r="BA171" s="9"/>
      <c r="BC171" s="46">
        <f t="shared" si="49"/>
        <v>74</v>
      </c>
      <c r="BD171" s="47">
        <f t="shared" si="50"/>
        <v>22.2</v>
      </c>
    </row>
    <row r="172" spans="1:56" x14ac:dyDescent="0.35">
      <c r="A172" s="40" t="s">
        <v>285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/>
      <c r="P172" s="11"/>
      <c r="Q172" s="12"/>
      <c r="R172" s="13">
        <v>4</v>
      </c>
      <c r="T172" s="6"/>
      <c r="U172" s="7"/>
      <c r="V172" s="8"/>
      <c r="W172" s="9"/>
      <c r="Y172" s="10"/>
      <c r="Z172" s="11"/>
      <c r="AA172" s="12">
        <v>1</v>
      </c>
      <c r="AB172" s="13"/>
      <c r="AD172" s="6"/>
      <c r="AE172" s="7"/>
      <c r="AF172" s="8"/>
      <c r="AG172" s="9"/>
      <c r="AI172" s="10"/>
      <c r="AJ172" s="11"/>
      <c r="AK172" s="12"/>
      <c r="AL172" s="13"/>
      <c r="AN172" s="6"/>
      <c r="AO172" s="7"/>
      <c r="AP172" s="8"/>
      <c r="AQ172" s="9"/>
      <c r="AS172" s="10"/>
      <c r="AT172" s="11"/>
      <c r="AU172" s="12"/>
      <c r="AV172" s="13"/>
      <c r="AX172" s="6"/>
      <c r="AY172" s="7"/>
      <c r="AZ172" s="8"/>
      <c r="BA172" s="9"/>
      <c r="BC172" s="46">
        <f t="shared" si="49"/>
        <v>5</v>
      </c>
      <c r="BD172" s="47">
        <f t="shared" si="50"/>
        <v>1.5</v>
      </c>
    </row>
    <row r="173" spans="1:56" x14ac:dyDescent="0.35">
      <c r="A173" s="40" t="s">
        <v>284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/>
      <c r="T173" s="6"/>
      <c r="U173" s="7"/>
      <c r="V173" s="8"/>
      <c r="W173" s="9">
        <v>3</v>
      </c>
      <c r="Y173" s="10"/>
      <c r="Z173" s="11"/>
      <c r="AA173" s="12"/>
      <c r="AB173" s="13"/>
      <c r="AD173" s="6"/>
      <c r="AE173" s="7"/>
      <c r="AF173" s="8">
        <v>2</v>
      </c>
      <c r="AG173" s="9"/>
      <c r="AI173" s="10"/>
      <c r="AJ173" s="11">
        <v>4</v>
      </c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ref="BC173" si="55">SUM(E173:BA173)</f>
        <v>9</v>
      </c>
      <c r="BD173" s="47">
        <f t="shared" ref="BD173" si="56">(SUM(E173:BB173)*$D$2)</f>
        <v>2.6999999999999997</v>
      </c>
    </row>
    <row r="174" spans="1:56" x14ac:dyDescent="0.35">
      <c r="A174" s="40" t="s">
        <v>283</v>
      </c>
      <c r="B174" s="40">
        <v>8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>
        <v>2</v>
      </c>
      <c r="P174" s="11">
        <v>3</v>
      </c>
      <c r="Q174" s="12">
        <v>3</v>
      </c>
      <c r="R174" s="13">
        <v>4</v>
      </c>
      <c r="T174" s="6"/>
      <c r="U174" s="7">
        <v>2</v>
      </c>
      <c r="V174" s="8">
        <v>2</v>
      </c>
      <c r="W174" s="9">
        <v>7</v>
      </c>
      <c r="Y174" s="10"/>
      <c r="Z174" s="11"/>
      <c r="AA174" s="12">
        <v>1</v>
      </c>
      <c r="AB174" s="13"/>
      <c r="AD174" s="6"/>
      <c r="AE174" s="7"/>
      <c r="AF174" s="8"/>
      <c r="AG174" s="9"/>
      <c r="AI174" s="10"/>
      <c r="AJ174" s="11"/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ref="BC174" si="57">SUM(E174:BA174)</f>
        <v>24</v>
      </c>
      <c r="BD174" s="47">
        <f t="shared" ref="BD174" si="58">(SUM(E174:BB174)*$D$2)</f>
        <v>7.1999999999999993</v>
      </c>
    </row>
  </sheetData>
  <sortState xmlns:xlrd2="http://schemas.microsoft.com/office/spreadsheetml/2017/richdata2" ref="A122:D170">
    <sortCondition ref="D122:D170"/>
    <sortCondition ref="B122:B17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distances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2025-03-27T23:11:21Z</dcterms:modified>
</cp:coreProperties>
</file>