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lcorp0-my.sharepoint.com/personal/scott_pessetto_hilcorp_com/Documents/code/header_pressure_impact/header_pressure_impact/results/"/>
    </mc:Choice>
  </mc:AlternateContent>
  <xr:revisionPtr revIDLastSave="54" documentId="13_ncr:40009_{49EDCE5A-1A09-4713-B2D5-E2A135F957D8}" xr6:coauthVersionLast="47" xr6:coauthVersionMax="47" xr10:uidLastSave="{3CAA2328-8B33-4883-86B0-57C3AD2A3C83}"/>
  <bookViews>
    <workbookView xWindow="38290" yWindow="-110" windowWidth="38620" windowHeight="21220" xr2:uid="{00000000-000D-0000-FFFF-FFFF00000000}"/>
  </bookViews>
  <sheets>
    <sheet name="processed_daily_whp_bhp_coeffs" sheetId="1" r:id="rId1"/>
  </sheets>
  <definedNames>
    <definedName name="_xlnm._FilterDatabase" localSheetId="0" hidden="1">processed_daily_whp_bhp_coeffs!$A$7:$G$112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G115" i="1"/>
  <c r="E115" i="1"/>
  <c r="D115" i="1"/>
  <c r="F3" i="1"/>
  <c r="F4" i="1"/>
  <c r="F5" i="1"/>
  <c r="F2" i="1"/>
</calcChain>
</file>

<file path=xl/sharedStrings.xml><?xml version="1.0" encoding="utf-8"?>
<sst xmlns="http://schemas.openxmlformats.org/spreadsheetml/2006/main" count="333" uniqueCount="122">
  <si>
    <t>Well</t>
  </si>
  <si>
    <t>Mean Slope</t>
  </si>
  <si>
    <t>Mean Intercept</t>
  </si>
  <si>
    <t>MPB-28</t>
  </si>
  <si>
    <t>MPB-30</t>
  </si>
  <si>
    <t>MPB-32</t>
  </si>
  <si>
    <t>MPB-37</t>
  </si>
  <si>
    <t>MPB-39</t>
  </si>
  <si>
    <t>MPC-01</t>
  </si>
  <si>
    <t>MPC-22</t>
  </si>
  <si>
    <t>MPC-23</t>
  </si>
  <si>
    <t>MPC-43</t>
  </si>
  <si>
    <t>MPC-46</t>
  </si>
  <si>
    <t>MPE-04</t>
  </si>
  <si>
    <t>MPE-06</t>
  </si>
  <si>
    <t>MPE-14</t>
  </si>
  <si>
    <t>MPE-18</t>
  </si>
  <si>
    <t>MPE-20</t>
  </si>
  <si>
    <t>MPE-24</t>
  </si>
  <si>
    <t>MPE-31</t>
  </si>
  <si>
    <t>MPE-32</t>
  </si>
  <si>
    <t>MPE-35</t>
  </si>
  <si>
    <t>MPE-41</t>
  </si>
  <si>
    <t>MPE-42</t>
  </si>
  <si>
    <t>MPF-01</t>
  </si>
  <si>
    <t>MPF-05</t>
  </si>
  <si>
    <t>MPF-06</t>
  </si>
  <si>
    <t>MPF-09</t>
  </si>
  <si>
    <t>MPF-107</t>
  </si>
  <si>
    <t>MPF-109</t>
  </si>
  <si>
    <t>MPF-116</t>
  </si>
  <si>
    <t>MPF-14</t>
  </si>
  <si>
    <t>MPF-25</t>
  </si>
  <si>
    <t>MPF-29</t>
  </si>
  <si>
    <t>MPF-34</t>
  </si>
  <si>
    <t>MPF-50</t>
  </si>
  <si>
    <t>MPF-54</t>
  </si>
  <si>
    <t>MPF-61</t>
  </si>
  <si>
    <t>MPF-62</t>
  </si>
  <si>
    <t>MPF-66</t>
  </si>
  <si>
    <t>MPF-73</t>
  </si>
  <si>
    <t>MPF-78</t>
  </si>
  <si>
    <t>MPF-86</t>
  </si>
  <si>
    <t>MPF-93</t>
  </si>
  <si>
    <t>MPF-94</t>
  </si>
  <si>
    <t>MPF-96</t>
  </si>
  <si>
    <t>MPG-02</t>
  </si>
  <si>
    <t>MPG-14</t>
  </si>
  <si>
    <t>MPG-16</t>
  </si>
  <si>
    <t>MPG-18</t>
  </si>
  <si>
    <t>MPH-16</t>
  </si>
  <si>
    <t>MPH-19</t>
  </si>
  <si>
    <t>MPI-15</t>
  </si>
  <si>
    <t>MPI-20</t>
  </si>
  <si>
    <t>MPI-27</t>
  </si>
  <si>
    <t>MPI-29</t>
  </si>
  <si>
    <t>MPI-31</t>
  </si>
  <si>
    <t>MPI-33</t>
  </si>
  <si>
    <t>MPI-36</t>
  </si>
  <si>
    <t>MPI-38</t>
  </si>
  <si>
    <t>MPJ-06</t>
  </si>
  <si>
    <t>MPJ-10</t>
  </si>
  <si>
    <t>MPJ-28</t>
  </si>
  <si>
    <t>MPJ-29</t>
  </si>
  <si>
    <t>MPK-05</t>
  </si>
  <si>
    <t>MPK-06</t>
  </si>
  <si>
    <t>MPK-13</t>
  </si>
  <si>
    <t>MPK-30</t>
  </si>
  <si>
    <t>MPL-01</t>
  </si>
  <si>
    <t>MPL-02</t>
  </si>
  <si>
    <t>MPL-03</t>
  </si>
  <si>
    <t>MPL-04</t>
  </si>
  <si>
    <t>MPL-13</t>
  </si>
  <si>
    <t>MPL-14</t>
  </si>
  <si>
    <t>MPL-29</t>
  </si>
  <si>
    <t>MPL-36</t>
  </si>
  <si>
    <t>MPL-40</t>
  </si>
  <si>
    <t>MPL-41</t>
  </si>
  <si>
    <t>MPL-46</t>
  </si>
  <si>
    <t>MPL-54</t>
  </si>
  <si>
    <t>MPL-56</t>
  </si>
  <si>
    <t>MPL-57</t>
  </si>
  <si>
    <t>MPL-60</t>
  </si>
  <si>
    <t>MPL-62</t>
  </si>
  <si>
    <t>MPM-10</t>
  </si>
  <si>
    <t>MPM-12</t>
  </si>
  <si>
    <t>MPM-14</t>
  </si>
  <si>
    <t>MPM-16</t>
  </si>
  <si>
    <t>MPM-18</t>
  </si>
  <si>
    <t>MPM-20</t>
  </si>
  <si>
    <t>MPM-26</t>
  </si>
  <si>
    <t>MPM-28</t>
  </si>
  <si>
    <t>MPM-30</t>
  </si>
  <si>
    <t>MPM-32</t>
  </si>
  <si>
    <t>MPM-34</t>
  </si>
  <si>
    <t>MPM-43</t>
  </si>
  <si>
    <t>MPM-45</t>
  </si>
  <si>
    <t>MPM-62</t>
  </si>
  <si>
    <t>MPM-64</t>
  </si>
  <si>
    <t>MPS-05</t>
  </si>
  <si>
    <t>MPS-203</t>
  </si>
  <si>
    <t>MPS-22</t>
  </si>
  <si>
    <t>MPS-25</t>
  </si>
  <si>
    <t>MPS-28</t>
  </si>
  <si>
    <t>MPS-35</t>
  </si>
  <si>
    <t>MPS-45</t>
  </si>
  <si>
    <t>MPS-57</t>
  </si>
  <si>
    <t>MPS-90</t>
  </si>
  <si>
    <t>Artificial Lift</t>
  </si>
  <si>
    <t>Free Flow</t>
  </si>
  <si>
    <t>Jet Pump</t>
  </si>
  <si>
    <t>ESP</t>
  </si>
  <si>
    <t>Gas Lift</t>
  </si>
  <si>
    <t>Status</t>
  </si>
  <si>
    <t>Online</t>
  </si>
  <si>
    <t>Offline</t>
  </si>
  <si>
    <t>BHP increase per WHP increase</t>
  </si>
  <si>
    <t>Average</t>
  </si>
  <si>
    <t>StdDev</t>
  </si>
  <si>
    <t>JP</t>
  </si>
  <si>
    <t>Std Dev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</si>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</sst>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52"/>
  <sheetViews>
    <sheetView tabSelected="1" topLeftCell="A58" workbookViewId="0">
      <selection activeCell="F114" sqref="F114"/>
    </sheetView>
  </sheetViews>
  <sheetFormatPr defaultRowHeight="14.5" x14ac:dyDescent="0.35"/>
  <cols>
    <col min="3" max="3" width="13.81640625" customWidth="1"/>
    <col min="4" max="4" width="13.36328125" customWidth="1"/>
    <col min="5" max="5" width="7.453125" customWidth="1"/>
    <col min="6" max="6" width="27.1796875" customWidth="1"/>
    <col min="7" max="7" width="11.08984375" customWidth="1"/>
  </cols>
  <sheetData>
    <row r="1" spans="1:7" x14ac:dyDescent="0.35">
      <c r="C1" s="1"/>
      <c r="D1" s="1" t="s">
        <v>117</v>
      </c>
      <c r="E1" s="1"/>
      <c r="F1" s="1" t="s">
        <v>116</v>
      </c>
      <c r="G1" t="s">
        <v>118</v>
      </c>
    </row>
    <row r="2" spans="1:7" x14ac:dyDescent="0.35">
      <c r="C2" s="1" t="s">
        <v>110</v>
      </c>
      <c r="D2" s="1">
        <v>4.7300000000000004</v>
      </c>
      <c r="E2" s="1"/>
      <c r="F2" s="2">
        <f>1/D2</f>
        <v>0.21141649048625791</v>
      </c>
    </row>
    <row r="3" spans="1:7" x14ac:dyDescent="0.35">
      <c r="C3" s="1" t="s">
        <v>111</v>
      </c>
      <c r="D3" s="1">
        <v>2.33</v>
      </c>
      <c r="E3" s="1"/>
      <c r="F3" s="2">
        <f t="shared" ref="F3:F5" si="0">1/D3</f>
        <v>0.42918454935622319</v>
      </c>
      <c r="G3">
        <v>2.1</v>
      </c>
    </row>
    <row r="4" spans="1:7" x14ac:dyDescent="0.35">
      <c r="C4" s="1" t="s">
        <v>109</v>
      </c>
      <c r="D4" s="1">
        <v>1.08</v>
      </c>
      <c r="E4" s="1"/>
      <c r="F4" s="2">
        <f t="shared" si="0"/>
        <v>0.92592592592592582</v>
      </c>
    </row>
    <row r="5" spans="1:7" x14ac:dyDescent="0.35">
      <c r="C5" s="1" t="s">
        <v>112</v>
      </c>
      <c r="D5" s="1">
        <v>1.59</v>
      </c>
      <c r="E5" s="1"/>
      <c r="F5" s="2">
        <f t="shared" si="0"/>
        <v>0.62893081761006286</v>
      </c>
    </row>
    <row r="7" spans="1:7" x14ac:dyDescent="0.35">
      <c r="B7" t="s">
        <v>0</v>
      </c>
      <c r="C7" t="s">
        <v>1</v>
      </c>
      <c r="D7" t="s">
        <v>2</v>
      </c>
      <c r="F7" t="s">
        <v>108</v>
      </c>
      <c r="G7" t="s">
        <v>113</v>
      </c>
    </row>
    <row r="8" spans="1:7" hidden="1" x14ac:dyDescent="0.35">
      <c r="A8">
        <v>0</v>
      </c>
      <c r="B8" t="s">
        <v>3</v>
      </c>
      <c r="C8">
        <v>1000000</v>
      </c>
      <c r="D8">
        <v>0</v>
      </c>
      <c r="F8" t="s">
        <v>110</v>
      </c>
      <c r="G8" t="s">
        <v>114</v>
      </c>
    </row>
    <row r="9" spans="1:7" x14ac:dyDescent="0.35">
      <c r="A9">
        <v>1</v>
      </c>
      <c r="B9" t="s">
        <v>4</v>
      </c>
      <c r="C9">
        <v>1.07868032320519</v>
      </c>
      <c r="D9">
        <v>-1052.5494607780799</v>
      </c>
      <c r="F9" t="s">
        <v>109</v>
      </c>
      <c r="G9" t="s">
        <v>114</v>
      </c>
    </row>
    <row r="10" spans="1:7" hidden="1" x14ac:dyDescent="0.35">
      <c r="A10">
        <v>2</v>
      </c>
      <c r="B10" t="s">
        <v>5</v>
      </c>
      <c r="C10">
        <v>1000000</v>
      </c>
      <c r="D10">
        <v>0</v>
      </c>
      <c r="F10" t="s">
        <v>110</v>
      </c>
      <c r="G10" t="s">
        <v>114</v>
      </c>
    </row>
    <row r="11" spans="1:7" x14ac:dyDescent="0.35">
      <c r="A11">
        <v>3</v>
      </c>
      <c r="B11" t="s">
        <v>6</v>
      </c>
      <c r="C11">
        <v>10.152563591217</v>
      </c>
      <c r="D11">
        <v>-4795.1221804431598</v>
      </c>
      <c r="F11" t="s">
        <v>110</v>
      </c>
      <c r="G11" t="s">
        <v>114</v>
      </c>
    </row>
    <row r="12" spans="1:7" x14ac:dyDescent="0.35">
      <c r="A12">
        <v>4</v>
      </c>
      <c r="B12" t="s">
        <v>7</v>
      </c>
      <c r="C12">
        <v>1.42605286110486</v>
      </c>
      <c r="D12">
        <v>-345.183198876186</v>
      </c>
      <c r="F12" t="s">
        <v>110</v>
      </c>
      <c r="G12" t="s">
        <v>114</v>
      </c>
    </row>
    <row r="13" spans="1:7" hidden="1" x14ac:dyDescent="0.35">
      <c r="A13">
        <v>5</v>
      </c>
      <c r="B13" t="s">
        <v>8</v>
      </c>
      <c r="C13">
        <v>1000000</v>
      </c>
      <c r="D13">
        <v>0</v>
      </c>
      <c r="F13" t="s">
        <v>111</v>
      </c>
      <c r="G13" t="s">
        <v>114</v>
      </c>
    </row>
    <row r="14" spans="1:7" hidden="1" x14ac:dyDescent="0.35">
      <c r="A14">
        <v>6</v>
      </c>
      <c r="B14" t="s">
        <v>9</v>
      </c>
      <c r="C14">
        <v>1000000</v>
      </c>
      <c r="D14">
        <v>0</v>
      </c>
      <c r="F14" t="s">
        <v>111</v>
      </c>
      <c r="G14" t="s">
        <v>114</v>
      </c>
    </row>
    <row r="15" spans="1:7" hidden="1" x14ac:dyDescent="0.35">
      <c r="A15">
        <v>7</v>
      </c>
      <c r="B15" t="s">
        <v>10</v>
      </c>
      <c r="C15">
        <v>1000000</v>
      </c>
      <c r="D15">
        <v>0</v>
      </c>
      <c r="F15" t="s">
        <v>110</v>
      </c>
      <c r="G15" t="s">
        <v>114</v>
      </c>
    </row>
    <row r="16" spans="1:7" hidden="1" x14ac:dyDescent="0.35">
      <c r="A16">
        <v>8</v>
      </c>
      <c r="B16" t="s">
        <v>11</v>
      </c>
      <c r="C16">
        <v>1000000</v>
      </c>
      <c r="D16">
        <v>0</v>
      </c>
      <c r="F16" t="s">
        <v>111</v>
      </c>
      <c r="G16" t="s">
        <v>114</v>
      </c>
    </row>
    <row r="17" spans="1:7" x14ac:dyDescent="0.35">
      <c r="A17">
        <v>9</v>
      </c>
      <c r="B17" t="s">
        <v>12</v>
      </c>
      <c r="C17">
        <v>1.59218144410666</v>
      </c>
      <c r="D17">
        <v>-1241.8377032774199</v>
      </c>
      <c r="F17" t="s">
        <v>112</v>
      </c>
      <c r="G17" t="s">
        <v>114</v>
      </c>
    </row>
    <row r="18" spans="1:7" hidden="1" x14ac:dyDescent="0.35">
      <c r="A18">
        <v>10</v>
      </c>
      <c r="B18" t="s">
        <v>13</v>
      </c>
      <c r="C18">
        <v>1000000</v>
      </c>
      <c r="D18">
        <v>0</v>
      </c>
      <c r="F18" t="s">
        <v>111</v>
      </c>
      <c r="G18" t="s">
        <v>115</v>
      </c>
    </row>
    <row r="19" spans="1:7" hidden="1" x14ac:dyDescent="0.35">
      <c r="A19">
        <v>11</v>
      </c>
      <c r="B19" t="s">
        <v>14</v>
      </c>
      <c r="C19">
        <v>1000000</v>
      </c>
      <c r="D19">
        <v>0</v>
      </c>
      <c r="F19" t="s">
        <v>111</v>
      </c>
      <c r="G19" t="s">
        <v>114</v>
      </c>
    </row>
    <row r="20" spans="1:7" hidden="1" x14ac:dyDescent="0.35">
      <c r="A20">
        <v>12</v>
      </c>
      <c r="B20" t="s">
        <v>15</v>
      </c>
      <c r="C20">
        <v>9.7681138293432905</v>
      </c>
      <c r="D20">
        <v>-27068.9699063076</v>
      </c>
      <c r="F20" t="s">
        <v>111</v>
      </c>
      <c r="G20" t="s">
        <v>115</v>
      </c>
    </row>
    <row r="21" spans="1:7" hidden="1" x14ac:dyDescent="0.35">
      <c r="A21">
        <v>13</v>
      </c>
      <c r="B21" t="s">
        <v>16</v>
      </c>
      <c r="C21">
        <v>1.6538893224625599</v>
      </c>
      <c r="D21">
        <v>-6475.8110661195897</v>
      </c>
      <c r="F21" t="s">
        <v>111</v>
      </c>
      <c r="G21" t="s">
        <v>115</v>
      </c>
    </row>
    <row r="22" spans="1:7" x14ac:dyDescent="0.35">
      <c r="A22">
        <v>14</v>
      </c>
      <c r="B22" t="s">
        <v>17</v>
      </c>
      <c r="C22">
        <v>1.76655195428759</v>
      </c>
      <c r="D22">
        <v>-995.607475846493</v>
      </c>
      <c r="F22" t="s">
        <v>111</v>
      </c>
      <c r="G22" t="s">
        <v>114</v>
      </c>
    </row>
    <row r="23" spans="1:7" x14ac:dyDescent="0.35">
      <c r="A23">
        <v>15</v>
      </c>
      <c r="B23" t="s">
        <v>18</v>
      </c>
      <c r="C23">
        <v>2.2473720001695798</v>
      </c>
      <c r="D23">
        <v>-1833.7825942589</v>
      </c>
      <c r="F23" t="s">
        <v>110</v>
      </c>
      <c r="G23" t="s">
        <v>114</v>
      </c>
    </row>
    <row r="24" spans="1:7" x14ac:dyDescent="0.35">
      <c r="A24">
        <v>16</v>
      </c>
      <c r="B24" t="s">
        <v>19</v>
      </c>
      <c r="C24">
        <v>4.0332061923054496</v>
      </c>
      <c r="D24">
        <v>-4567.9633182227599</v>
      </c>
      <c r="F24" t="s">
        <v>110</v>
      </c>
      <c r="G24" t="s">
        <v>114</v>
      </c>
    </row>
    <row r="25" spans="1:7" hidden="1" x14ac:dyDescent="0.35">
      <c r="A25">
        <v>17</v>
      </c>
      <c r="B25" t="s">
        <v>20</v>
      </c>
      <c r="C25">
        <v>5.1219510258791203</v>
      </c>
      <c r="D25">
        <v>-5861.1508752276904</v>
      </c>
      <c r="F25" t="s">
        <v>111</v>
      </c>
      <c r="G25" t="s">
        <v>115</v>
      </c>
    </row>
    <row r="26" spans="1:7" x14ac:dyDescent="0.35">
      <c r="A26">
        <v>18</v>
      </c>
      <c r="B26" t="s">
        <v>21</v>
      </c>
      <c r="C26">
        <v>4.5531852890430002</v>
      </c>
      <c r="D26">
        <v>-2594.3132952528499</v>
      </c>
      <c r="F26" t="s">
        <v>110</v>
      </c>
      <c r="G26" t="s">
        <v>114</v>
      </c>
    </row>
    <row r="27" spans="1:7" hidden="1" x14ac:dyDescent="0.35">
      <c r="A27">
        <v>19</v>
      </c>
      <c r="B27" t="s">
        <v>22</v>
      </c>
      <c r="C27">
        <v>1000000</v>
      </c>
      <c r="D27">
        <v>0</v>
      </c>
      <c r="F27" t="s">
        <v>110</v>
      </c>
      <c r="G27" t="s">
        <v>115</v>
      </c>
    </row>
    <row r="28" spans="1:7" x14ac:dyDescent="0.35">
      <c r="A28">
        <v>20</v>
      </c>
      <c r="B28" t="s">
        <v>23</v>
      </c>
      <c r="C28">
        <v>16.5399578980199</v>
      </c>
      <c r="D28">
        <v>-12475.5890618258</v>
      </c>
      <c r="F28" t="s">
        <v>110</v>
      </c>
      <c r="G28" t="s">
        <v>114</v>
      </c>
    </row>
    <row r="29" spans="1:7" x14ac:dyDescent="0.35">
      <c r="A29">
        <v>21</v>
      </c>
      <c r="B29" t="s">
        <v>24</v>
      </c>
      <c r="C29">
        <v>1.41482607118203</v>
      </c>
      <c r="D29">
        <v>-512.71348807926199</v>
      </c>
      <c r="F29" t="s">
        <v>111</v>
      </c>
      <c r="G29" t="s">
        <v>114</v>
      </c>
    </row>
    <row r="30" spans="1:7" hidden="1" x14ac:dyDescent="0.35">
      <c r="A30">
        <v>22</v>
      </c>
      <c r="B30" t="s">
        <v>25</v>
      </c>
      <c r="C30">
        <v>1000000</v>
      </c>
      <c r="D30">
        <v>0</v>
      </c>
      <c r="F30" t="s">
        <v>111</v>
      </c>
      <c r="G30" t="s">
        <v>114</v>
      </c>
    </row>
    <row r="31" spans="1:7" x14ac:dyDescent="0.35">
      <c r="A31">
        <v>23</v>
      </c>
      <c r="B31" t="s">
        <v>26</v>
      </c>
      <c r="C31">
        <v>1.89508244098276</v>
      </c>
      <c r="D31">
        <v>-1238.2767756876301</v>
      </c>
      <c r="F31" t="s">
        <v>111</v>
      </c>
      <c r="G31" t="s">
        <v>114</v>
      </c>
    </row>
    <row r="32" spans="1:7" x14ac:dyDescent="0.35">
      <c r="A32">
        <v>24</v>
      </c>
      <c r="B32" t="s">
        <v>27</v>
      </c>
      <c r="C32">
        <v>1.3823485816601899</v>
      </c>
      <c r="D32">
        <v>-421.63962437043898</v>
      </c>
      <c r="F32" t="s">
        <v>111</v>
      </c>
      <c r="G32" t="s">
        <v>114</v>
      </c>
    </row>
    <row r="33" spans="1:7" x14ac:dyDescent="0.35">
      <c r="A33">
        <v>25</v>
      </c>
      <c r="B33" t="s">
        <v>28</v>
      </c>
      <c r="C33">
        <v>1.4128852216309999</v>
      </c>
      <c r="D33">
        <v>-711.53955889740303</v>
      </c>
      <c r="F33" t="s">
        <v>111</v>
      </c>
      <c r="G33" t="s">
        <v>114</v>
      </c>
    </row>
    <row r="34" spans="1:7" x14ac:dyDescent="0.35">
      <c r="A34">
        <v>26</v>
      </c>
      <c r="B34" t="s">
        <v>29</v>
      </c>
      <c r="C34">
        <v>2.4414335394198301</v>
      </c>
      <c r="D34">
        <v>-1032.63495182216</v>
      </c>
      <c r="F34" t="s">
        <v>111</v>
      </c>
      <c r="G34" t="s">
        <v>114</v>
      </c>
    </row>
    <row r="35" spans="1:7" x14ac:dyDescent="0.35">
      <c r="A35">
        <v>27</v>
      </c>
      <c r="B35" t="s">
        <v>30</v>
      </c>
      <c r="C35">
        <v>1.7552317835456299</v>
      </c>
      <c r="D35">
        <v>-958.17064762039695</v>
      </c>
      <c r="F35" t="s">
        <v>111</v>
      </c>
      <c r="G35" t="s">
        <v>114</v>
      </c>
    </row>
    <row r="36" spans="1:7" x14ac:dyDescent="0.35">
      <c r="A36">
        <v>28</v>
      </c>
      <c r="B36" t="s">
        <v>31</v>
      </c>
      <c r="C36">
        <v>1.0738643985519301</v>
      </c>
      <c r="D36">
        <v>-163.09272558014999</v>
      </c>
      <c r="F36" t="s">
        <v>111</v>
      </c>
      <c r="G36" t="s">
        <v>114</v>
      </c>
    </row>
    <row r="37" spans="1:7" x14ac:dyDescent="0.35">
      <c r="A37">
        <v>29</v>
      </c>
      <c r="B37" t="s">
        <v>32</v>
      </c>
      <c r="C37">
        <v>0.98165759918765405</v>
      </c>
      <c r="D37">
        <v>-329.58334964204403</v>
      </c>
      <c r="F37" t="s">
        <v>111</v>
      </c>
      <c r="G37" t="s">
        <v>114</v>
      </c>
    </row>
    <row r="38" spans="1:7" hidden="1" x14ac:dyDescent="0.35">
      <c r="A38">
        <v>30</v>
      </c>
      <c r="B38" t="s">
        <v>33</v>
      </c>
      <c r="C38">
        <v>1000000</v>
      </c>
      <c r="D38">
        <v>0</v>
      </c>
      <c r="F38" t="s">
        <v>111</v>
      </c>
      <c r="G38" t="s">
        <v>114</v>
      </c>
    </row>
    <row r="39" spans="1:7" x14ac:dyDescent="0.35">
      <c r="A39">
        <v>31</v>
      </c>
      <c r="B39" t="s">
        <v>34</v>
      </c>
      <c r="C39">
        <v>1.53334468526009</v>
      </c>
      <c r="D39">
        <v>-607.25546167325194</v>
      </c>
      <c r="F39" t="s">
        <v>111</v>
      </c>
      <c r="G39" t="s">
        <v>114</v>
      </c>
    </row>
    <row r="40" spans="1:7" x14ac:dyDescent="0.35">
      <c r="A40">
        <v>32</v>
      </c>
      <c r="B40" t="s">
        <v>35</v>
      </c>
      <c r="C40">
        <v>1.9602928518425</v>
      </c>
      <c r="D40">
        <v>-732.85607668572095</v>
      </c>
      <c r="F40" t="s">
        <v>111</v>
      </c>
      <c r="G40" t="s">
        <v>114</v>
      </c>
    </row>
    <row r="41" spans="1:7" x14ac:dyDescent="0.35">
      <c r="A41">
        <v>33</v>
      </c>
      <c r="B41" t="s">
        <v>36</v>
      </c>
      <c r="C41">
        <v>1.43584686515789</v>
      </c>
      <c r="D41">
        <v>-539.006227530768</v>
      </c>
      <c r="F41" t="s">
        <v>111</v>
      </c>
      <c r="G41" t="s">
        <v>114</v>
      </c>
    </row>
    <row r="42" spans="1:7" x14ac:dyDescent="0.35">
      <c r="A42">
        <v>34</v>
      </c>
      <c r="B42" t="s">
        <v>37</v>
      </c>
      <c r="C42">
        <v>1.1606351076079899</v>
      </c>
      <c r="D42">
        <v>-285.761959786587</v>
      </c>
      <c r="F42" t="s">
        <v>111</v>
      </c>
      <c r="G42" t="s">
        <v>114</v>
      </c>
    </row>
    <row r="43" spans="1:7" hidden="1" x14ac:dyDescent="0.35">
      <c r="A43">
        <v>35</v>
      </c>
      <c r="B43" t="s">
        <v>38</v>
      </c>
      <c r="C43">
        <v>1000000</v>
      </c>
      <c r="D43">
        <v>0</v>
      </c>
      <c r="F43" t="s">
        <v>111</v>
      </c>
      <c r="G43" t="s">
        <v>114</v>
      </c>
    </row>
    <row r="44" spans="1:7" hidden="1" x14ac:dyDescent="0.35">
      <c r="A44">
        <v>36</v>
      </c>
      <c r="B44" t="s">
        <v>39</v>
      </c>
      <c r="C44">
        <v>24.068402846929299</v>
      </c>
      <c r="D44">
        <v>-45357.8202612893</v>
      </c>
      <c r="F44" t="s">
        <v>111</v>
      </c>
      <c r="G44" t="s">
        <v>115</v>
      </c>
    </row>
    <row r="45" spans="1:7" hidden="1" x14ac:dyDescent="0.35">
      <c r="A45">
        <v>37</v>
      </c>
      <c r="B45" t="s">
        <v>40</v>
      </c>
      <c r="C45">
        <v>1000000</v>
      </c>
      <c r="D45">
        <v>0</v>
      </c>
      <c r="F45" t="s">
        <v>110</v>
      </c>
      <c r="G45" t="s">
        <v>114</v>
      </c>
    </row>
    <row r="46" spans="1:7" x14ac:dyDescent="0.35">
      <c r="A46">
        <v>38</v>
      </c>
      <c r="B46" t="s">
        <v>41</v>
      </c>
      <c r="C46">
        <v>1.7490131219615801</v>
      </c>
      <c r="D46">
        <v>-526.97952385565702</v>
      </c>
      <c r="F46" t="s">
        <v>111</v>
      </c>
      <c r="G46" t="s">
        <v>114</v>
      </c>
    </row>
    <row r="47" spans="1:7" x14ac:dyDescent="0.35">
      <c r="A47">
        <v>39</v>
      </c>
      <c r="B47" t="s">
        <v>42</v>
      </c>
      <c r="C47">
        <v>1.6599779644313599</v>
      </c>
      <c r="D47">
        <v>-588.37745849722705</v>
      </c>
      <c r="F47" t="s">
        <v>111</v>
      </c>
      <c r="G47" t="s">
        <v>114</v>
      </c>
    </row>
    <row r="48" spans="1:7" x14ac:dyDescent="0.35">
      <c r="A48">
        <v>40</v>
      </c>
      <c r="B48" t="s">
        <v>43</v>
      </c>
      <c r="C48">
        <v>2.1213689924687298</v>
      </c>
      <c r="D48">
        <v>-1316.7237222066201</v>
      </c>
      <c r="F48" t="s">
        <v>111</v>
      </c>
      <c r="G48" t="s">
        <v>114</v>
      </c>
    </row>
    <row r="49" spans="1:7" hidden="1" x14ac:dyDescent="0.35">
      <c r="A49">
        <v>41</v>
      </c>
      <c r="B49" t="s">
        <v>44</v>
      </c>
      <c r="C49">
        <v>1000000</v>
      </c>
      <c r="D49">
        <v>0</v>
      </c>
      <c r="F49" t="s">
        <v>111</v>
      </c>
      <c r="G49" t="s">
        <v>114</v>
      </c>
    </row>
    <row r="50" spans="1:7" x14ac:dyDescent="0.35">
      <c r="A50">
        <v>42</v>
      </c>
      <c r="B50" t="s">
        <v>45</v>
      </c>
      <c r="C50">
        <v>1.23851832942381</v>
      </c>
      <c r="D50">
        <v>-242.624034972988</v>
      </c>
      <c r="F50" t="s">
        <v>111</v>
      </c>
      <c r="G50" t="s">
        <v>114</v>
      </c>
    </row>
    <row r="51" spans="1:7" hidden="1" x14ac:dyDescent="0.35">
      <c r="A51">
        <v>43</v>
      </c>
      <c r="B51" t="s">
        <v>46</v>
      </c>
      <c r="C51">
        <v>1000000</v>
      </c>
      <c r="D51">
        <v>0</v>
      </c>
      <c r="F51" t="s">
        <v>111</v>
      </c>
      <c r="G51" t="s">
        <v>114</v>
      </c>
    </row>
    <row r="52" spans="1:7" x14ac:dyDescent="0.35">
      <c r="A52">
        <v>44</v>
      </c>
      <c r="B52" t="s">
        <v>47</v>
      </c>
      <c r="C52">
        <v>1.42076038516352</v>
      </c>
      <c r="D52">
        <v>-740.47279224209103</v>
      </c>
      <c r="F52" t="s">
        <v>111</v>
      </c>
      <c r="G52" t="s">
        <v>114</v>
      </c>
    </row>
    <row r="53" spans="1:7" x14ac:dyDescent="0.35">
      <c r="A53">
        <v>45</v>
      </c>
      <c r="B53" t="s">
        <v>48</v>
      </c>
      <c r="C53">
        <v>4.5727055538244601</v>
      </c>
      <c r="D53">
        <v>-2478.39862740749</v>
      </c>
      <c r="F53" t="s">
        <v>110</v>
      </c>
      <c r="G53" t="s">
        <v>114</v>
      </c>
    </row>
    <row r="54" spans="1:7" hidden="1" x14ac:dyDescent="0.35">
      <c r="A54">
        <v>46</v>
      </c>
      <c r="B54" t="s">
        <v>49</v>
      </c>
      <c r="C54">
        <v>1000000</v>
      </c>
      <c r="D54">
        <v>0</v>
      </c>
      <c r="F54" t="s">
        <v>110</v>
      </c>
      <c r="G54" t="s">
        <v>114</v>
      </c>
    </row>
    <row r="55" spans="1:7" x14ac:dyDescent="0.35">
      <c r="A55">
        <v>47</v>
      </c>
      <c r="B55" t="s">
        <v>50</v>
      </c>
      <c r="C55">
        <v>1.13639840418379</v>
      </c>
      <c r="D55">
        <v>-423.38594126801399</v>
      </c>
      <c r="F55" t="s">
        <v>110</v>
      </c>
      <c r="G55" t="s">
        <v>114</v>
      </c>
    </row>
    <row r="56" spans="1:7" x14ac:dyDescent="0.35">
      <c r="A56">
        <v>48</v>
      </c>
      <c r="B56" t="s">
        <v>51</v>
      </c>
      <c r="C56">
        <v>1.38427611707134</v>
      </c>
      <c r="D56">
        <v>-743.73395210536103</v>
      </c>
      <c r="F56" t="s">
        <v>110</v>
      </c>
      <c r="G56" t="s">
        <v>114</v>
      </c>
    </row>
    <row r="57" spans="1:7" x14ac:dyDescent="0.35">
      <c r="A57">
        <v>49</v>
      </c>
      <c r="B57" t="s">
        <v>52</v>
      </c>
      <c r="C57">
        <v>13.8905244677947</v>
      </c>
      <c r="D57">
        <v>-7642.8874104455299</v>
      </c>
      <c r="F57" t="s">
        <v>110</v>
      </c>
      <c r="G57" t="s">
        <v>114</v>
      </c>
    </row>
    <row r="58" spans="1:7" x14ac:dyDescent="0.35">
      <c r="A58">
        <v>50</v>
      </c>
      <c r="B58" t="s">
        <v>53</v>
      </c>
      <c r="C58">
        <v>0.96596435798382496</v>
      </c>
      <c r="D58">
        <v>-44.944918620227597</v>
      </c>
      <c r="F58" t="s">
        <v>111</v>
      </c>
      <c r="G58" t="s">
        <v>114</v>
      </c>
    </row>
    <row r="59" spans="1:7" x14ac:dyDescent="0.35">
      <c r="A59">
        <v>51</v>
      </c>
      <c r="B59" t="s">
        <v>54</v>
      </c>
      <c r="C59">
        <v>9.3716772787882299</v>
      </c>
      <c r="D59">
        <v>-3541.8723200570398</v>
      </c>
      <c r="F59" t="s">
        <v>110</v>
      </c>
      <c r="G59" t="s">
        <v>114</v>
      </c>
    </row>
    <row r="60" spans="1:7" x14ac:dyDescent="0.35">
      <c r="A60">
        <v>52</v>
      </c>
      <c r="B60" t="s">
        <v>55</v>
      </c>
      <c r="C60">
        <v>1.5321654647098699</v>
      </c>
      <c r="D60">
        <v>-587.82013436365503</v>
      </c>
      <c r="F60" t="s">
        <v>110</v>
      </c>
      <c r="G60" t="s">
        <v>114</v>
      </c>
    </row>
    <row r="61" spans="1:7" x14ac:dyDescent="0.35">
      <c r="A61">
        <v>53</v>
      </c>
      <c r="B61" t="s">
        <v>56</v>
      </c>
      <c r="C61">
        <v>9.0766322153551204</v>
      </c>
      <c r="D61">
        <v>-5388.1016226247903</v>
      </c>
      <c r="F61" t="s">
        <v>110</v>
      </c>
      <c r="G61" t="s">
        <v>114</v>
      </c>
    </row>
    <row r="62" spans="1:7" x14ac:dyDescent="0.35">
      <c r="A62">
        <v>54</v>
      </c>
      <c r="B62" t="s">
        <v>57</v>
      </c>
      <c r="C62">
        <v>26.379245505829399</v>
      </c>
      <c r="D62">
        <v>-18054.9639482329</v>
      </c>
      <c r="F62" t="s">
        <v>110</v>
      </c>
      <c r="G62" t="s">
        <v>114</v>
      </c>
    </row>
    <row r="63" spans="1:7" x14ac:dyDescent="0.35">
      <c r="A63">
        <v>55</v>
      </c>
      <c r="B63" t="s">
        <v>58</v>
      </c>
      <c r="C63">
        <v>5.19530168047591</v>
      </c>
      <c r="D63">
        <v>-2838.9801689421301</v>
      </c>
      <c r="F63" t="s">
        <v>110</v>
      </c>
      <c r="G63" t="s">
        <v>114</v>
      </c>
    </row>
    <row r="64" spans="1:7" x14ac:dyDescent="0.35">
      <c r="A64">
        <v>56</v>
      </c>
      <c r="B64" t="s">
        <v>59</v>
      </c>
      <c r="C64">
        <v>1.0915797101145299</v>
      </c>
      <c r="D64">
        <v>-113.052961045628</v>
      </c>
      <c r="F64" t="s">
        <v>111</v>
      </c>
      <c r="G64" t="s">
        <v>114</v>
      </c>
    </row>
    <row r="65" spans="1:7" x14ac:dyDescent="0.35">
      <c r="A65">
        <v>57</v>
      </c>
      <c r="B65" t="s">
        <v>60</v>
      </c>
      <c r="C65">
        <v>1.7192435708711999</v>
      </c>
      <c r="D65">
        <v>-447.13347505653502</v>
      </c>
      <c r="F65" t="s">
        <v>111</v>
      </c>
      <c r="G65" t="s">
        <v>114</v>
      </c>
    </row>
    <row r="66" spans="1:7" x14ac:dyDescent="0.35">
      <c r="A66">
        <v>58</v>
      </c>
      <c r="B66" t="s">
        <v>61</v>
      </c>
      <c r="C66">
        <v>1.1174291996907399</v>
      </c>
      <c r="D66">
        <v>-582.45832541036202</v>
      </c>
      <c r="F66" t="s">
        <v>111</v>
      </c>
      <c r="G66" t="s">
        <v>114</v>
      </c>
    </row>
    <row r="67" spans="1:7" x14ac:dyDescent="0.35">
      <c r="A67">
        <v>59</v>
      </c>
      <c r="B67" t="s">
        <v>62</v>
      </c>
      <c r="C67">
        <v>3.1230859153681001</v>
      </c>
      <c r="D67">
        <v>-1009.09238438037</v>
      </c>
      <c r="F67" t="s">
        <v>111</v>
      </c>
      <c r="G67" t="s">
        <v>114</v>
      </c>
    </row>
    <row r="68" spans="1:7" x14ac:dyDescent="0.35">
      <c r="A68">
        <v>60</v>
      </c>
      <c r="B68" t="s">
        <v>63</v>
      </c>
      <c r="C68">
        <v>1.5365489597733999</v>
      </c>
      <c r="D68">
        <v>-1110.7946379263899</v>
      </c>
      <c r="F68" t="s">
        <v>111</v>
      </c>
      <c r="G68" t="s">
        <v>114</v>
      </c>
    </row>
    <row r="69" spans="1:7" x14ac:dyDescent="0.35">
      <c r="A69">
        <v>61</v>
      </c>
      <c r="B69" t="s">
        <v>64</v>
      </c>
      <c r="C69">
        <v>4.6049773389534501</v>
      </c>
      <c r="D69">
        <v>-2146.7446425438202</v>
      </c>
      <c r="F69" t="s">
        <v>111</v>
      </c>
      <c r="G69" t="s">
        <v>114</v>
      </c>
    </row>
    <row r="70" spans="1:7" hidden="1" x14ac:dyDescent="0.35">
      <c r="A70">
        <v>62</v>
      </c>
      <c r="B70" t="s">
        <v>65</v>
      </c>
      <c r="C70">
        <v>1000000</v>
      </c>
      <c r="D70">
        <v>0</v>
      </c>
      <c r="F70" t="s">
        <v>111</v>
      </c>
      <c r="G70" t="s">
        <v>115</v>
      </c>
    </row>
    <row r="71" spans="1:7" x14ac:dyDescent="0.35">
      <c r="A71">
        <v>63</v>
      </c>
      <c r="B71" t="s">
        <v>66</v>
      </c>
      <c r="C71">
        <v>9.8336818721105796</v>
      </c>
      <c r="D71">
        <v>-14096.1922422388</v>
      </c>
      <c r="F71" t="s">
        <v>111</v>
      </c>
      <c r="G71" t="s">
        <v>114</v>
      </c>
    </row>
    <row r="72" spans="1:7" x14ac:dyDescent="0.35">
      <c r="A72">
        <v>64</v>
      </c>
      <c r="B72" t="s">
        <v>67</v>
      </c>
      <c r="C72">
        <v>5.0969353090462297</v>
      </c>
      <c r="D72">
        <v>-4787.3459881421304</v>
      </c>
      <c r="F72" t="s">
        <v>111</v>
      </c>
      <c r="G72" t="s">
        <v>114</v>
      </c>
    </row>
    <row r="73" spans="1:7" x14ac:dyDescent="0.35">
      <c r="A73">
        <v>65</v>
      </c>
      <c r="B73" t="s">
        <v>68</v>
      </c>
      <c r="C73">
        <v>1.4392038907086599</v>
      </c>
      <c r="D73">
        <v>-454.83585725262299</v>
      </c>
      <c r="F73" t="s">
        <v>111</v>
      </c>
      <c r="G73" t="s">
        <v>114</v>
      </c>
    </row>
    <row r="74" spans="1:7" x14ac:dyDescent="0.35">
      <c r="A74">
        <v>66</v>
      </c>
      <c r="B74" t="s">
        <v>69</v>
      </c>
      <c r="C74">
        <v>1.1971009141311599</v>
      </c>
      <c r="D74">
        <v>-222.43832127144299</v>
      </c>
      <c r="F74" t="s">
        <v>111</v>
      </c>
      <c r="G74" t="s">
        <v>114</v>
      </c>
    </row>
    <row r="75" spans="1:7" x14ac:dyDescent="0.35">
      <c r="A75">
        <v>67</v>
      </c>
      <c r="B75" t="s">
        <v>70</v>
      </c>
      <c r="C75">
        <v>1.40585014506285</v>
      </c>
      <c r="D75">
        <v>-1106.7543042408199</v>
      </c>
      <c r="F75" t="s">
        <v>111</v>
      </c>
      <c r="G75" t="s">
        <v>114</v>
      </c>
    </row>
    <row r="76" spans="1:7" x14ac:dyDescent="0.35">
      <c r="A76">
        <v>68</v>
      </c>
      <c r="B76" t="s">
        <v>71</v>
      </c>
      <c r="C76">
        <v>1.01106441126663</v>
      </c>
      <c r="D76">
        <v>-282.65006892033301</v>
      </c>
      <c r="F76" t="s">
        <v>111</v>
      </c>
      <c r="G76" t="s">
        <v>114</v>
      </c>
    </row>
    <row r="77" spans="1:7" hidden="1" x14ac:dyDescent="0.35">
      <c r="A77">
        <v>69</v>
      </c>
      <c r="B77" t="s">
        <v>72</v>
      </c>
      <c r="C77">
        <v>1000000</v>
      </c>
      <c r="D77">
        <v>0</v>
      </c>
      <c r="F77" t="s">
        <v>111</v>
      </c>
      <c r="G77" t="s">
        <v>114</v>
      </c>
    </row>
    <row r="78" spans="1:7" x14ac:dyDescent="0.35">
      <c r="A78">
        <v>70</v>
      </c>
      <c r="B78" t="s">
        <v>73</v>
      </c>
      <c r="C78">
        <v>0.96482573213855205</v>
      </c>
      <c r="D78">
        <v>-199.43041351485201</v>
      </c>
      <c r="F78" t="s">
        <v>111</v>
      </c>
      <c r="G78" t="s">
        <v>114</v>
      </c>
    </row>
    <row r="79" spans="1:7" x14ac:dyDescent="0.35">
      <c r="A79">
        <v>71</v>
      </c>
      <c r="B79" t="s">
        <v>74</v>
      </c>
      <c r="C79">
        <v>7.0511199995490301</v>
      </c>
      <c r="D79">
        <v>-16400.879359279199</v>
      </c>
      <c r="F79" t="s">
        <v>111</v>
      </c>
      <c r="G79" t="s">
        <v>114</v>
      </c>
    </row>
    <row r="80" spans="1:7" x14ac:dyDescent="0.35">
      <c r="A80">
        <v>72</v>
      </c>
      <c r="B80" t="s">
        <v>75</v>
      </c>
      <c r="C80">
        <v>1.1210044364621301</v>
      </c>
      <c r="D80">
        <v>-506.26079869195001</v>
      </c>
      <c r="F80" t="s">
        <v>111</v>
      </c>
      <c r="G80" t="s">
        <v>114</v>
      </c>
    </row>
    <row r="81" spans="1:7" x14ac:dyDescent="0.35">
      <c r="A81">
        <v>73</v>
      </c>
      <c r="B81" t="s">
        <v>76</v>
      </c>
      <c r="C81">
        <v>5.9041623886267303</v>
      </c>
      <c r="D81">
        <v>-2387.9127226129999</v>
      </c>
      <c r="F81" t="s">
        <v>111</v>
      </c>
      <c r="G81" t="s">
        <v>114</v>
      </c>
    </row>
    <row r="82" spans="1:7" x14ac:dyDescent="0.35">
      <c r="A82">
        <v>74</v>
      </c>
      <c r="B82" t="s">
        <v>77</v>
      </c>
      <c r="C82">
        <v>1.24785950427447</v>
      </c>
      <c r="D82">
        <v>-273.02403080218397</v>
      </c>
      <c r="F82" t="s">
        <v>111</v>
      </c>
      <c r="G82" t="s">
        <v>114</v>
      </c>
    </row>
    <row r="83" spans="1:7" hidden="1" x14ac:dyDescent="0.35">
      <c r="A83">
        <v>75</v>
      </c>
      <c r="B83" t="s">
        <v>78</v>
      </c>
      <c r="C83">
        <v>1000000</v>
      </c>
      <c r="D83">
        <v>0</v>
      </c>
      <c r="F83" t="s">
        <v>111</v>
      </c>
      <c r="G83" t="s">
        <v>114</v>
      </c>
    </row>
    <row r="84" spans="1:7" hidden="1" x14ac:dyDescent="0.35">
      <c r="A84">
        <v>76</v>
      </c>
      <c r="B84" t="s">
        <v>79</v>
      </c>
      <c r="C84">
        <v>1000000</v>
      </c>
      <c r="D84">
        <v>0</v>
      </c>
      <c r="F84" t="s">
        <v>111</v>
      </c>
      <c r="G84" t="s">
        <v>114</v>
      </c>
    </row>
    <row r="85" spans="1:7" x14ac:dyDescent="0.35">
      <c r="A85">
        <v>77</v>
      </c>
      <c r="B85" t="s">
        <v>80</v>
      </c>
      <c r="C85">
        <v>8.1177664408742203</v>
      </c>
      <c r="D85">
        <v>-7117.2988404893204</v>
      </c>
      <c r="F85" t="s">
        <v>111</v>
      </c>
      <c r="G85" t="s">
        <v>114</v>
      </c>
    </row>
    <row r="86" spans="1:7" hidden="1" x14ac:dyDescent="0.35">
      <c r="A86">
        <v>78</v>
      </c>
      <c r="B86" t="s">
        <v>81</v>
      </c>
      <c r="C86">
        <v>1000000</v>
      </c>
      <c r="D86">
        <v>0</v>
      </c>
      <c r="F86" t="s">
        <v>111</v>
      </c>
      <c r="G86" t="s">
        <v>114</v>
      </c>
    </row>
    <row r="87" spans="1:7" hidden="1" x14ac:dyDescent="0.35">
      <c r="A87">
        <v>79</v>
      </c>
      <c r="B87" t="s">
        <v>82</v>
      </c>
      <c r="C87">
        <v>1000000</v>
      </c>
      <c r="D87">
        <v>0</v>
      </c>
      <c r="F87" t="s">
        <v>111</v>
      </c>
      <c r="G87" t="s">
        <v>114</v>
      </c>
    </row>
    <row r="88" spans="1:7" x14ac:dyDescent="0.35">
      <c r="A88">
        <v>80</v>
      </c>
      <c r="B88" t="s">
        <v>83</v>
      </c>
      <c r="C88">
        <v>1.59971814546341</v>
      </c>
      <c r="D88">
        <v>-1090.7314995341001</v>
      </c>
      <c r="F88" t="s">
        <v>111</v>
      </c>
      <c r="G88" t="s">
        <v>114</v>
      </c>
    </row>
    <row r="89" spans="1:7" x14ac:dyDescent="0.35">
      <c r="A89">
        <v>81</v>
      </c>
      <c r="B89" t="s">
        <v>84</v>
      </c>
      <c r="C89">
        <v>2.2812155272629702</v>
      </c>
      <c r="D89">
        <v>-1143.03287587111</v>
      </c>
      <c r="F89" t="s">
        <v>110</v>
      </c>
      <c r="G89" t="s">
        <v>114</v>
      </c>
    </row>
    <row r="90" spans="1:7" hidden="1" x14ac:dyDescent="0.35">
      <c r="A90">
        <v>82</v>
      </c>
      <c r="B90" t="s">
        <v>85</v>
      </c>
      <c r="C90">
        <v>1000000</v>
      </c>
      <c r="D90">
        <v>0</v>
      </c>
      <c r="F90" t="s">
        <v>110</v>
      </c>
      <c r="G90" t="s">
        <v>114</v>
      </c>
    </row>
    <row r="91" spans="1:7" x14ac:dyDescent="0.35">
      <c r="A91">
        <v>83</v>
      </c>
      <c r="B91" t="s">
        <v>86</v>
      </c>
      <c r="C91">
        <v>2.39583354023938</v>
      </c>
      <c r="D91">
        <v>-1200.9099306947101</v>
      </c>
      <c r="F91" t="s">
        <v>110</v>
      </c>
      <c r="G91" t="s">
        <v>114</v>
      </c>
    </row>
    <row r="92" spans="1:7" x14ac:dyDescent="0.35">
      <c r="A92">
        <v>84</v>
      </c>
      <c r="B92" t="s">
        <v>87</v>
      </c>
      <c r="C92">
        <v>1.1459654968128301</v>
      </c>
      <c r="D92">
        <v>-267.54928192215999</v>
      </c>
      <c r="F92" t="s">
        <v>110</v>
      </c>
      <c r="G92" t="s">
        <v>114</v>
      </c>
    </row>
    <row r="93" spans="1:7" x14ac:dyDescent="0.35">
      <c r="A93">
        <v>85</v>
      </c>
      <c r="B93" t="s">
        <v>88</v>
      </c>
      <c r="C93">
        <v>1.2028793595378</v>
      </c>
      <c r="D93">
        <v>-389.44657427396697</v>
      </c>
      <c r="F93" t="s">
        <v>110</v>
      </c>
      <c r="G93" t="s">
        <v>114</v>
      </c>
    </row>
    <row r="94" spans="1:7" x14ac:dyDescent="0.35">
      <c r="A94">
        <v>86</v>
      </c>
      <c r="B94" t="s">
        <v>89</v>
      </c>
      <c r="C94">
        <v>1.8505801262685899</v>
      </c>
      <c r="D94">
        <v>-751.85312852116203</v>
      </c>
      <c r="F94" t="s">
        <v>110</v>
      </c>
      <c r="G94" t="s">
        <v>114</v>
      </c>
    </row>
    <row r="95" spans="1:7" hidden="1" x14ac:dyDescent="0.35">
      <c r="A95">
        <v>87</v>
      </c>
      <c r="B95" t="s">
        <v>90</v>
      </c>
      <c r="C95">
        <v>14.1828773662026</v>
      </c>
      <c r="D95">
        <v>-19850.732781236398</v>
      </c>
      <c r="F95" t="s">
        <v>110</v>
      </c>
      <c r="G95" t="s">
        <v>115</v>
      </c>
    </row>
    <row r="96" spans="1:7" x14ac:dyDescent="0.35">
      <c r="A96">
        <v>88</v>
      </c>
      <c r="B96" t="s">
        <v>91</v>
      </c>
      <c r="C96">
        <v>2.62802583789211</v>
      </c>
      <c r="D96">
        <v>-677.00368141776005</v>
      </c>
      <c r="F96" t="s">
        <v>110</v>
      </c>
      <c r="G96" t="s">
        <v>114</v>
      </c>
    </row>
    <row r="97" spans="1:7" x14ac:dyDescent="0.35">
      <c r="A97">
        <v>89</v>
      </c>
      <c r="B97" t="s">
        <v>92</v>
      </c>
      <c r="C97">
        <v>2.9580234473483999</v>
      </c>
      <c r="D97">
        <v>-1000.80855282403</v>
      </c>
      <c r="F97" t="s">
        <v>110</v>
      </c>
      <c r="G97" t="s">
        <v>114</v>
      </c>
    </row>
    <row r="98" spans="1:7" x14ac:dyDescent="0.35">
      <c r="A98">
        <v>90</v>
      </c>
      <c r="B98" t="s">
        <v>93</v>
      </c>
      <c r="C98">
        <v>2.5012088328458102</v>
      </c>
      <c r="D98">
        <v>-858.40220207825496</v>
      </c>
      <c r="F98" t="s">
        <v>110</v>
      </c>
      <c r="G98" t="s">
        <v>114</v>
      </c>
    </row>
    <row r="99" spans="1:7" x14ac:dyDescent="0.35">
      <c r="A99">
        <v>91</v>
      </c>
      <c r="B99" t="s">
        <v>94</v>
      </c>
      <c r="C99">
        <v>2.0204961015495</v>
      </c>
      <c r="D99">
        <v>-761.64678808554299</v>
      </c>
      <c r="F99" t="s">
        <v>110</v>
      </c>
      <c r="G99" t="s">
        <v>114</v>
      </c>
    </row>
    <row r="100" spans="1:7" hidden="1" x14ac:dyDescent="0.35">
      <c r="A100">
        <v>92</v>
      </c>
      <c r="B100" t="s">
        <v>95</v>
      </c>
      <c r="C100">
        <v>1000000</v>
      </c>
      <c r="D100">
        <v>0</v>
      </c>
      <c r="F100" t="s">
        <v>110</v>
      </c>
      <c r="G100" t="s">
        <v>114</v>
      </c>
    </row>
    <row r="101" spans="1:7" x14ac:dyDescent="0.35">
      <c r="A101">
        <v>93</v>
      </c>
      <c r="B101" t="s">
        <v>96</v>
      </c>
      <c r="C101">
        <v>1.3686877187494899</v>
      </c>
      <c r="D101">
        <v>-101.933735300134</v>
      </c>
      <c r="F101" t="s">
        <v>110</v>
      </c>
      <c r="G101" t="s">
        <v>114</v>
      </c>
    </row>
    <row r="102" spans="1:7" x14ac:dyDescent="0.35">
      <c r="A102">
        <v>94</v>
      </c>
      <c r="B102" t="s">
        <v>97</v>
      </c>
      <c r="C102">
        <v>1.15907344417768</v>
      </c>
      <c r="D102">
        <v>-173.79609612029</v>
      </c>
      <c r="F102" t="s">
        <v>110</v>
      </c>
      <c r="G102" t="s">
        <v>114</v>
      </c>
    </row>
    <row r="103" spans="1:7" x14ac:dyDescent="0.35">
      <c r="A103">
        <v>95</v>
      </c>
      <c r="B103" t="s">
        <v>98</v>
      </c>
      <c r="C103">
        <v>1.1651179318876399</v>
      </c>
      <c r="D103">
        <v>-98.557402300888796</v>
      </c>
      <c r="F103" t="s">
        <v>110</v>
      </c>
      <c r="G103" t="s">
        <v>114</v>
      </c>
    </row>
    <row r="104" spans="1:7" x14ac:dyDescent="0.35">
      <c r="A104">
        <v>96</v>
      </c>
      <c r="B104" t="s">
        <v>99</v>
      </c>
      <c r="C104">
        <v>1.6437545003698999</v>
      </c>
      <c r="D104">
        <v>-1163.8482962373801</v>
      </c>
      <c r="F104" t="s">
        <v>110</v>
      </c>
      <c r="G104" t="s">
        <v>114</v>
      </c>
    </row>
    <row r="105" spans="1:7" hidden="1" x14ac:dyDescent="0.35">
      <c r="A105">
        <v>97</v>
      </c>
      <c r="B105" t="s">
        <v>100</v>
      </c>
      <c r="C105">
        <v>1000000</v>
      </c>
      <c r="D105">
        <v>0</v>
      </c>
      <c r="F105" t="s">
        <v>110</v>
      </c>
      <c r="G105" t="s">
        <v>114</v>
      </c>
    </row>
    <row r="106" spans="1:7" x14ac:dyDescent="0.35">
      <c r="A106">
        <v>98</v>
      </c>
      <c r="B106" t="s">
        <v>101</v>
      </c>
      <c r="C106">
        <v>0.977868810058936</v>
      </c>
      <c r="D106">
        <v>-1581.8243730210299</v>
      </c>
      <c r="F106" t="s">
        <v>110</v>
      </c>
      <c r="G106" t="s">
        <v>114</v>
      </c>
    </row>
    <row r="107" spans="1:7" hidden="1" x14ac:dyDescent="0.35">
      <c r="A107">
        <v>99</v>
      </c>
      <c r="B107" t="s">
        <v>102</v>
      </c>
      <c r="C107">
        <v>1000000</v>
      </c>
      <c r="D107">
        <v>0</v>
      </c>
      <c r="F107" t="s">
        <v>110</v>
      </c>
      <c r="G107" t="s">
        <v>114</v>
      </c>
    </row>
    <row r="108" spans="1:7" hidden="1" x14ac:dyDescent="0.35">
      <c r="A108">
        <v>100</v>
      </c>
      <c r="B108" t="s">
        <v>103</v>
      </c>
      <c r="C108">
        <v>1000000</v>
      </c>
      <c r="D108">
        <v>0</v>
      </c>
      <c r="F108" t="s">
        <v>110</v>
      </c>
      <c r="G108" t="s">
        <v>115</v>
      </c>
    </row>
    <row r="109" spans="1:7" hidden="1" x14ac:dyDescent="0.35">
      <c r="A109">
        <v>101</v>
      </c>
      <c r="B109" t="s">
        <v>104</v>
      </c>
      <c r="C109">
        <v>1000000</v>
      </c>
      <c r="D109">
        <v>0</v>
      </c>
      <c r="F109" t="s">
        <v>110</v>
      </c>
      <c r="G109" t="s">
        <v>115</v>
      </c>
    </row>
    <row r="110" spans="1:7" x14ac:dyDescent="0.35">
      <c r="A110">
        <v>102</v>
      </c>
      <c r="B110" t="s">
        <v>105</v>
      </c>
      <c r="C110">
        <v>5.0682933768120098</v>
      </c>
      <c r="D110">
        <v>-3115.2168236204702</v>
      </c>
      <c r="F110" t="s">
        <v>110</v>
      </c>
      <c r="G110" t="s">
        <v>114</v>
      </c>
    </row>
    <row r="111" spans="1:7" hidden="1" x14ac:dyDescent="0.35">
      <c r="A111">
        <v>103</v>
      </c>
      <c r="B111" t="s">
        <v>106</v>
      </c>
      <c r="C111">
        <v>1000000</v>
      </c>
      <c r="D111">
        <v>0</v>
      </c>
      <c r="F111" t="s">
        <v>110</v>
      </c>
      <c r="G111" t="s">
        <v>114</v>
      </c>
    </row>
    <row r="112" spans="1:7" hidden="1" x14ac:dyDescent="0.35">
      <c r="A112">
        <v>104</v>
      </c>
      <c r="B112" t="s">
        <v>107</v>
      </c>
      <c r="C112">
        <v>3.9941944486899601</v>
      </c>
      <c r="D112">
        <v>-15063.135052052699</v>
      </c>
      <c r="F112" t="s">
        <v>110</v>
      </c>
      <c r="G112" t="s">
        <v>115</v>
      </c>
    </row>
    <row r="114" spans="3:8" x14ac:dyDescent="0.35">
      <c r="C114" t="s">
        <v>111</v>
      </c>
      <c r="D114" t="s">
        <v>120</v>
      </c>
      <c r="E114" t="s">
        <v>121</v>
      </c>
      <c r="F114" s="3" t="s">
        <v>119</v>
      </c>
      <c r="G114" t="s">
        <v>120</v>
      </c>
      <c r="H114" t="s">
        <v>121</v>
      </c>
    </row>
    <row r="115" spans="3:8" x14ac:dyDescent="0.35">
      <c r="C115">
        <v>1.76655195428759</v>
      </c>
      <c r="D115">
        <f>_xlfn.STDEV.P(C115:C152)</f>
        <v>2.0932432940761769</v>
      </c>
      <c r="E115">
        <f>MEDIAN(C115:C152)</f>
        <v>1.4862742879843749</v>
      </c>
      <c r="F115">
        <v>10.152563591217</v>
      </c>
      <c r="G115">
        <f>_xlfn.STDEV.P(F115:F144)</f>
        <v>5.5960083722466187</v>
      </c>
      <c r="H115">
        <f>MEDIAN(F115:F144)</f>
        <v>2.3385245337511753</v>
      </c>
    </row>
    <row r="116" spans="3:8" x14ac:dyDescent="0.35">
      <c r="C116">
        <v>1.41482607118203</v>
      </c>
      <c r="F116">
        <v>1.42605286110486</v>
      </c>
    </row>
    <row r="117" spans="3:8" x14ac:dyDescent="0.35">
      <c r="C117">
        <v>1.89508244098276</v>
      </c>
      <c r="F117">
        <v>2.2473720001695798</v>
      </c>
    </row>
    <row r="118" spans="3:8" x14ac:dyDescent="0.35">
      <c r="C118">
        <v>1.3823485816601899</v>
      </c>
      <c r="F118">
        <v>4.0332061923054496</v>
      </c>
    </row>
    <row r="119" spans="3:8" x14ac:dyDescent="0.35">
      <c r="C119">
        <v>1.4128852216309999</v>
      </c>
      <c r="F119">
        <v>4.5531852890430002</v>
      </c>
    </row>
    <row r="120" spans="3:8" x14ac:dyDescent="0.35">
      <c r="C120">
        <v>2.4414335394198301</v>
      </c>
      <c r="F120">
        <v>16.5399578980199</v>
      </c>
    </row>
    <row r="121" spans="3:8" x14ac:dyDescent="0.35">
      <c r="C121">
        <v>1.7552317835456299</v>
      </c>
      <c r="F121">
        <v>4.5727055538244601</v>
      </c>
    </row>
    <row r="122" spans="3:8" x14ac:dyDescent="0.35">
      <c r="C122">
        <v>1.0738643985519301</v>
      </c>
      <c r="F122">
        <v>1.13639840418379</v>
      </c>
    </row>
    <row r="123" spans="3:8" x14ac:dyDescent="0.35">
      <c r="C123">
        <v>0.98165759918765405</v>
      </c>
      <c r="F123">
        <v>1.38427611707134</v>
      </c>
    </row>
    <row r="124" spans="3:8" x14ac:dyDescent="0.35">
      <c r="C124">
        <v>1.53334468526009</v>
      </c>
      <c r="F124">
        <v>13.8905244677947</v>
      </c>
    </row>
    <row r="125" spans="3:8" x14ac:dyDescent="0.35">
      <c r="C125">
        <v>1.9602928518425</v>
      </c>
      <c r="F125">
        <v>9.3716772787882299</v>
      </c>
    </row>
    <row r="126" spans="3:8" x14ac:dyDescent="0.35">
      <c r="C126">
        <v>1.43584686515789</v>
      </c>
      <c r="F126">
        <v>1.5321654647098699</v>
      </c>
    </row>
    <row r="127" spans="3:8" x14ac:dyDescent="0.35">
      <c r="C127">
        <v>1.1606351076079899</v>
      </c>
      <c r="F127">
        <v>9.0766322153551204</v>
      </c>
    </row>
    <row r="128" spans="3:8" x14ac:dyDescent="0.35">
      <c r="C128">
        <v>1.7490131219615801</v>
      </c>
      <c r="F128">
        <v>26.379245505829399</v>
      </c>
    </row>
    <row r="129" spans="3:6" x14ac:dyDescent="0.35">
      <c r="C129">
        <v>1.6599779644313599</v>
      </c>
      <c r="F129">
        <v>5.19530168047591</v>
      </c>
    </row>
    <row r="130" spans="3:6" x14ac:dyDescent="0.35">
      <c r="C130">
        <v>2.1213689924687298</v>
      </c>
      <c r="F130">
        <v>2.2812155272629702</v>
      </c>
    </row>
    <row r="131" spans="3:6" x14ac:dyDescent="0.35">
      <c r="C131">
        <v>1.23851832942381</v>
      </c>
      <c r="F131">
        <v>2.39583354023938</v>
      </c>
    </row>
    <row r="132" spans="3:6" x14ac:dyDescent="0.35">
      <c r="C132">
        <v>1.42076038516352</v>
      </c>
      <c r="F132">
        <v>1.1459654968128301</v>
      </c>
    </row>
    <row r="133" spans="3:6" x14ac:dyDescent="0.35">
      <c r="C133">
        <v>0.96596435798382496</v>
      </c>
      <c r="F133">
        <v>1.2028793595378</v>
      </c>
    </row>
    <row r="134" spans="3:6" x14ac:dyDescent="0.35">
      <c r="C134">
        <v>1.0915797101145299</v>
      </c>
      <c r="F134">
        <v>1.8505801262685899</v>
      </c>
    </row>
    <row r="135" spans="3:6" x14ac:dyDescent="0.35">
      <c r="C135">
        <v>1.7192435708711999</v>
      </c>
      <c r="F135">
        <v>2.62802583789211</v>
      </c>
    </row>
    <row r="136" spans="3:6" x14ac:dyDescent="0.35">
      <c r="C136">
        <v>1.1174291996907399</v>
      </c>
      <c r="F136">
        <v>2.9580234473483999</v>
      </c>
    </row>
    <row r="137" spans="3:6" x14ac:dyDescent="0.35">
      <c r="C137">
        <v>3.1230859153681001</v>
      </c>
      <c r="F137">
        <v>2.5012088328458102</v>
      </c>
    </row>
    <row r="138" spans="3:6" x14ac:dyDescent="0.35">
      <c r="C138">
        <v>1.5365489597733999</v>
      </c>
      <c r="F138">
        <v>2.0204961015495</v>
      </c>
    </row>
    <row r="139" spans="3:6" x14ac:dyDescent="0.35">
      <c r="C139">
        <v>4.6049773389534501</v>
      </c>
      <c r="F139">
        <v>1.3686877187494899</v>
      </c>
    </row>
    <row r="140" spans="3:6" x14ac:dyDescent="0.35">
      <c r="C140">
        <v>9.8336818721105796</v>
      </c>
      <c r="F140">
        <v>1.15907344417768</v>
      </c>
    </row>
    <row r="141" spans="3:6" x14ac:dyDescent="0.35">
      <c r="C141">
        <v>5.0969353090462297</v>
      </c>
      <c r="F141">
        <v>1.1651179318876399</v>
      </c>
    </row>
    <row r="142" spans="3:6" x14ac:dyDescent="0.35">
      <c r="C142">
        <v>1.4392038907086599</v>
      </c>
      <c r="F142">
        <v>1.6437545003698999</v>
      </c>
    </row>
    <row r="143" spans="3:6" x14ac:dyDescent="0.35">
      <c r="C143">
        <v>1.1971009141311599</v>
      </c>
      <c r="F143">
        <v>0.977868810058936</v>
      </c>
    </row>
    <row r="144" spans="3:6" x14ac:dyDescent="0.35">
      <c r="C144">
        <v>1.40585014506285</v>
      </c>
      <c r="F144">
        <v>5.0682933768120098</v>
      </c>
    </row>
    <row r="145" spans="3:3" x14ac:dyDescent="0.35">
      <c r="C145">
        <v>1.01106441126663</v>
      </c>
    </row>
    <row r="146" spans="3:3" x14ac:dyDescent="0.35">
      <c r="C146">
        <v>0.96482573213855205</v>
      </c>
    </row>
    <row r="147" spans="3:3" x14ac:dyDescent="0.35">
      <c r="C147">
        <v>7.0511199995490301</v>
      </c>
    </row>
    <row r="148" spans="3:3" x14ac:dyDescent="0.35">
      <c r="C148">
        <v>1.1210044364621301</v>
      </c>
    </row>
    <row r="149" spans="3:3" x14ac:dyDescent="0.35">
      <c r="C149">
        <v>5.9041623886267303</v>
      </c>
    </row>
    <row r="150" spans="3:3" x14ac:dyDescent="0.35">
      <c r="C150">
        <v>1.24785950427447</v>
      </c>
    </row>
    <row r="151" spans="3:3" x14ac:dyDescent="0.35">
      <c r="C151">
        <v>8.1177664408742203</v>
      </c>
    </row>
    <row r="152" spans="3:3" x14ac:dyDescent="0.35">
      <c r="C152">
        <v>1.59971814546341</v>
      </c>
    </row>
  </sheetData>
  <autoFilter ref="A7:G112" xr:uid="{00000000-0001-0000-0000-000000000000}">
    <filterColumn colId="2">
      <filters>
        <filter val="0.964825732"/>
        <filter val="0.965964358"/>
        <filter val="0.97786881"/>
        <filter val="0.981657599"/>
        <filter val="1.011064411"/>
        <filter val="1.073864399"/>
        <filter val="1.078680323"/>
        <filter val="1.09157971"/>
        <filter val="1.1174292"/>
        <filter val="1.121004436"/>
        <filter val="1.136398404"/>
        <filter val="1.145965497"/>
        <filter val="1.159073444"/>
        <filter val="1.160635108"/>
        <filter val="1.165117932"/>
        <filter val="1.197100914"/>
        <filter val="1.20287936"/>
        <filter val="1.238518329"/>
        <filter val="1.247859504"/>
        <filter val="1.368687719"/>
        <filter val="1.382348582"/>
        <filter val="1.384276117"/>
        <filter val="1.405850145"/>
        <filter val="1.412885222"/>
        <filter val="1.414826071"/>
        <filter val="1.420760385"/>
        <filter val="1.426052861"/>
        <filter val="1.435846865"/>
        <filter val="1.439203891"/>
        <filter val="1.532165465"/>
        <filter val="1.533344685"/>
        <filter val="1.53654896"/>
        <filter val="1.592181444"/>
        <filter val="1.599718145"/>
        <filter val="1.6437545"/>
        <filter val="1.659977964"/>
        <filter val="1.719243571"/>
        <filter val="1.749013122"/>
        <filter val="1.755231784"/>
        <filter val="1.766551954"/>
        <filter val="1.850580126"/>
        <filter val="1.895082441"/>
        <filter val="1.960292852"/>
        <filter val="10.15256359"/>
        <filter val="13.89052447"/>
        <filter val="16.5399579"/>
        <filter val="2.020496102"/>
        <filter val="2.121368992"/>
        <filter val="2.247372"/>
        <filter val="2.281215527"/>
        <filter val="2.39583354"/>
        <filter val="2.441433539"/>
        <filter val="2.501208833"/>
        <filter val="2.628025838"/>
        <filter val="2.958023447"/>
        <filter val="26.37924551"/>
        <filter val="3.123085915"/>
        <filter val="4.033206192"/>
        <filter val="4.553185289"/>
        <filter val="4.572705554"/>
        <filter val="4.604977339"/>
        <filter val="5.068293377"/>
        <filter val="5.096935309"/>
        <filter val="5.19530168"/>
        <filter val="5.904162389"/>
        <filter val="7.05112"/>
        <filter val="8.117766441"/>
        <filter val="9.076632215"/>
        <filter val="9.371677279"/>
        <filter val="9.833681872"/>
      </filters>
    </filterColumn>
    <filterColumn colId="6">
      <filters>
        <filter val="Onlin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processed_daily_whp_bhp_coeffs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Pessetto</dc:creator>
  <cp:lastModifiedBy>Scott Pessetto</cp:lastModifiedBy>
  <dcterms:created xsi:type="dcterms:W3CDTF">2024-04-24T19:40:51Z</dcterms:created>
  <dcterms:modified xsi:type="dcterms:W3CDTF">2024-04-24T22:06:18Z</dcterms:modified>
</cp:coreProperties>
</file>