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aniel.Wood/Documents/training and conferences/SRCCON/climate_data/"/>
    </mc:Choice>
  </mc:AlternateContent>
  <bookViews>
    <workbookView xWindow="32260" yWindow="680" windowWidth="42460" windowHeight="18540" tabRatio="500"/>
  </bookViews>
  <sheets>
    <sheet name="co2" sheetId="1" r:id="rId1"/>
    <sheet name="co2 change" sheetId="2" r:id="rId2"/>
    <sheet name="co2 % change" sheetId="3" r:id="rId3"/>
    <sheet name="population" sheetId="4" r:id="rId4"/>
  </sheets>
  <definedNames>
    <definedName name="_xlnm._FilterDatabase" localSheetId="0" hidden="1">'co2'!$A$2:$A$145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3" i="3"/>
  <c r="J6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I6" i="3"/>
  <c r="H6" i="3"/>
  <c r="G6" i="3"/>
  <c r="F6" i="3"/>
  <c r="E6" i="3"/>
  <c r="D6" i="3"/>
  <c r="P5" i="3"/>
  <c r="O5" i="3"/>
  <c r="N5" i="3"/>
  <c r="M5" i="3"/>
  <c r="L5" i="3"/>
  <c r="K5" i="3"/>
  <c r="J5" i="3"/>
  <c r="I5" i="3"/>
  <c r="H5" i="3"/>
  <c r="G5" i="3"/>
  <c r="F5" i="3"/>
  <c r="E5" i="3"/>
  <c r="D5" i="3"/>
  <c r="P4" i="3"/>
  <c r="O4" i="3"/>
  <c r="N4" i="3"/>
  <c r="M4" i="3"/>
  <c r="L4" i="3"/>
  <c r="K4" i="3"/>
  <c r="J4" i="3"/>
  <c r="I4" i="3"/>
  <c r="H4" i="3"/>
  <c r="G4" i="3"/>
  <c r="F4" i="3"/>
  <c r="E4" i="3"/>
  <c r="D4" i="3"/>
  <c r="P3" i="3"/>
  <c r="O3" i="3"/>
  <c r="N3" i="3"/>
  <c r="M3" i="3"/>
  <c r="L3" i="3"/>
  <c r="K3" i="3"/>
  <c r="J3" i="3"/>
  <c r="I3" i="3"/>
  <c r="H3" i="3"/>
  <c r="G3" i="3"/>
  <c r="F3" i="3"/>
  <c r="E3" i="3"/>
  <c r="D4" i="2"/>
  <c r="E4" i="2"/>
  <c r="F4" i="2"/>
  <c r="G4" i="2"/>
  <c r="H4" i="2"/>
  <c r="I4" i="2"/>
  <c r="J4" i="2"/>
  <c r="K4" i="2"/>
  <c r="L4" i="2"/>
  <c r="M4" i="2"/>
  <c r="N4" i="2"/>
  <c r="O4" i="2"/>
  <c r="P4" i="2"/>
  <c r="D5" i="2"/>
  <c r="E5" i="2"/>
  <c r="F5" i="2"/>
  <c r="G5" i="2"/>
  <c r="H5" i="2"/>
  <c r="I5" i="2"/>
  <c r="J5" i="2"/>
  <c r="K5" i="2"/>
  <c r="L5" i="2"/>
  <c r="M5" i="2"/>
  <c r="N5" i="2"/>
  <c r="O5" i="2"/>
  <c r="P5" i="2"/>
  <c r="D6" i="2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E3" i="2"/>
  <c r="F3" i="2"/>
  <c r="G3" i="2"/>
  <c r="H3" i="2"/>
  <c r="I3" i="2"/>
  <c r="J3" i="2"/>
  <c r="K3" i="2"/>
  <c r="L3" i="2"/>
  <c r="M3" i="2"/>
  <c r="N3" i="2"/>
  <c r="O3" i="2"/>
  <c r="P3" i="2"/>
  <c r="D3" i="2"/>
  <c r="C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<sst xmlns="http://schemas.openxmlformats.org/spreadsheetml/2006/main" count="116" uniqueCount="37">
  <si>
    <t>Region/Country/Economy</t>
  </si>
  <si>
    <t>Mexico</t>
  </si>
  <si>
    <t>United States</t>
  </si>
  <si>
    <t>Japan</t>
  </si>
  <si>
    <t>France</t>
  </si>
  <si>
    <t>Germany</t>
  </si>
  <si>
    <t>Italy</t>
  </si>
  <si>
    <t>Turkey</t>
  </si>
  <si>
    <t>United Kingdom</t>
  </si>
  <si>
    <t>Russian Federation</t>
  </si>
  <si>
    <t>Dem. Rep. of Congo</t>
  </si>
  <si>
    <t>Egypt</t>
  </si>
  <si>
    <t>Ethiopia</t>
  </si>
  <si>
    <t>Nigeria</t>
  </si>
  <si>
    <t>South Africa</t>
  </si>
  <si>
    <t>Bangladesh</t>
  </si>
  <si>
    <t>India</t>
  </si>
  <si>
    <t>Indonesia</t>
  </si>
  <si>
    <t>Myanmar</t>
  </si>
  <si>
    <t>Pakistan</t>
  </si>
  <si>
    <t>Philippines</t>
  </si>
  <si>
    <t>Thailand</t>
  </si>
  <si>
    <t>Viet Nam</t>
  </si>
  <si>
    <t>People's Rep. of China</t>
  </si>
  <si>
    <t>Brazil</t>
  </si>
  <si>
    <t>Islamic Rep. of Iran</t>
  </si>
  <si>
    <t>World</t>
  </si>
  <si>
    <t>WORLD</t>
  </si>
  <si>
    <t>Gross Change in CO2 since 2000 (million tonnes of CO2), top 25 nations by population</t>
  </si>
  <si>
    <t>Country</t>
  </si>
  <si>
    <t>population 2013 (million)</t>
  </si>
  <si>
    <t>Percent Change in CO2 since 2000, top 25 nations by population</t>
  </si>
  <si>
    <t>CO2 Production from energy (million tonnes of CO2), top 25 nations by population</t>
  </si>
  <si>
    <t>Pop Rank</t>
  </si>
  <si>
    <t>pop 2013 (million)</t>
  </si>
  <si>
    <t>Russia</t>
  </si>
  <si>
    <t>pop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</si>
</sst>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.0;\-#\ ###\ ##0.0;\-"/>
    <numFmt numFmtId="170" formatCode="0.0_ ;[Red]\-0.0\ "/>
  </numFmts>
  <fonts count="14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Arial"/>
      <family val="2"/>
    </font>
    <font>
      <sz val="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B1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quotePrefix="1" applyFont="1" applyFill="1" applyAlignment="1">
      <alignment horizontal="right" vertical="center"/>
    </xf>
    <xf numFmtId="164" fontId="0" fillId="0" borderId="0" xfId="0" applyNumberFormat="1"/>
    <xf numFmtId="0" fontId="4" fillId="3" borderId="0" xfId="0" applyFont="1" applyFill="1" applyAlignment="1">
      <alignment horizontal="right" vertical="center"/>
    </xf>
    <xf numFmtId="0" fontId="4" fillId="3" borderId="0" xfId="0" quotePrefix="1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1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170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1" fontId="0" fillId="0" borderId="0" xfId="0" applyNumberFormat="1" applyFont="1"/>
    <xf numFmtId="1" fontId="6" fillId="3" borderId="0" xfId="0" applyNumberFormat="1" applyFont="1" applyFill="1" applyAlignment="1">
      <alignment horizontal="right" vertical="center"/>
    </xf>
    <xf numFmtId="0" fontId="0" fillId="0" borderId="0" xfId="0" applyFont="1" applyFill="1"/>
    <xf numFmtId="0" fontId="9" fillId="0" borderId="2" xfId="0" applyFont="1" applyBorder="1" applyAlignment="1">
      <alignment horizontal="center" vertical="center"/>
    </xf>
    <xf numFmtId="0" fontId="10" fillId="0" borderId="0" xfId="0" applyFont="1" applyFill="1"/>
    <xf numFmtId="0" fontId="9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right" vertical="center"/>
    </xf>
    <xf numFmtId="164" fontId="10" fillId="0" borderId="0" xfId="0" applyNumberFormat="1" applyFont="1" applyFill="1"/>
    <xf numFmtId="0" fontId="13" fillId="0" borderId="0" xfId="0" quotePrefix="1" applyFont="1" applyFill="1" applyAlignment="1">
      <alignment horizontal="right" vertical="center"/>
    </xf>
    <xf numFmtId="164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>
      <alignment horizontal="right" vertical="center"/>
    </xf>
    <xf numFmtId="164" fontId="10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Production from Energy (million tonnes of CO2), top 10 countries and the World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'co2'!$A$3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'co2'!$C$3:$P$3</c:f>
              <c:numCache>
                <c:formatCode>#\ ###\ ##0.0;\-#\ ###\ ##0.0;\-</c:formatCode>
                <c:ptCount val="14"/>
                <c:pt idx="0">
                  <c:v>22467.878948</c:v>
                </c:pt>
                <c:pt idx="1">
                  <c:v>22757.83225700001</c:v>
                </c:pt>
                <c:pt idx="2">
                  <c:v>23077.51857500002</c:v>
                </c:pt>
                <c:pt idx="3">
                  <c:v>24122.100438</c:v>
                </c:pt>
                <c:pt idx="4">
                  <c:v>25225.65564000003</c:v>
                </c:pt>
                <c:pt idx="5">
                  <c:v>26044.47876999999</c:v>
                </c:pt>
                <c:pt idx="6">
                  <c:v>26802.09515699999</c:v>
                </c:pt>
                <c:pt idx="7">
                  <c:v>27685.730511</c:v>
                </c:pt>
                <c:pt idx="8">
                  <c:v>27767.23429299999</c:v>
                </c:pt>
                <c:pt idx="9">
                  <c:v>27265.27586200001</c:v>
                </c:pt>
                <c:pt idx="10">
                  <c:v>28711.23698799999</c:v>
                </c:pt>
                <c:pt idx="11">
                  <c:v>30143.784531</c:v>
                </c:pt>
                <c:pt idx="12">
                  <c:v>30394.76591999998</c:v>
                </c:pt>
                <c:pt idx="13">
                  <c:v>31090.54532500001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'co2'!$A$4</c:f>
              <c:strCache>
                <c:ptCount val="1"/>
                <c:pt idx="0">
                  <c:v>People's Rep. of 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'co2'!$C$4:$P$4</c:f>
              <c:numCache>
                <c:formatCode>#\ ###\ ##0.0;\-#\ ###\ ##0.0;\-</c:formatCode>
                <c:ptCount val="14"/>
                <c:pt idx="0">
                  <c:v>3259.32534</c:v>
                </c:pt>
                <c:pt idx="1">
                  <c:v>3344.6028</c:v>
                </c:pt>
                <c:pt idx="2">
                  <c:v>3547.790707</c:v>
                </c:pt>
                <c:pt idx="3">
                  <c:v>4116.661723</c:v>
                </c:pt>
                <c:pt idx="4">
                  <c:v>4787.811491</c:v>
                </c:pt>
                <c:pt idx="5">
                  <c:v>5359.716126</c:v>
                </c:pt>
                <c:pt idx="6">
                  <c:v>5880.99164</c:v>
                </c:pt>
                <c:pt idx="7">
                  <c:v>6275.560779</c:v>
                </c:pt>
                <c:pt idx="8">
                  <c:v>6337.931101</c:v>
                </c:pt>
                <c:pt idx="9">
                  <c:v>6618.250257</c:v>
                </c:pt>
                <c:pt idx="10">
                  <c:v>7095.260444</c:v>
                </c:pt>
                <c:pt idx="11">
                  <c:v>8420.060412</c:v>
                </c:pt>
                <c:pt idx="12">
                  <c:v>8519.179306</c:v>
                </c:pt>
                <c:pt idx="13">
                  <c:v>8977.098067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'co2'!$A$5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'co2'!$C$5:$P$5</c:f>
              <c:numCache>
                <c:formatCode>#\ ###\ ##0.0;\-#\ ###\ ##0.0;\-</c:formatCode>
                <c:ptCount val="14"/>
                <c:pt idx="0">
                  <c:v>892.001865</c:v>
                </c:pt>
                <c:pt idx="1">
                  <c:v>910.931053</c:v>
                </c:pt>
                <c:pt idx="2">
                  <c:v>940.24033</c:v>
                </c:pt>
                <c:pt idx="3">
                  <c:v>954.274129</c:v>
                </c:pt>
                <c:pt idx="4">
                  <c:v>1033.698309</c:v>
                </c:pt>
                <c:pt idx="5">
                  <c:v>1086.455283</c:v>
                </c:pt>
                <c:pt idx="6">
                  <c:v>1157.099236</c:v>
                </c:pt>
                <c:pt idx="7">
                  <c:v>1266.024062</c:v>
                </c:pt>
                <c:pt idx="8">
                  <c:v>1341.906588</c:v>
                </c:pt>
                <c:pt idx="9">
                  <c:v>1512.669518</c:v>
                </c:pt>
                <c:pt idx="10">
                  <c:v>1596.769606</c:v>
                </c:pt>
                <c:pt idx="11">
                  <c:v>1659.910834</c:v>
                </c:pt>
                <c:pt idx="12">
                  <c:v>1780.141681</c:v>
                </c:pt>
                <c:pt idx="13">
                  <c:v>1868.624818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'co2'!$A$6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'co2'!$C$6:$P$6</c:f>
              <c:numCache>
                <c:formatCode>#\ ###\ ##0.0;\-#\ ###\ ##0.0;\-</c:formatCode>
                <c:ptCount val="14"/>
                <c:pt idx="0">
                  <c:v>5642.637667</c:v>
                </c:pt>
                <c:pt idx="1">
                  <c:v>5605.139933</c:v>
                </c:pt>
                <c:pt idx="2">
                  <c:v>5535.845301</c:v>
                </c:pt>
                <c:pt idx="3">
                  <c:v>5609.354962</c:v>
                </c:pt>
                <c:pt idx="4">
                  <c:v>5687.608616</c:v>
                </c:pt>
                <c:pt idx="5">
                  <c:v>5702.274653</c:v>
                </c:pt>
                <c:pt idx="6">
                  <c:v>5601.660651</c:v>
                </c:pt>
                <c:pt idx="7">
                  <c:v>5685.860334</c:v>
                </c:pt>
                <c:pt idx="8">
                  <c:v>5511.623947</c:v>
                </c:pt>
                <c:pt idx="9">
                  <c:v>5119.865188</c:v>
                </c:pt>
                <c:pt idx="10">
                  <c:v>5355.479787</c:v>
                </c:pt>
                <c:pt idx="11">
                  <c:v>5219.03566</c:v>
                </c:pt>
                <c:pt idx="12">
                  <c:v>5031.666599</c:v>
                </c:pt>
                <c:pt idx="13">
                  <c:v>5119.698908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'co2'!$A$7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'co2'!$C$7:$P$7</c:f>
              <c:numCache>
                <c:formatCode>#\ ###\ ##0.0;\-#\ ###\ ##0.0;\-</c:formatCode>
                <c:ptCount val="14"/>
                <c:pt idx="0">
                  <c:v>258.293571</c:v>
                </c:pt>
                <c:pt idx="1">
                  <c:v>277.662868</c:v>
                </c:pt>
                <c:pt idx="2">
                  <c:v>283.353969</c:v>
                </c:pt>
                <c:pt idx="3">
                  <c:v>312.060393</c:v>
                </c:pt>
                <c:pt idx="4">
                  <c:v>318.536496</c:v>
                </c:pt>
                <c:pt idx="5">
                  <c:v>321.555897</c:v>
                </c:pt>
                <c:pt idx="6">
                  <c:v>343.035268</c:v>
                </c:pt>
                <c:pt idx="7">
                  <c:v>357.95331</c:v>
                </c:pt>
                <c:pt idx="8">
                  <c:v>354.773011</c:v>
                </c:pt>
                <c:pt idx="9">
                  <c:v>370.351348</c:v>
                </c:pt>
                <c:pt idx="10">
                  <c:v>383.199324</c:v>
                </c:pt>
                <c:pt idx="11">
                  <c:v>390.456019</c:v>
                </c:pt>
                <c:pt idx="12">
                  <c:v>416.270435</c:v>
                </c:pt>
                <c:pt idx="13">
                  <c:v>424.611764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'co2'!$A$8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'co2'!$C$8:$P$8</c:f>
              <c:numCache>
                <c:formatCode>#\ ###\ ##0.0;\-#\ ###\ ##0.0;\-</c:formatCode>
                <c:ptCount val="14"/>
                <c:pt idx="0">
                  <c:v>292.308021</c:v>
                </c:pt>
                <c:pt idx="1">
                  <c:v>298.872746</c:v>
                </c:pt>
                <c:pt idx="2">
                  <c:v>298.162373</c:v>
                </c:pt>
                <c:pt idx="3">
                  <c:v>292.404036</c:v>
                </c:pt>
                <c:pt idx="4">
                  <c:v>309.770829</c:v>
                </c:pt>
                <c:pt idx="5">
                  <c:v>310.497873</c:v>
                </c:pt>
                <c:pt idx="6">
                  <c:v>314.026581</c:v>
                </c:pt>
                <c:pt idx="7">
                  <c:v>329.644302</c:v>
                </c:pt>
                <c:pt idx="8">
                  <c:v>347.88553</c:v>
                </c:pt>
                <c:pt idx="9">
                  <c:v>324.375437</c:v>
                </c:pt>
                <c:pt idx="10">
                  <c:v>370.464818</c:v>
                </c:pt>
                <c:pt idx="11">
                  <c:v>389.534783</c:v>
                </c:pt>
                <c:pt idx="12">
                  <c:v>422.167307</c:v>
                </c:pt>
                <c:pt idx="13">
                  <c:v>452.387819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'co2'!$A$9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'co2'!$C$9:$P$9</c:f>
              <c:numCache>
                <c:formatCode>#\ ###\ ##0.0;\-#\ ###\ ##0.0;\-</c:formatCode>
                <c:ptCount val="14"/>
                <c:pt idx="0">
                  <c:v>95.95527</c:v>
                </c:pt>
                <c:pt idx="1">
                  <c:v>97.003057</c:v>
                </c:pt>
                <c:pt idx="2">
                  <c:v>99.392713</c:v>
                </c:pt>
                <c:pt idx="3">
                  <c:v>102.266936</c:v>
                </c:pt>
                <c:pt idx="4">
                  <c:v>114.597977</c:v>
                </c:pt>
                <c:pt idx="5">
                  <c:v>116.75475</c:v>
                </c:pt>
                <c:pt idx="6">
                  <c:v>126.306909</c:v>
                </c:pt>
                <c:pt idx="7">
                  <c:v>137.839384</c:v>
                </c:pt>
                <c:pt idx="8">
                  <c:v>132.062651</c:v>
                </c:pt>
                <c:pt idx="9">
                  <c:v>135.386378</c:v>
                </c:pt>
                <c:pt idx="10">
                  <c:v>131.363468</c:v>
                </c:pt>
                <c:pt idx="11">
                  <c:v>132.619135</c:v>
                </c:pt>
                <c:pt idx="12">
                  <c:v>134.226004</c:v>
                </c:pt>
                <c:pt idx="13">
                  <c:v>134.826059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'co2'!$A$10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'co2'!$C$10:$P$10</c:f>
              <c:numCache>
                <c:formatCode>#\ ###\ ##0.0;\-#\ ###\ ##0.0;\-</c:formatCode>
                <c:ptCount val="14"/>
                <c:pt idx="0">
                  <c:v>43.761895</c:v>
                </c:pt>
                <c:pt idx="1">
                  <c:v>49.410284</c:v>
                </c:pt>
                <c:pt idx="2">
                  <c:v>51.060496</c:v>
                </c:pt>
                <c:pt idx="3">
                  <c:v>54.054065</c:v>
                </c:pt>
                <c:pt idx="4">
                  <c:v>54.325718</c:v>
                </c:pt>
                <c:pt idx="5">
                  <c:v>56.401661</c:v>
                </c:pt>
                <c:pt idx="6">
                  <c:v>50.800097</c:v>
                </c:pt>
                <c:pt idx="7">
                  <c:v>47.584324</c:v>
                </c:pt>
                <c:pt idx="8">
                  <c:v>52.758263</c:v>
                </c:pt>
                <c:pt idx="9">
                  <c:v>43.858978</c:v>
                </c:pt>
                <c:pt idx="10">
                  <c:v>55.768081</c:v>
                </c:pt>
                <c:pt idx="11">
                  <c:v>60.730409</c:v>
                </c:pt>
                <c:pt idx="12">
                  <c:v>63.28329</c:v>
                </c:pt>
                <c:pt idx="13">
                  <c:v>60.999522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'co2'!$A$11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'co2'!$C$11:$P$11</c:f>
              <c:numCache>
                <c:formatCode>#\ ###\ ##0.0;\-#\ ###\ ##0.0;\-</c:formatCode>
                <c:ptCount val="14"/>
                <c:pt idx="0">
                  <c:v>20.936847</c:v>
                </c:pt>
                <c:pt idx="1">
                  <c:v>24.833021</c:v>
                </c:pt>
                <c:pt idx="2">
                  <c:v>26.546555</c:v>
                </c:pt>
                <c:pt idx="3">
                  <c:v>27.779989</c:v>
                </c:pt>
                <c:pt idx="4">
                  <c:v>29.732513</c:v>
                </c:pt>
                <c:pt idx="5">
                  <c:v>31.953356</c:v>
                </c:pt>
                <c:pt idx="6">
                  <c:v>35.198083</c:v>
                </c:pt>
                <c:pt idx="7">
                  <c:v>37.30517</c:v>
                </c:pt>
                <c:pt idx="8">
                  <c:v>40.875646</c:v>
                </c:pt>
                <c:pt idx="9">
                  <c:v>44.03776</c:v>
                </c:pt>
                <c:pt idx="10">
                  <c:v>49.86051</c:v>
                </c:pt>
                <c:pt idx="11">
                  <c:v>53.287092</c:v>
                </c:pt>
                <c:pt idx="12">
                  <c:v>57.307617</c:v>
                </c:pt>
                <c:pt idx="13">
                  <c:v>59.563751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'co2'!$A$12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'co2'!$C$12:$P$12</c:f>
              <c:numCache>
                <c:formatCode>#\ ###\ ##0.0;\-#\ ###\ ##0.0;\-</c:formatCode>
                <c:ptCount val="14"/>
                <c:pt idx="0">
                  <c:v>1474.220213</c:v>
                </c:pt>
                <c:pt idx="1">
                  <c:v>1474.477311</c:v>
                </c:pt>
                <c:pt idx="2">
                  <c:v>1465.633767</c:v>
                </c:pt>
                <c:pt idx="3">
                  <c:v>1493.685363</c:v>
                </c:pt>
                <c:pt idx="4">
                  <c:v>1487.965476</c:v>
                </c:pt>
                <c:pt idx="5">
                  <c:v>1481.655603</c:v>
                </c:pt>
                <c:pt idx="6">
                  <c:v>1537.438128</c:v>
                </c:pt>
                <c:pt idx="7">
                  <c:v>1533.438169</c:v>
                </c:pt>
                <c:pt idx="8">
                  <c:v>1553.560136</c:v>
                </c:pt>
                <c:pt idx="9">
                  <c:v>1440.38782</c:v>
                </c:pt>
                <c:pt idx="10">
                  <c:v>1528.919657</c:v>
                </c:pt>
                <c:pt idx="11">
                  <c:v>1604.40287</c:v>
                </c:pt>
                <c:pt idx="12">
                  <c:v>1550.819035</c:v>
                </c:pt>
                <c:pt idx="13">
                  <c:v>1543.121596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'co2'!$A$13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'co2'!$C$13:$P$13</c:f>
              <c:numCache>
                <c:formatCode>#\ ###\ ##0.0;\-#\ ###\ ##0.0;\-</c:formatCode>
                <c:ptCount val="14"/>
                <c:pt idx="0">
                  <c:v>1156.604202</c:v>
                </c:pt>
                <c:pt idx="1">
                  <c:v>1144.367912</c:v>
                </c:pt>
                <c:pt idx="2">
                  <c:v>1179.933786</c:v>
                </c:pt>
                <c:pt idx="3">
                  <c:v>1187.50499</c:v>
                </c:pt>
                <c:pt idx="4">
                  <c:v>1188.738398</c:v>
                </c:pt>
                <c:pt idx="5">
                  <c:v>1196.147426</c:v>
                </c:pt>
                <c:pt idx="6">
                  <c:v>1183.067182</c:v>
                </c:pt>
                <c:pt idx="7">
                  <c:v>1220.821832</c:v>
                </c:pt>
                <c:pt idx="8">
                  <c:v>1137.124149</c:v>
                </c:pt>
                <c:pt idx="9">
                  <c:v>1076.350401</c:v>
                </c:pt>
                <c:pt idx="10">
                  <c:v>1126.074505</c:v>
                </c:pt>
                <c:pt idx="11">
                  <c:v>1177.893408</c:v>
                </c:pt>
                <c:pt idx="12">
                  <c:v>1217.229891</c:v>
                </c:pt>
                <c:pt idx="13">
                  <c:v>1235.060101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314384"/>
        <c:axId val="-2055630368"/>
      </c:lineChart>
      <c:catAx>
        <c:axId val="-20113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30368"/>
        <c:crosses val="autoZero"/>
        <c:auto val="1"/>
        <c:lblAlgn val="ctr"/>
        <c:lblOffset val="100"/>
        <c:noMultiLvlLbl val="0"/>
      </c:catAx>
      <c:valAx>
        <c:axId val="-2055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3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09350463954"/>
          <c:y val="0.252451408690193"/>
          <c:w val="0.161670235546039"/>
          <c:h val="0.4598589129847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Production from Energy Useage (million tonnes of CO2), countries 11-25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'co2'!$A$14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'co2'!$C$14:$P$14</c:f>
              <c:numCache>
                <c:formatCode>#\ ###\ ##0.0;\-#\ ###\ ##0.0;\-</c:formatCode>
                <c:ptCount val="14"/>
                <c:pt idx="0">
                  <c:v>343.985589</c:v>
                </c:pt>
                <c:pt idx="1">
                  <c:v>345.258517</c:v>
                </c:pt>
                <c:pt idx="2">
                  <c:v>352.041321</c:v>
                </c:pt>
                <c:pt idx="3">
                  <c:v>358.42167</c:v>
                </c:pt>
                <c:pt idx="4">
                  <c:v>364.147211</c:v>
                </c:pt>
                <c:pt idx="5">
                  <c:v>381.753168</c:v>
                </c:pt>
                <c:pt idx="6">
                  <c:v>390.601183</c:v>
                </c:pt>
                <c:pt idx="7">
                  <c:v>405.262978</c:v>
                </c:pt>
                <c:pt idx="8">
                  <c:v>398.876947</c:v>
                </c:pt>
                <c:pt idx="9">
                  <c:v>395.92132</c:v>
                </c:pt>
                <c:pt idx="10">
                  <c:v>413.959641</c:v>
                </c:pt>
                <c:pt idx="11">
                  <c:v>428.262554</c:v>
                </c:pt>
                <c:pt idx="12">
                  <c:v>433.696897</c:v>
                </c:pt>
                <c:pt idx="13">
                  <c:v>451.755494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'co2'!$A$15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'co2'!$C$15:$P$15</c:f>
              <c:numCache>
                <c:formatCode>#\ ###\ ##0.0;\-#\ ###\ ##0.0;\-</c:formatCode>
                <c:ptCount val="14"/>
                <c:pt idx="0">
                  <c:v>68.11234899999999</c:v>
                </c:pt>
                <c:pt idx="1">
                  <c:v>67.858773</c:v>
                </c:pt>
                <c:pt idx="2">
                  <c:v>66.827183</c:v>
                </c:pt>
                <c:pt idx="3">
                  <c:v>69.00893000000001</c:v>
                </c:pt>
                <c:pt idx="4">
                  <c:v>70.506264</c:v>
                </c:pt>
                <c:pt idx="5">
                  <c:v>71.482196</c:v>
                </c:pt>
                <c:pt idx="6">
                  <c:v>65.529174</c:v>
                </c:pt>
                <c:pt idx="7">
                  <c:v>69.00201</c:v>
                </c:pt>
                <c:pt idx="8">
                  <c:v>71.160723</c:v>
                </c:pt>
                <c:pt idx="9">
                  <c:v>71.44877099999999</c:v>
                </c:pt>
                <c:pt idx="10">
                  <c:v>77.108379</c:v>
                </c:pt>
                <c:pt idx="11">
                  <c:v>77.735473</c:v>
                </c:pt>
                <c:pt idx="12">
                  <c:v>80.388577</c:v>
                </c:pt>
                <c:pt idx="13">
                  <c:v>89.62865600000001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'co2'!$A$16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'co2'!$C$16:$P$16</c:f>
              <c:numCache>
                <c:formatCode>#\ ###\ ##0.0;\-#\ ###\ ##0.0;\-</c:formatCode>
                <c:ptCount val="14"/>
                <c:pt idx="0">
                  <c:v>3.200013</c:v>
                </c:pt>
                <c:pt idx="1">
                  <c:v>4.037305</c:v>
                </c:pt>
                <c:pt idx="2">
                  <c:v>4.208851</c:v>
                </c:pt>
                <c:pt idx="3">
                  <c:v>4.569188</c:v>
                </c:pt>
                <c:pt idx="4">
                  <c:v>4.802308</c:v>
                </c:pt>
                <c:pt idx="5">
                  <c:v>4.489908</c:v>
                </c:pt>
                <c:pt idx="6">
                  <c:v>4.802967</c:v>
                </c:pt>
                <c:pt idx="7">
                  <c:v>5.394335</c:v>
                </c:pt>
                <c:pt idx="8">
                  <c:v>5.868483</c:v>
                </c:pt>
                <c:pt idx="9">
                  <c:v>5.985294</c:v>
                </c:pt>
                <c:pt idx="10">
                  <c:v>5.956272</c:v>
                </c:pt>
                <c:pt idx="11">
                  <c:v>6.870858</c:v>
                </c:pt>
                <c:pt idx="12">
                  <c:v>7.267542</c:v>
                </c:pt>
                <c:pt idx="13">
                  <c:v>8.504042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'co2'!$A$17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'co2'!$C$17:$P$17</c:f>
              <c:numCache>
                <c:formatCode>#\ ###\ ##0.0;\-#\ ###\ ##0.0;\-</c:formatCode>
                <c:ptCount val="14"/>
                <c:pt idx="0">
                  <c:v>44.222553</c:v>
                </c:pt>
                <c:pt idx="1">
                  <c:v>48.794111</c:v>
                </c:pt>
                <c:pt idx="2">
                  <c:v>57.168343</c:v>
                </c:pt>
                <c:pt idx="3">
                  <c:v>60.296484</c:v>
                </c:pt>
                <c:pt idx="4">
                  <c:v>73.44123</c:v>
                </c:pt>
                <c:pt idx="5">
                  <c:v>79.09401</c:v>
                </c:pt>
                <c:pt idx="6">
                  <c:v>81.411025</c:v>
                </c:pt>
                <c:pt idx="7">
                  <c:v>89.788427</c:v>
                </c:pt>
                <c:pt idx="8">
                  <c:v>100.947704</c:v>
                </c:pt>
                <c:pt idx="9">
                  <c:v>111.602905</c:v>
                </c:pt>
                <c:pt idx="10">
                  <c:v>126.090978</c:v>
                </c:pt>
                <c:pt idx="11">
                  <c:v>126.527678</c:v>
                </c:pt>
                <c:pt idx="12">
                  <c:v>127.183848</c:v>
                </c:pt>
                <c:pt idx="13">
                  <c:v>130.053471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'co2'!$A$18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'co2'!$C$18:$P$18</c:f>
              <c:numCache>
                <c:formatCode>#\ ###\ ##0.0;\-#\ ###\ ##0.0;\-</c:formatCode>
                <c:ptCount val="14"/>
                <c:pt idx="0">
                  <c:v>812.356537</c:v>
                </c:pt>
                <c:pt idx="1">
                  <c:v>831.514376</c:v>
                </c:pt>
                <c:pt idx="2">
                  <c:v>817.933731</c:v>
                </c:pt>
                <c:pt idx="3">
                  <c:v>820.740155</c:v>
                </c:pt>
                <c:pt idx="4">
                  <c:v>804.651929</c:v>
                </c:pt>
                <c:pt idx="5">
                  <c:v>786.7575430000001</c:v>
                </c:pt>
                <c:pt idx="6">
                  <c:v>799.25289</c:v>
                </c:pt>
                <c:pt idx="7">
                  <c:v>766.900887</c:v>
                </c:pt>
                <c:pt idx="8">
                  <c:v>775.438086</c:v>
                </c:pt>
                <c:pt idx="9">
                  <c:v>720.435264</c:v>
                </c:pt>
                <c:pt idx="10">
                  <c:v>759.038081</c:v>
                </c:pt>
                <c:pt idx="11">
                  <c:v>731.412999</c:v>
                </c:pt>
                <c:pt idx="12">
                  <c:v>744.878195</c:v>
                </c:pt>
                <c:pt idx="13">
                  <c:v>759.597409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'co2'!$A$19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'co2'!$C$19:$P$19</c:f>
              <c:numCache>
                <c:formatCode>#\ ###\ ##0.0;\-#\ ###\ ##0.0;\-</c:formatCode>
                <c:ptCount val="14"/>
                <c:pt idx="0">
                  <c:v>99.706407</c:v>
                </c:pt>
                <c:pt idx="1">
                  <c:v>111.374266</c:v>
                </c:pt>
                <c:pt idx="2">
                  <c:v>113.10814</c:v>
                </c:pt>
                <c:pt idx="3">
                  <c:v>117.42419</c:v>
                </c:pt>
                <c:pt idx="4">
                  <c:v>128.120554</c:v>
                </c:pt>
                <c:pt idx="5">
                  <c:v>144.623492</c:v>
                </c:pt>
                <c:pt idx="6">
                  <c:v>152.134561</c:v>
                </c:pt>
                <c:pt idx="7">
                  <c:v>163.560153</c:v>
                </c:pt>
                <c:pt idx="8">
                  <c:v>170.848948</c:v>
                </c:pt>
                <c:pt idx="9">
                  <c:v>174.427779</c:v>
                </c:pt>
                <c:pt idx="10">
                  <c:v>176.404406</c:v>
                </c:pt>
                <c:pt idx="11">
                  <c:v>182.637981</c:v>
                </c:pt>
                <c:pt idx="12">
                  <c:v>189.293527</c:v>
                </c:pt>
                <c:pt idx="13">
                  <c:v>184.322054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'co2'!$A$20</c:f>
              <c:strCache>
                <c:ptCount val="1"/>
                <c:pt idx="0">
                  <c:v>Islamic Rep. of Iran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'co2'!$C$20:$P$20</c:f>
              <c:numCache>
                <c:formatCode>#\ ###\ ##0.0;\-#\ ###\ ##0.0;\-</c:formatCode>
                <c:ptCount val="14"/>
                <c:pt idx="0">
                  <c:v>312.158164</c:v>
                </c:pt>
                <c:pt idx="1">
                  <c:v>327.243154</c:v>
                </c:pt>
                <c:pt idx="2">
                  <c:v>342.942506</c:v>
                </c:pt>
                <c:pt idx="3">
                  <c:v>357.275549</c:v>
                </c:pt>
                <c:pt idx="4">
                  <c:v>385.751425</c:v>
                </c:pt>
                <c:pt idx="5">
                  <c:v>417.649762</c:v>
                </c:pt>
                <c:pt idx="6">
                  <c:v>449.119981</c:v>
                </c:pt>
                <c:pt idx="7">
                  <c:v>479.913777</c:v>
                </c:pt>
                <c:pt idx="8">
                  <c:v>487.188491</c:v>
                </c:pt>
                <c:pt idx="9">
                  <c:v>504.123969</c:v>
                </c:pt>
                <c:pt idx="10">
                  <c:v>498.448184</c:v>
                </c:pt>
                <c:pt idx="11">
                  <c:v>509.072174</c:v>
                </c:pt>
                <c:pt idx="12">
                  <c:v>516.363465</c:v>
                </c:pt>
                <c:pt idx="13">
                  <c:v>525.915731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'co2'!$A$21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'co2'!$C$21:$P$21</c:f>
              <c:numCache>
                <c:formatCode>#\ ###\ ##0.0;\-#\ ###\ ##0.0;\-</c:formatCode>
                <c:ptCount val="14"/>
                <c:pt idx="0">
                  <c:v>201.242538</c:v>
                </c:pt>
                <c:pt idx="1">
                  <c:v>182.566503</c:v>
                </c:pt>
                <c:pt idx="2">
                  <c:v>192.625975</c:v>
                </c:pt>
                <c:pt idx="3">
                  <c:v>202.850445</c:v>
                </c:pt>
                <c:pt idx="4">
                  <c:v>207.083864</c:v>
                </c:pt>
                <c:pt idx="5">
                  <c:v>216.186574</c:v>
                </c:pt>
                <c:pt idx="6">
                  <c:v>239.517316</c:v>
                </c:pt>
                <c:pt idx="7">
                  <c:v>265.468137</c:v>
                </c:pt>
                <c:pt idx="8">
                  <c:v>264.89705</c:v>
                </c:pt>
                <c:pt idx="9">
                  <c:v>256.671912</c:v>
                </c:pt>
                <c:pt idx="10">
                  <c:v>265.382191</c:v>
                </c:pt>
                <c:pt idx="11">
                  <c:v>284.787863</c:v>
                </c:pt>
                <c:pt idx="12">
                  <c:v>302.668184</c:v>
                </c:pt>
                <c:pt idx="13">
                  <c:v>283.843551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'co2'!$A$22</c:f>
              <c:strCache>
                <c:ptCount val="1"/>
                <c:pt idx="0">
                  <c:v>Dem. Rep. of Congo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'co2'!$C$22:$P$22</c:f>
              <c:numCache>
                <c:formatCode>#\ ###\ ##0.0;\-#\ ###\ ##0.0;\-</c:formatCode>
                <c:ptCount val="14"/>
                <c:pt idx="0">
                  <c:v>0.85258</c:v>
                </c:pt>
                <c:pt idx="1">
                  <c:v>0.713161</c:v>
                </c:pt>
                <c:pt idx="2">
                  <c:v>0.770503</c:v>
                </c:pt>
                <c:pt idx="3">
                  <c:v>0.937377</c:v>
                </c:pt>
                <c:pt idx="4">
                  <c:v>1.01287</c:v>
                </c:pt>
                <c:pt idx="5">
                  <c:v>1.281476</c:v>
                </c:pt>
                <c:pt idx="6">
                  <c:v>1.378046</c:v>
                </c:pt>
                <c:pt idx="7">
                  <c:v>1.513153</c:v>
                </c:pt>
                <c:pt idx="8">
                  <c:v>1.686054</c:v>
                </c:pt>
                <c:pt idx="9">
                  <c:v>1.707431</c:v>
                </c:pt>
                <c:pt idx="10">
                  <c:v>1.839301</c:v>
                </c:pt>
                <c:pt idx="11">
                  <c:v>2.314534</c:v>
                </c:pt>
                <c:pt idx="12">
                  <c:v>2.435502</c:v>
                </c:pt>
                <c:pt idx="13">
                  <c:v>2.634843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'co2'!$A$23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'co2'!$C$23:$P$23</c:f>
              <c:numCache>
                <c:formatCode>#\ ###\ ##0.0;\-#\ ###\ ##0.0;\-</c:formatCode>
                <c:ptCount val="14"/>
                <c:pt idx="0">
                  <c:v>152.28759</c:v>
                </c:pt>
                <c:pt idx="1">
                  <c:v>160.002033</c:v>
                </c:pt>
                <c:pt idx="2">
                  <c:v>169.40667</c:v>
                </c:pt>
                <c:pt idx="3">
                  <c:v>177.108304</c:v>
                </c:pt>
                <c:pt idx="4">
                  <c:v>193.809215</c:v>
                </c:pt>
                <c:pt idx="5">
                  <c:v>200.203514</c:v>
                </c:pt>
                <c:pt idx="6">
                  <c:v>201.669569</c:v>
                </c:pt>
                <c:pt idx="7">
                  <c:v>209.437399</c:v>
                </c:pt>
                <c:pt idx="8">
                  <c:v>215.168323</c:v>
                </c:pt>
                <c:pt idx="9">
                  <c:v>207.203888</c:v>
                </c:pt>
                <c:pt idx="10">
                  <c:v>223.408067</c:v>
                </c:pt>
                <c:pt idx="11">
                  <c:v>221.775987</c:v>
                </c:pt>
                <c:pt idx="12">
                  <c:v>238.956507</c:v>
                </c:pt>
                <c:pt idx="13">
                  <c:v>247.448781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'co2'!$A$24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'co2'!$C$24:$P$24</c:f>
              <c:numCache>
                <c:formatCode>#\ ###\ ##0.0;\-#\ ###\ ##0.0;\-</c:formatCode>
                <c:ptCount val="14"/>
                <c:pt idx="0">
                  <c:v>364.547863</c:v>
                </c:pt>
                <c:pt idx="1">
                  <c:v>368.078539</c:v>
                </c:pt>
                <c:pt idx="2">
                  <c:v>362.396191</c:v>
                </c:pt>
                <c:pt idx="3">
                  <c:v>368.153357</c:v>
                </c:pt>
                <c:pt idx="4">
                  <c:v>368.949713</c:v>
                </c:pt>
                <c:pt idx="5">
                  <c:v>370.196751</c:v>
                </c:pt>
                <c:pt idx="6">
                  <c:v>360.682457</c:v>
                </c:pt>
                <c:pt idx="7">
                  <c:v>352.857105</c:v>
                </c:pt>
                <c:pt idx="8">
                  <c:v>349.143942</c:v>
                </c:pt>
                <c:pt idx="9">
                  <c:v>333.408966</c:v>
                </c:pt>
                <c:pt idx="10">
                  <c:v>340.078856</c:v>
                </c:pt>
                <c:pt idx="11">
                  <c:v>310.45364</c:v>
                </c:pt>
                <c:pt idx="12">
                  <c:v>311.699694</c:v>
                </c:pt>
                <c:pt idx="13">
                  <c:v>315.570622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'co2'!$A$25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'co2'!$C$25:$P$25</c:f>
              <c:numCache>
                <c:formatCode>#\ ###\ ##0.0;\-#\ ###\ ##0.0;\-</c:formatCode>
                <c:ptCount val="14"/>
                <c:pt idx="0">
                  <c:v>521.150635</c:v>
                </c:pt>
                <c:pt idx="1">
                  <c:v>535.54227</c:v>
                </c:pt>
                <c:pt idx="2">
                  <c:v>519.876965</c:v>
                </c:pt>
                <c:pt idx="3">
                  <c:v>532.255527</c:v>
                </c:pt>
                <c:pt idx="4">
                  <c:v>532.6575769999999</c:v>
                </c:pt>
                <c:pt idx="5">
                  <c:v>531.151174</c:v>
                </c:pt>
                <c:pt idx="6">
                  <c:v>532.534781</c:v>
                </c:pt>
                <c:pt idx="7">
                  <c:v>521.348988</c:v>
                </c:pt>
                <c:pt idx="8">
                  <c:v>508.045729</c:v>
                </c:pt>
                <c:pt idx="9">
                  <c:v>458.910326</c:v>
                </c:pt>
                <c:pt idx="10">
                  <c:v>476.623027</c:v>
                </c:pt>
                <c:pt idx="11">
                  <c:v>438.727568</c:v>
                </c:pt>
                <c:pt idx="12">
                  <c:v>461.512859</c:v>
                </c:pt>
                <c:pt idx="13">
                  <c:v>448.706501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'co2'!$A$26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'co2'!$C$26:$P$26</c:f>
              <c:numCache>
                <c:formatCode>#\ ###\ ##0.0;\-#\ ###\ ##0.0;\-</c:formatCode>
                <c:ptCount val="14"/>
                <c:pt idx="0">
                  <c:v>420.310182</c:v>
                </c:pt>
                <c:pt idx="1">
                  <c:v>420.001435</c:v>
                </c:pt>
                <c:pt idx="2">
                  <c:v>427.021933</c:v>
                </c:pt>
                <c:pt idx="3">
                  <c:v>445.068859</c:v>
                </c:pt>
                <c:pt idx="4">
                  <c:v>454.817261</c:v>
                </c:pt>
                <c:pt idx="5">
                  <c:v>456.265544</c:v>
                </c:pt>
                <c:pt idx="6">
                  <c:v>448.99269</c:v>
                </c:pt>
                <c:pt idx="7">
                  <c:v>441.424892</c:v>
                </c:pt>
                <c:pt idx="8">
                  <c:v>428.836215</c:v>
                </c:pt>
                <c:pt idx="9">
                  <c:v>383.690272</c:v>
                </c:pt>
                <c:pt idx="10">
                  <c:v>392.006789</c:v>
                </c:pt>
                <c:pt idx="11">
                  <c:v>384.121708</c:v>
                </c:pt>
                <c:pt idx="12">
                  <c:v>366.784662</c:v>
                </c:pt>
                <c:pt idx="13">
                  <c:v>338.220633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'co2'!$A$27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'co2'!$C$27:$P$27</c:f>
              <c:numCache>
                <c:formatCode>#\ ###\ ##0.0;\-#\ ###\ ##0.0;\-</c:formatCode>
                <c:ptCount val="14"/>
                <c:pt idx="0">
                  <c:v>9.279808</c:v>
                </c:pt>
                <c:pt idx="1">
                  <c:v>8.198193</c:v>
                </c:pt>
                <c:pt idx="2">
                  <c:v>8.116729</c:v>
                </c:pt>
                <c:pt idx="3">
                  <c:v>10.256748</c:v>
                </c:pt>
                <c:pt idx="4">
                  <c:v>9.987713</c:v>
                </c:pt>
                <c:pt idx="5">
                  <c:v>10.577359</c:v>
                </c:pt>
                <c:pt idx="6">
                  <c:v>9.778274</c:v>
                </c:pt>
                <c:pt idx="7">
                  <c:v>10.243842</c:v>
                </c:pt>
                <c:pt idx="8">
                  <c:v>7.610552</c:v>
                </c:pt>
                <c:pt idx="9">
                  <c:v>7.070773</c:v>
                </c:pt>
                <c:pt idx="10">
                  <c:v>7.904889</c:v>
                </c:pt>
                <c:pt idx="11">
                  <c:v>8.100734</c:v>
                </c:pt>
                <c:pt idx="12">
                  <c:v>11.515661</c:v>
                </c:pt>
                <c:pt idx="13">
                  <c:v>13.338848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'co2'!$A$28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'co2'!$C$28:$P$28</c:f>
              <c:numCache>
                <c:formatCode>#\ ###\ ##0.0;\-#\ ###\ ##0.0;\-</c:formatCode>
                <c:ptCount val="14"/>
                <c:pt idx="0">
                  <c:v>280.508821</c:v>
                </c:pt>
                <c:pt idx="1">
                  <c:v>316.471355</c:v>
                </c:pt>
                <c:pt idx="2">
                  <c:v>326.818026</c:v>
                </c:pt>
                <c:pt idx="3">
                  <c:v>348.247635</c:v>
                </c:pt>
                <c:pt idx="4">
                  <c:v>375.427554</c:v>
                </c:pt>
                <c:pt idx="5">
                  <c:v>372.286718</c:v>
                </c:pt>
                <c:pt idx="6">
                  <c:v>373.955879</c:v>
                </c:pt>
                <c:pt idx="7">
                  <c:v>391.436602</c:v>
                </c:pt>
                <c:pt idx="8">
                  <c:v>423.213473</c:v>
                </c:pt>
                <c:pt idx="9">
                  <c:v>399.424066</c:v>
                </c:pt>
                <c:pt idx="10">
                  <c:v>408.878994</c:v>
                </c:pt>
                <c:pt idx="11">
                  <c:v>394.728842</c:v>
                </c:pt>
                <c:pt idx="12">
                  <c:v>407.790626</c:v>
                </c:pt>
                <c:pt idx="13">
                  <c:v>420.402548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196256"/>
        <c:axId val="-2006364192"/>
      </c:lineChart>
      <c:catAx>
        <c:axId val="-20821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364192"/>
        <c:crosses val="autoZero"/>
        <c:auto val="1"/>
        <c:lblAlgn val="ctr"/>
        <c:lblOffset val="100"/>
        <c:noMultiLvlLbl val="0"/>
      </c:catAx>
      <c:valAx>
        <c:axId val="-2006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Change in CO2 since 2000 (million tonnes of CO2)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change'!$A$4</c:f>
              <c:strCache>
                <c:ptCount val="1"/>
                <c:pt idx="0">
                  <c:v>People's Rep. of 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change'!$C$4:$P$4</c:f>
              <c:numCache>
                <c:formatCode>0.0_ ;[Red]\-0.0\ </c:formatCode>
                <c:ptCount val="14"/>
                <c:pt idx="0">
                  <c:v>0.0</c:v>
                </c:pt>
                <c:pt idx="1">
                  <c:v>85.27746000000024</c:v>
                </c:pt>
                <c:pt idx="2">
                  <c:v>288.4653670000002</c:v>
                </c:pt>
                <c:pt idx="3">
                  <c:v>857.3363830000003</c:v>
                </c:pt>
                <c:pt idx="4">
                  <c:v>1528.486151000001</c:v>
                </c:pt>
                <c:pt idx="5">
                  <c:v>2100.390786</c:v>
                </c:pt>
                <c:pt idx="6">
                  <c:v>2621.6663</c:v>
                </c:pt>
                <c:pt idx="7">
                  <c:v>3016.235439</c:v>
                </c:pt>
                <c:pt idx="8">
                  <c:v>3078.605761</c:v>
                </c:pt>
                <c:pt idx="9">
                  <c:v>3358.924917</c:v>
                </c:pt>
                <c:pt idx="10">
                  <c:v>3835.935104</c:v>
                </c:pt>
                <c:pt idx="11">
                  <c:v>5160.735072000001</c:v>
                </c:pt>
                <c:pt idx="12">
                  <c:v>5259.853966</c:v>
                </c:pt>
                <c:pt idx="13">
                  <c:v>5717.772727000001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'co2 change'!$A$5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change'!$C$5:$P$5</c:f>
              <c:numCache>
                <c:formatCode>0.0_ ;[Red]\-0.0\ </c:formatCode>
                <c:ptCount val="14"/>
                <c:pt idx="0">
                  <c:v>0.0</c:v>
                </c:pt>
                <c:pt idx="1">
                  <c:v>18.92918800000007</c:v>
                </c:pt>
                <c:pt idx="2">
                  <c:v>48.23846500000002</c:v>
                </c:pt>
                <c:pt idx="3">
                  <c:v>62.27226400000006</c:v>
                </c:pt>
                <c:pt idx="4">
                  <c:v>141.6964440000002</c:v>
                </c:pt>
                <c:pt idx="5">
                  <c:v>194.4534180000001</c:v>
                </c:pt>
                <c:pt idx="6">
                  <c:v>265.0973710000001</c:v>
                </c:pt>
                <c:pt idx="7">
                  <c:v>374.022197</c:v>
                </c:pt>
                <c:pt idx="8">
                  <c:v>449.9047230000001</c:v>
                </c:pt>
                <c:pt idx="9">
                  <c:v>620.667653</c:v>
                </c:pt>
                <c:pt idx="10">
                  <c:v>704.7677410000001</c:v>
                </c:pt>
                <c:pt idx="11">
                  <c:v>767.9089690000001</c:v>
                </c:pt>
                <c:pt idx="12">
                  <c:v>888.1398160000001</c:v>
                </c:pt>
                <c:pt idx="13">
                  <c:v>976.6229530000001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'co2 change'!$A$6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change'!$C$6:$P$6</c:f>
              <c:numCache>
                <c:formatCode>0.0_ ;[Red]\-0.0\ </c:formatCode>
                <c:ptCount val="14"/>
                <c:pt idx="0">
                  <c:v>0.0</c:v>
                </c:pt>
                <c:pt idx="1">
                  <c:v>-37.49773399999958</c:v>
                </c:pt>
                <c:pt idx="2">
                  <c:v>-106.7923659999997</c:v>
                </c:pt>
                <c:pt idx="3">
                  <c:v>-33.28270499999962</c:v>
                </c:pt>
                <c:pt idx="4">
                  <c:v>44.97094900000047</c:v>
                </c:pt>
                <c:pt idx="5">
                  <c:v>59.63698600000043</c:v>
                </c:pt>
                <c:pt idx="6">
                  <c:v>-40.97701599999982</c:v>
                </c:pt>
                <c:pt idx="7">
                  <c:v>43.222667</c:v>
                </c:pt>
                <c:pt idx="8">
                  <c:v>-131.0137199999999</c:v>
                </c:pt>
                <c:pt idx="9">
                  <c:v>-522.7724790000002</c:v>
                </c:pt>
                <c:pt idx="10">
                  <c:v>-287.1578799999997</c:v>
                </c:pt>
                <c:pt idx="11">
                  <c:v>-423.6020070000004</c:v>
                </c:pt>
                <c:pt idx="12">
                  <c:v>-610.9710679999998</c:v>
                </c:pt>
                <c:pt idx="13">
                  <c:v>-522.9387589999997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'co2 change'!$A$7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change'!$C$7:$P$7</c:f>
              <c:numCache>
                <c:formatCode>0.0_ ;[Red]\-0.0\ </c:formatCode>
                <c:ptCount val="14"/>
                <c:pt idx="0">
                  <c:v>0.0</c:v>
                </c:pt>
                <c:pt idx="1">
                  <c:v>19.36929700000002</c:v>
                </c:pt>
                <c:pt idx="2">
                  <c:v>25.06039800000002</c:v>
                </c:pt>
                <c:pt idx="3">
                  <c:v>53.766822</c:v>
                </c:pt>
                <c:pt idx="4">
                  <c:v>60.24292500000001</c:v>
                </c:pt>
                <c:pt idx="5">
                  <c:v>63.26232600000003</c:v>
                </c:pt>
                <c:pt idx="6">
                  <c:v>84.74169699999998</c:v>
                </c:pt>
                <c:pt idx="7">
                  <c:v>99.659739</c:v>
                </c:pt>
                <c:pt idx="8">
                  <c:v>96.47944000000001</c:v>
                </c:pt>
                <c:pt idx="9">
                  <c:v>112.057777</c:v>
                </c:pt>
                <c:pt idx="10">
                  <c:v>124.905753</c:v>
                </c:pt>
                <c:pt idx="11">
                  <c:v>132.162448</c:v>
                </c:pt>
                <c:pt idx="12">
                  <c:v>157.976864</c:v>
                </c:pt>
                <c:pt idx="13">
                  <c:v>166.318193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'co2 change'!$A$8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change'!$C$8:$P$8</c:f>
              <c:numCache>
                <c:formatCode>0.0_ ;[Red]\-0.0\ </c:formatCode>
                <c:ptCount val="14"/>
                <c:pt idx="0">
                  <c:v>0.0</c:v>
                </c:pt>
                <c:pt idx="1">
                  <c:v>6.56472500000001</c:v>
                </c:pt>
                <c:pt idx="2">
                  <c:v>5.854352000000006</c:v>
                </c:pt>
                <c:pt idx="3">
                  <c:v>0.0960150000000226</c:v>
                </c:pt>
                <c:pt idx="4">
                  <c:v>17.462808</c:v>
                </c:pt>
                <c:pt idx="5">
                  <c:v>18.18985200000003</c:v>
                </c:pt>
                <c:pt idx="6">
                  <c:v>21.71856000000002</c:v>
                </c:pt>
                <c:pt idx="7">
                  <c:v>37.33628099999999</c:v>
                </c:pt>
                <c:pt idx="8">
                  <c:v>55.57750900000002</c:v>
                </c:pt>
                <c:pt idx="9">
                  <c:v>32.06741599999998</c:v>
                </c:pt>
                <c:pt idx="10">
                  <c:v>78.15679699999998</c:v>
                </c:pt>
                <c:pt idx="11">
                  <c:v>97.22676200000001</c:v>
                </c:pt>
                <c:pt idx="12">
                  <c:v>129.859286</c:v>
                </c:pt>
                <c:pt idx="13">
                  <c:v>160.079798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'co2 change'!$A$9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change'!$C$9:$P$9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1.047787</c:v>
                </c:pt>
                <c:pt idx="2">
                  <c:v>3.437443000000002</c:v>
                </c:pt>
                <c:pt idx="3">
                  <c:v>6.311666000000002</c:v>
                </c:pt>
                <c:pt idx="4">
                  <c:v>18.642707</c:v>
                </c:pt>
                <c:pt idx="5">
                  <c:v>20.79948</c:v>
                </c:pt>
                <c:pt idx="6">
                  <c:v>30.35163900000001</c:v>
                </c:pt>
                <c:pt idx="7">
                  <c:v>41.884114</c:v>
                </c:pt>
                <c:pt idx="8">
                  <c:v>36.10738099999999</c:v>
                </c:pt>
                <c:pt idx="9">
                  <c:v>39.43110800000001</c:v>
                </c:pt>
                <c:pt idx="10">
                  <c:v>35.40819800000001</c:v>
                </c:pt>
                <c:pt idx="11">
                  <c:v>36.663865</c:v>
                </c:pt>
                <c:pt idx="12">
                  <c:v>38.270734</c:v>
                </c:pt>
                <c:pt idx="13">
                  <c:v>38.87078899999999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'co2 change'!$A$10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change'!$C$10:$P$10</c:f>
              <c:numCache>
                <c:formatCode>0.0_ ;[Red]\-0.0\ </c:formatCode>
                <c:ptCount val="14"/>
                <c:pt idx="0">
                  <c:v>0.0</c:v>
                </c:pt>
                <c:pt idx="1">
                  <c:v>5.648388999999994</c:v>
                </c:pt>
                <c:pt idx="2">
                  <c:v>7.298600999999998</c:v>
                </c:pt>
                <c:pt idx="3">
                  <c:v>10.29217</c:v>
                </c:pt>
                <c:pt idx="4">
                  <c:v>10.563823</c:v>
                </c:pt>
                <c:pt idx="5">
                  <c:v>12.63976599999999</c:v>
                </c:pt>
                <c:pt idx="6">
                  <c:v>7.038201999999998</c:v>
                </c:pt>
                <c:pt idx="7">
                  <c:v>3.822429</c:v>
                </c:pt>
                <c:pt idx="8">
                  <c:v>8.996367999999996</c:v>
                </c:pt>
                <c:pt idx="9">
                  <c:v>0.0970829999999978</c:v>
                </c:pt>
                <c:pt idx="10">
                  <c:v>12.006186</c:v>
                </c:pt>
                <c:pt idx="11">
                  <c:v>16.968514</c:v>
                </c:pt>
                <c:pt idx="12">
                  <c:v>19.521395</c:v>
                </c:pt>
                <c:pt idx="13">
                  <c:v>17.237627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'co2 change'!$A$11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change'!$C$11:$P$11</c:f>
              <c:numCache>
                <c:formatCode>0.0_ ;[Red]\-0.0\ </c:formatCode>
                <c:ptCount val="14"/>
                <c:pt idx="0">
                  <c:v>0.0</c:v>
                </c:pt>
                <c:pt idx="1">
                  <c:v>3.896173999999998</c:v>
                </c:pt>
                <c:pt idx="2">
                  <c:v>5.609708000000001</c:v>
                </c:pt>
                <c:pt idx="3">
                  <c:v>6.843142</c:v>
                </c:pt>
                <c:pt idx="4">
                  <c:v>8.795666</c:v>
                </c:pt>
                <c:pt idx="5">
                  <c:v>11.016509</c:v>
                </c:pt>
                <c:pt idx="6">
                  <c:v>14.261236</c:v>
                </c:pt>
                <c:pt idx="7">
                  <c:v>16.368323</c:v>
                </c:pt>
                <c:pt idx="8">
                  <c:v>19.938799</c:v>
                </c:pt>
                <c:pt idx="9">
                  <c:v>23.100913</c:v>
                </c:pt>
                <c:pt idx="10">
                  <c:v>28.923663</c:v>
                </c:pt>
                <c:pt idx="11">
                  <c:v>32.350245</c:v>
                </c:pt>
                <c:pt idx="12">
                  <c:v>36.37077</c:v>
                </c:pt>
                <c:pt idx="13">
                  <c:v>38.626904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'co2 change'!$A$12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change'!$C$12:$P$12</c:f>
              <c:numCache>
                <c:formatCode>0.0_ ;[Red]\-0.0\ </c:formatCode>
                <c:ptCount val="14"/>
                <c:pt idx="0">
                  <c:v>0.0</c:v>
                </c:pt>
                <c:pt idx="1">
                  <c:v>0.257098000000042</c:v>
                </c:pt>
                <c:pt idx="2">
                  <c:v>-8.586446000000023</c:v>
                </c:pt>
                <c:pt idx="3">
                  <c:v>19.46514999999999</c:v>
                </c:pt>
                <c:pt idx="4">
                  <c:v>13.74526300000002</c:v>
                </c:pt>
                <c:pt idx="5">
                  <c:v>7.43538999999987</c:v>
                </c:pt>
                <c:pt idx="6">
                  <c:v>63.21791499999994</c:v>
                </c:pt>
                <c:pt idx="7">
                  <c:v>59.21795599999995</c:v>
                </c:pt>
                <c:pt idx="8">
                  <c:v>79.339923</c:v>
                </c:pt>
                <c:pt idx="9">
                  <c:v>-33.83239300000014</c:v>
                </c:pt>
                <c:pt idx="10">
                  <c:v>54.69944399999985</c:v>
                </c:pt>
                <c:pt idx="11">
                  <c:v>130.1826569999998</c:v>
                </c:pt>
                <c:pt idx="12">
                  <c:v>76.59882199999993</c:v>
                </c:pt>
                <c:pt idx="13">
                  <c:v>68.9013829999999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'co2 change'!$A$13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change'!$C$13:$P$13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-12.23629000000005</c:v>
                </c:pt>
                <c:pt idx="2">
                  <c:v>23.32958400000007</c:v>
                </c:pt>
                <c:pt idx="3">
                  <c:v>30.90078799999992</c:v>
                </c:pt>
                <c:pt idx="4">
                  <c:v>32.13419599999997</c:v>
                </c:pt>
                <c:pt idx="5">
                  <c:v>39.54322400000001</c:v>
                </c:pt>
                <c:pt idx="6">
                  <c:v>26.46298000000002</c:v>
                </c:pt>
                <c:pt idx="7">
                  <c:v>64.2176300000001</c:v>
                </c:pt>
                <c:pt idx="8">
                  <c:v>-19.480053</c:v>
                </c:pt>
                <c:pt idx="9">
                  <c:v>-80.25380100000007</c:v>
                </c:pt>
                <c:pt idx="10">
                  <c:v>-30.52969699999994</c:v>
                </c:pt>
                <c:pt idx="11">
                  <c:v>21.28920599999992</c:v>
                </c:pt>
                <c:pt idx="12">
                  <c:v>60.62568899999996</c:v>
                </c:pt>
                <c:pt idx="13">
                  <c:v>78.45589900000004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'co2 change'!$A$14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change'!$C$14:$P$14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1.272927999999979</c:v>
                </c:pt>
                <c:pt idx="2">
                  <c:v>8.055731999999977</c:v>
                </c:pt>
                <c:pt idx="3">
                  <c:v>14.436081</c:v>
                </c:pt>
                <c:pt idx="4">
                  <c:v>20.16162200000002</c:v>
                </c:pt>
                <c:pt idx="5">
                  <c:v>37.76757900000001</c:v>
                </c:pt>
                <c:pt idx="6">
                  <c:v>46.61559399999998</c:v>
                </c:pt>
                <c:pt idx="7">
                  <c:v>61.27738899999997</c:v>
                </c:pt>
                <c:pt idx="8">
                  <c:v>54.89135799999997</c:v>
                </c:pt>
                <c:pt idx="9">
                  <c:v>51.93573099999997</c:v>
                </c:pt>
                <c:pt idx="10">
                  <c:v>69.97405199999997</c:v>
                </c:pt>
                <c:pt idx="11">
                  <c:v>84.27696500000001</c:v>
                </c:pt>
                <c:pt idx="12">
                  <c:v>89.71130799999997</c:v>
                </c:pt>
                <c:pt idx="13">
                  <c:v>107.769905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'co2 change'!$A$15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change'!$C$15:$P$15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-0.253575999999995</c:v>
                </c:pt>
                <c:pt idx="2">
                  <c:v>-1.28516599999999</c:v>
                </c:pt>
                <c:pt idx="3">
                  <c:v>0.896581000000012</c:v>
                </c:pt>
                <c:pt idx="4">
                  <c:v>2.393915000000007</c:v>
                </c:pt>
                <c:pt idx="5">
                  <c:v>3.369847000000007</c:v>
                </c:pt>
                <c:pt idx="6">
                  <c:v>-2.583174999999997</c:v>
                </c:pt>
                <c:pt idx="7">
                  <c:v>0.889661000000004</c:v>
                </c:pt>
                <c:pt idx="8">
                  <c:v>3.04837400000001</c:v>
                </c:pt>
                <c:pt idx="9">
                  <c:v>3.336421999999999</c:v>
                </c:pt>
                <c:pt idx="10">
                  <c:v>8.996030000000004</c:v>
                </c:pt>
                <c:pt idx="11">
                  <c:v>9.623124000000004</c:v>
                </c:pt>
                <c:pt idx="12">
                  <c:v>12.276228</c:v>
                </c:pt>
                <c:pt idx="13">
                  <c:v>21.51630700000001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'co2 change'!$A$16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change'!$C$16:$P$16</c:f>
              <c:numCache>
                <c:formatCode>0.0_ ;[Red]\-0.0\ </c:formatCode>
                <c:ptCount val="14"/>
                <c:pt idx="0">
                  <c:v>0.0</c:v>
                </c:pt>
                <c:pt idx="1">
                  <c:v>0.837292</c:v>
                </c:pt>
                <c:pt idx="2">
                  <c:v>1.008838</c:v>
                </c:pt>
                <c:pt idx="3">
                  <c:v>1.369174999999999</c:v>
                </c:pt>
                <c:pt idx="4">
                  <c:v>1.602295</c:v>
                </c:pt>
                <c:pt idx="5">
                  <c:v>1.289895</c:v>
                </c:pt>
                <c:pt idx="6">
                  <c:v>1.602953999999999</c:v>
                </c:pt>
                <c:pt idx="7">
                  <c:v>2.194322</c:v>
                </c:pt>
                <c:pt idx="8">
                  <c:v>2.66847</c:v>
                </c:pt>
                <c:pt idx="9">
                  <c:v>2.785280999999999</c:v>
                </c:pt>
                <c:pt idx="10">
                  <c:v>2.756259</c:v>
                </c:pt>
                <c:pt idx="11">
                  <c:v>3.670845</c:v>
                </c:pt>
                <c:pt idx="12">
                  <c:v>4.067528999999999</c:v>
                </c:pt>
                <c:pt idx="13">
                  <c:v>5.304029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'co2 change'!$A$17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change'!$C$17:$P$17</c:f>
              <c:numCache>
                <c:formatCode>0.0_ ;[Red]\-0.0\ </c:formatCode>
                <c:ptCount val="14"/>
                <c:pt idx="0">
                  <c:v>0.0</c:v>
                </c:pt>
                <c:pt idx="1">
                  <c:v>4.571558000000003</c:v>
                </c:pt>
                <c:pt idx="2">
                  <c:v>12.94579</c:v>
                </c:pt>
                <c:pt idx="3">
                  <c:v>16.073931</c:v>
                </c:pt>
                <c:pt idx="4">
                  <c:v>29.21867700000001</c:v>
                </c:pt>
                <c:pt idx="5">
                  <c:v>34.871457</c:v>
                </c:pt>
                <c:pt idx="6">
                  <c:v>37.188472</c:v>
                </c:pt>
                <c:pt idx="7">
                  <c:v>45.565874</c:v>
                </c:pt>
                <c:pt idx="8">
                  <c:v>56.725151</c:v>
                </c:pt>
                <c:pt idx="9">
                  <c:v>67.38035200000002</c:v>
                </c:pt>
                <c:pt idx="10">
                  <c:v>81.868425</c:v>
                </c:pt>
                <c:pt idx="11">
                  <c:v>82.305125</c:v>
                </c:pt>
                <c:pt idx="12">
                  <c:v>82.961295</c:v>
                </c:pt>
                <c:pt idx="13">
                  <c:v>85.830918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'co2 change'!$A$18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change'!$C$18:$P$18</c:f>
              <c:numCache>
                <c:formatCode>0.0_ ;[Red]\-0.0\ </c:formatCode>
                <c:ptCount val="14"/>
                <c:pt idx="0">
                  <c:v>0.0</c:v>
                </c:pt>
                <c:pt idx="1">
                  <c:v>19.15783899999997</c:v>
                </c:pt>
                <c:pt idx="2">
                  <c:v>5.577193999999963</c:v>
                </c:pt>
                <c:pt idx="3">
                  <c:v>8.383617999999955</c:v>
                </c:pt>
                <c:pt idx="4">
                  <c:v>-7.704608000000007</c:v>
                </c:pt>
                <c:pt idx="5">
                  <c:v>-25.59899399999995</c:v>
                </c:pt>
                <c:pt idx="6">
                  <c:v>-13.10364700000002</c:v>
                </c:pt>
                <c:pt idx="7">
                  <c:v>-45.45565</c:v>
                </c:pt>
                <c:pt idx="8">
                  <c:v>-36.918451</c:v>
                </c:pt>
                <c:pt idx="9">
                  <c:v>-91.92127300000004</c:v>
                </c:pt>
                <c:pt idx="10">
                  <c:v>-53.31845599999997</c:v>
                </c:pt>
                <c:pt idx="11">
                  <c:v>-80.94353799999998</c:v>
                </c:pt>
                <c:pt idx="12">
                  <c:v>-67.478342</c:v>
                </c:pt>
                <c:pt idx="13">
                  <c:v>-52.75912800000003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'co2 change'!$A$19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change'!$C$19:$P$19</c:f>
              <c:numCache>
                <c:formatCode>0.0_ ;[Red]\-0.0\ </c:formatCode>
                <c:ptCount val="14"/>
                <c:pt idx="0">
                  <c:v>0.0</c:v>
                </c:pt>
                <c:pt idx="1">
                  <c:v>11.66785900000001</c:v>
                </c:pt>
                <c:pt idx="2">
                  <c:v>13.40173300000001</c:v>
                </c:pt>
                <c:pt idx="3">
                  <c:v>17.717783</c:v>
                </c:pt>
                <c:pt idx="4">
                  <c:v>28.414147</c:v>
                </c:pt>
                <c:pt idx="5">
                  <c:v>44.917085</c:v>
                </c:pt>
                <c:pt idx="6">
                  <c:v>52.428154</c:v>
                </c:pt>
                <c:pt idx="7">
                  <c:v>63.85374600000002</c:v>
                </c:pt>
                <c:pt idx="8">
                  <c:v>71.14254100000001</c:v>
                </c:pt>
                <c:pt idx="9">
                  <c:v>74.72137199999999</c:v>
                </c:pt>
                <c:pt idx="10">
                  <c:v>76.697999</c:v>
                </c:pt>
                <c:pt idx="11">
                  <c:v>82.931574</c:v>
                </c:pt>
                <c:pt idx="12">
                  <c:v>89.58712</c:v>
                </c:pt>
                <c:pt idx="13">
                  <c:v>84.61564700000001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'co2 change'!$A$20</c:f>
              <c:strCache>
                <c:ptCount val="1"/>
                <c:pt idx="0">
                  <c:v>Islamic Rep. of Iran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change'!$C$20:$P$20</c:f>
              <c:numCache>
                <c:formatCode>0.0_ ;[Red]\-0.0\ </c:formatCode>
                <c:ptCount val="14"/>
                <c:pt idx="0">
                  <c:v>0.0</c:v>
                </c:pt>
                <c:pt idx="1">
                  <c:v>15.08499</c:v>
                </c:pt>
                <c:pt idx="2">
                  <c:v>30.78434199999998</c:v>
                </c:pt>
                <c:pt idx="3">
                  <c:v>45.11738500000001</c:v>
                </c:pt>
                <c:pt idx="4">
                  <c:v>73.59326099999998</c:v>
                </c:pt>
                <c:pt idx="5">
                  <c:v>105.491598</c:v>
                </c:pt>
                <c:pt idx="6">
                  <c:v>136.961817</c:v>
                </c:pt>
                <c:pt idx="7">
                  <c:v>167.755613</c:v>
                </c:pt>
                <c:pt idx="8">
                  <c:v>175.030327</c:v>
                </c:pt>
                <c:pt idx="9">
                  <c:v>191.965805</c:v>
                </c:pt>
                <c:pt idx="10">
                  <c:v>186.29002</c:v>
                </c:pt>
                <c:pt idx="11">
                  <c:v>196.91401</c:v>
                </c:pt>
                <c:pt idx="12">
                  <c:v>204.205301</c:v>
                </c:pt>
                <c:pt idx="13">
                  <c:v>213.7575670000001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'co2 change'!$A$21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change'!$C$21:$P$21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-18.67603499999998</c:v>
                </c:pt>
                <c:pt idx="2">
                  <c:v>-8.616562999999985</c:v>
                </c:pt>
                <c:pt idx="3">
                  <c:v>1.607907000000011</c:v>
                </c:pt>
                <c:pt idx="4">
                  <c:v>5.84132600000001</c:v>
                </c:pt>
                <c:pt idx="5">
                  <c:v>14.94403600000001</c:v>
                </c:pt>
                <c:pt idx="6">
                  <c:v>38.274778</c:v>
                </c:pt>
                <c:pt idx="7">
                  <c:v>64.22559900000001</c:v>
                </c:pt>
                <c:pt idx="8">
                  <c:v>63.65451199999998</c:v>
                </c:pt>
                <c:pt idx="9">
                  <c:v>55.42937400000002</c:v>
                </c:pt>
                <c:pt idx="10">
                  <c:v>64.13965299999998</c:v>
                </c:pt>
                <c:pt idx="11">
                  <c:v>83.54532500000001</c:v>
                </c:pt>
                <c:pt idx="12">
                  <c:v>101.425646</c:v>
                </c:pt>
                <c:pt idx="13">
                  <c:v>82.60101299999999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'co2 change'!$A$22</c:f>
              <c:strCache>
                <c:ptCount val="1"/>
                <c:pt idx="0">
                  <c:v>Dem. Rep. of Congo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change'!$C$22:$P$22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-0.139419</c:v>
                </c:pt>
                <c:pt idx="2">
                  <c:v>-0.0820769999999999</c:v>
                </c:pt>
                <c:pt idx="3">
                  <c:v>0.084797</c:v>
                </c:pt>
                <c:pt idx="4">
                  <c:v>0.16029</c:v>
                </c:pt>
                <c:pt idx="5">
                  <c:v>0.428896</c:v>
                </c:pt>
                <c:pt idx="6">
                  <c:v>0.525466</c:v>
                </c:pt>
                <c:pt idx="7">
                  <c:v>0.660573</c:v>
                </c:pt>
                <c:pt idx="8">
                  <c:v>0.833474</c:v>
                </c:pt>
                <c:pt idx="9">
                  <c:v>0.854851</c:v>
                </c:pt>
                <c:pt idx="10">
                  <c:v>0.986721</c:v>
                </c:pt>
                <c:pt idx="11">
                  <c:v>1.461954</c:v>
                </c:pt>
                <c:pt idx="12">
                  <c:v>1.582922</c:v>
                </c:pt>
                <c:pt idx="13">
                  <c:v>1.782263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'co2 change'!$A$23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change'!$C$23:$P$23</c:f>
              <c:numCache>
                <c:formatCode>0.0_ ;[Red]\-0.0\ </c:formatCode>
                <c:ptCount val="14"/>
                <c:pt idx="0">
                  <c:v>0.0</c:v>
                </c:pt>
                <c:pt idx="1">
                  <c:v>7.714443000000017</c:v>
                </c:pt>
                <c:pt idx="2">
                  <c:v>17.11908</c:v>
                </c:pt>
                <c:pt idx="3">
                  <c:v>24.82071400000001</c:v>
                </c:pt>
                <c:pt idx="4">
                  <c:v>41.521625</c:v>
                </c:pt>
                <c:pt idx="5">
                  <c:v>47.91592400000002</c:v>
                </c:pt>
                <c:pt idx="6">
                  <c:v>49.381979</c:v>
                </c:pt>
                <c:pt idx="7">
                  <c:v>57.149809</c:v>
                </c:pt>
                <c:pt idx="8">
                  <c:v>62.880733</c:v>
                </c:pt>
                <c:pt idx="9">
                  <c:v>54.91629800000001</c:v>
                </c:pt>
                <c:pt idx="10">
                  <c:v>71.12047699999999</c:v>
                </c:pt>
                <c:pt idx="11">
                  <c:v>69.48839699999999</c:v>
                </c:pt>
                <c:pt idx="12">
                  <c:v>86.66891699999999</c:v>
                </c:pt>
                <c:pt idx="13">
                  <c:v>95.161191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'co2 change'!$A$24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change'!$C$24:$P$24</c:f>
              <c:numCache>
                <c:formatCode>0.0_ ;[Red]\-0.0\ </c:formatCode>
                <c:ptCount val="14"/>
                <c:pt idx="0">
                  <c:v>0.0</c:v>
                </c:pt>
                <c:pt idx="1">
                  <c:v>3.530675999999971</c:v>
                </c:pt>
                <c:pt idx="2">
                  <c:v>-2.151672000000019</c:v>
                </c:pt>
                <c:pt idx="3">
                  <c:v>3.605494000000021</c:v>
                </c:pt>
                <c:pt idx="4">
                  <c:v>4.401849999999967</c:v>
                </c:pt>
                <c:pt idx="5">
                  <c:v>5.648887999999999</c:v>
                </c:pt>
                <c:pt idx="6">
                  <c:v>-3.865406000000007</c:v>
                </c:pt>
                <c:pt idx="7">
                  <c:v>-11.69075800000002</c:v>
                </c:pt>
                <c:pt idx="8">
                  <c:v>-15.40392100000003</c:v>
                </c:pt>
                <c:pt idx="9">
                  <c:v>-31.13889699999999</c:v>
                </c:pt>
                <c:pt idx="10">
                  <c:v>-24.46900700000003</c:v>
                </c:pt>
                <c:pt idx="11">
                  <c:v>-54.094223</c:v>
                </c:pt>
                <c:pt idx="12">
                  <c:v>-52.84816899999998</c:v>
                </c:pt>
                <c:pt idx="13">
                  <c:v>-48.977241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'co2 change'!$A$25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change'!$C$25:$P$25</c:f>
              <c:numCache>
                <c:formatCode>0.0_ ;[Red]\-0.0\ </c:formatCode>
                <c:ptCount val="14"/>
                <c:pt idx="0">
                  <c:v>0.0</c:v>
                </c:pt>
                <c:pt idx="1">
                  <c:v>14.39163500000006</c:v>
                </c:pt>
                <c:pt idx="2">
                  <c:v>-1.273669999999925</c:v>
                </c:pt>
                <c:pt idx="3">
                  <c:v>11.10489200000006</c:v>
                </c:pt>
                <c:pt idx="4">
                  <c:v>11.50694199999998</c:v>
                </c:pt>
                <c:pt idx="5">
                  <c:v>10.000539</c:v>
                </c:pt>
                <c:pt idx="6">
                  <c:v>11.38414599999999</c:v>
                </c:pt>
                <c:pt idx="7">
                  <c:v>0.198352999999997</c:v>
                </c:pt>
                <c:pt idx="8">
                  <c:v>-13.10490599999997</c:v>
                </c:pt>
                <c:pt idx="9">
                  <c:v>-62.24030899999996</c:v>
                </c:pt>
                <c:pt idx="10">
                  <c:v>-44.52760799999999</c:v>
                </c:pt>
                <c:pt idx="11">
                  <c:v>-82.42306699999994</c:v>
                </c:pt>
                <c:pt idx="12">
                  <c:v>-59.63777599999997</c:v>
                </c:pt>
                <c:pt idx="13">
                  <c:v>-72.44413399999996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'co2 change'!$A$26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change'!$C$26:$P$26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-0.308746999999983</c:v>
                </c:pt>
                <c:pt idx="2">
                  <c:v>6.711750999999992</c:v>
                </c:pt>
                <c:pt idx="3">
                  <c:v>24.75867699999998</c:v>
                </c:pt>
                <c:pt idx="4">
                  <c:v>34.50707899999997</c:v>
                </c:pt>
                <c:pt idx="5">
                  <c:v>35.95536199999998</c:v>
                </c:pt>
                <c:pt idx="6">
                  <c:v>28.68250799999998</c:v>
                </c:pt>
                <c:pt idx="7">
                  <c:v>21.11471</c:v>
                </c:pt>
                <c:pt idx="8">
                  <c:v>8.526032999999983</c:v>
                </c:pt>
                <c:pt idx="9">
                  <c:v>-36.61991</c:v>
                </c:pt>
                <c:pt idx="10">
                  <c:v>-28.30339299999997</c:v>
                </c:pt>
                <c:pt idx="11">
                  <c:v>-36.18847399999998</c:v>
                </c:pt>
                <c:pt idx="12">
                  <c:v>-53.52551999999997</c:v>
                </c:pt>
                <c:pt idx="13">
                  <c:v>-82.08954899999998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'co2 change'!$A$27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change'!$C$27:$P$27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-1.081614999999999</c:v>
                </c:pt>
                <c:pt idx="2">
                  <c:v>-1.163079</c:v>
                </c:pt>
                <c:pt idx="3">
                  <c:v>0.976940000000001</c:v>
                </c:pt>
                <c:pt idx="4">
                  <c:v>0.707905</c:v>
                </c:pt>
                <c:pt idx="5">
                  <c:v>1.297551</c:v>
                </c:pt>
                <c:pt idx="6">
                  <c:v>0.498466</c:v>
                </c:pt>
                <c:pt idx="7">
                  <c:v>0.964034000000002</c:v>
                </c:pt>
                <c:pt idx="8">
                  <c:v>-1.669255999999999</c:v>
                </c:pt>
                <c:pt idx="9">
                  <c:v>-2.209035</c:v>
                </c:pt>
                <c:pt idx="10">
                  <c:v>-1.374918999999999</c:v>
                </c:pt>
                <c:pt idx="11">
                  <c:v>-1.179074</c:v>
                </c:pt>
                <c:pt idx="12">
                  <c:v>2.235853000000001</c:v>
                </c:pt>
                <c:pt idx="13">
                  <c:v>4.059040000000001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'co2 change'!$A$28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change'!$C$28:$P$28</c:f>
              <c:numCache>
                <c:formatCode>0.0_ ;[Red]\-0.0\ </c:formatCode>
                <c:ptCount val="14"/>
                <c:pt idx="0">
                  <c:v>0.0</c:v>
                </c:pt>
                <c:pt idx="1">
                  <c:v>35.962534</c:v>
                </c:pt>
                <c:pt idx="2">
                  <c:v>46.30920499999996</c:v>
                </c:pt>
                <c:pt idx="3">
                  <c:v>67.738814</c:v>
                </c:pt>
                <c:pt idx="4">
                  <c:v>94.91873299999997</c:v>
                </c:pt>
                <c:pt idx="5">
                  <c:v>91.777897</c:v>
                </c:pt>
                <c:pt idx="6">
                  <c:v>93.44705799999996</c:v>
                </c:pt>
                <c:pt idx="7">
                  <c:v>110.927781</c:v>
                </c:pt>
                <c:pt idx="8">
                  <c:v>142.704652</c:v>
                </c:pt>
                <c:pt idx="9">
                  <c:v>118.915245</c:v>
                </c:pt>
                <c:pt idx="10">
                  <c:v>128.370173</c:v>
                </c:pt>
                <c:pt idx="11">
                  <c:v>114.220021</c:v>
                </c:pt>
                <c:pt idx="12">
                  <c:v>127.281805</c:v>
                </c:pt>
                <c:pt idx="13">
                  <c:v>139.893727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752928"/>
        <c:axId val="-1968677104"/>
      </c:lineChart>
      <c:catAx>
        <c:axId val="-20097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77104"/>
        <c:crosses val="autoZero"/>
        <c:auto val="1"/>
        <c:lblAlgn val="ctr"/>
        <c:lblOffset val="100"/>
        <c:noMultiLvlLbl val="0"/>
      </c:catAx>
      <c:valAx>
        <c:axId val="-1968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040172166428"/>
          <c:y val="0.0231970522915405"/>
          <c:w val="0.162482065997131"/>
          <c:h val="0.930293761356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Change in CO2 since 2000, top 10 countries by population and the world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5647124021521"/>
          <c:y val="0.0847216494845361"/>
          <c:w val="0.801643498741543"/>
          <c:h val="0.888474226804124"/>
        </c:manualLayout>
      </c:layout>
      <c:lineChart>
        <c:grouping val="standard"/>
        <c:varyColors val="0"/>
        <c:ser>
          <c:idx val="0"/>
          <c:order val="0"/>
          <c:tx>
            <c:strRef>
              <c:f>'co2 % change'!$A$3</c:f>
              <c:strCache>
                <c:ptCount val="1"/>
                <c:pt idx="0">
                  <c:v>WORLD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change'!$C$3:$P$3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1.290523727990022</c:v>
                </c:pt>
                <c:pt idx="2">
                  <c:v>2.713383085296916</c:v>
                </c:pt>
                <c:pt idx="3">
                  <c:v>7.362606385002158</c:v>
                </c:pt>
                <c:pt idx="4">
                  <c:v>12.27430812842934</c:v>
                </c:pt>
                <c:pt idx="5">
                  <c:v>15.9187248172279</c:v>
                </c:pt>
                <c:pt idx="6">
                  <c:v>19.29072263132257</c:v>
                </c:pt>
                <c:pt idx="7">
                  <c:v>23.22360546394379</c:v>
                </c:pt>
                <c:pt idx="8">
                  <c:v>23.58636236764897</c:v>
                </c:pt>
                <c:pt idx="9">
                  <c:v>21.35224657878555</c:v>
                </c:pt>
                <c:pt idx="10">
                  <c:v>27.78792806588337</c:v>
                </c:pt>
                <c:pt idx="11">
                  <c:v>34.1639083990315</c:v>
                </c:pt>
                <c:pt idx="12">
                  <c:v>35.28097596727351</c:v>
                </c:pt>
                <c:pt idx="13">
                  <c:v>38.37774983992233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'co2 % change'!$A$4</c:f>
              <c:strCache>
                <c:ptCount val="1"/>
                <c:pt idx="0">
                  <c:v>People's Rep. of 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change'!$C$4:$P$4</c:f>
              <c:numCache>
                <c:formatCode>0.0_ ;[Red]\-0.0\ </c:formatCode>
                <c:ptCount val="14"/>
                <c:pt idx="0">
                  <c:v>0.0</c:v>
                </c:pt>
                <c:pt idx="1">
                  <c:v>2.616414475518429</c:v>
                </c:pt>
                <c:pt idx="2">
                  <c:v>8.850462500929724</c:v>
                </c:pt>
                <c:pt idx="3">
                  <c:v>26.3041057140985</c:v>
                </c:pt>
                <c:pt idx="4">
                  <c:v>46.89578337705927</c:v>
                </c:pt>
                <c:pt idx="5">
                  <c:v>64.44250164974326</c:v>
                </c:pt>
                <c:pt idx="6">
                  <c:v>80.43585793126134</c:v>
                </c:pt>
                <c:pt idx="7">
                  <c:v>92.5417110707948</c:v>
                </c:pt>
                <c:pt idx="8">
                  <c:v>94.45530715261461</c:v>
                </c:pt>
                <c:pt idx="9">
                  <c:v>103.055834156157</c:v>
                </c:pt>
                <c:pt idx="10">
                  <c:v>117.6910772583384</c:v>
                </c:pt>
                <c:pt idx="11">
                  <c:v>158.3375249063047</c:v>
                </c:pt>
                <c:pt idx="12">
                  <c:v>161.3786111330635</c:v>
                </c:pt>
                <c:pt idx="13">
                  <c:v>175.4281064497845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'co2 % change'!$A$5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change'!$C$5:$P$5</c:f>
              <c:numCache>
                <c:formatCode>0.0_ ;[Red]\-0.0\ </c:formatCode>
                <c:ptCount val="14"/>
                <c:pt idx="0">
                  <c:v>0.0</c:v>
                </c:pt>
                <c:pt idx="1">
                  <c:v>2.122101841121158</c:v>
                </c:pt>
                <c:pt idx="2">
                  <c:v>5.407888356825355</c:v>
                </c:pt>
                <c:pt idx="3">
                  <c:v>6.981180919391919</c:v>
                </c:pt>
                <c:pt idx="4">
                  <c:v>15.88521835657823</c:v>
                </c:pt>
                <c:pt idx="5">
                  <c:v>21.79966495922069</c:v>
                </c:pt>
                <c:pt idx="6">
                  <c:v>29.71937407328179</c:v>
                </c:pt>
                <c:pt idx="7">
                  <c:v>41.93065190508318</c:v>
                </c:pt>
                <c:pt idx="8">
                  <c:v>50.4376437598592</c:v>
                </c:pt>
                <c:pt idx="9">
                  <c:v>69.58142996707748</c:v>
                </c:pt>
                <c:pt idx="10">
                  <c:v>79.00967124099007</c:v>
                </c:pt>
                <c:pt idx="11">
                  <c:v>86.08826944549046</c:v>
                </c:pt>
                <c:pt idx="12">
                  <c:v>99.56703577071557</c:v>
                </c:pt>
                <c:pt idx="13">
                  <c:v>109.4866492235417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'co2 % change'!$A$6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270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change'!$C$6:$P$6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-0.664542652088023</c:v>
                </c:pt>
                <c:pt idx="2">
                  <c:v>-1.892596553284938</c:v>
                </c:pt>
                <c:pt idx="3">
                  <c:v>-0.589843030231195</c:v>
                </c:pt>
                <c:pt idx="4">
                  <c:v>0.796984524861579</c:v>
                </c:pt>
                <c:pt idx="5">
                  <c:v>1.056899087261568</c:v>
                </c:pt>
                <c:pt idx="6">
                  <c:v>-0.726203212367274</c:v>
                </c:pt>
                <c:pt idx="7">
                  <c:v>0.766001107120175</c:v>
                </c:pt>
                <c:pt idx="8">
                  <c:v>-2.321852433768895</c:v>
                </c:pt>
                <c:pt idx="9">
                  <c:v>-9.26468275745128</c:v>
                </c:pt>
                <c:pt idx="10">
                  <c:v>-5.08907175946089</c:v>
                </c:pt>
                <c:pt idx="11">
                  <c:v>-7.507162997145186</c:v>
                </c:pt>
                <c:pt idx="12">
                  <c:v>-10.82775652197481</c:v>
                </c:pt>
                <c:pt idx="13">
                  <c:v>-9.267629606244567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'co2 % change'!$A$7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change'!$C$7:$P$7</c:f>
              <c:numCache>
                <c:formatCode>0.0_ ;[Red]\-0.0\ </c:formatCode>
                <c:ptCount val="14"/>
                <c:pt idx="0">
                  <c:v>0.0</c:v>
                </c:pt>
                <c:pt idx="1">
                  <c:v>7.498946615283745</c:v>
                </c:pt>
                <c:pt idx="2">
                  <c:v>9.70229259016285</c:v>
                </c:pt>
                <c:pt idx="3">
                  <c:v>20.81616735245802</c:v>
                </c:pt>
                <c:pt idx="4">
                  <c:v>23.32343184801918</c:v>
                </c:pt>
                <c:pt idx="5">
                  <c:v>24.49241216305768</c:v>
                </c:pt>
                <c:pt idx="6">
                  <c:v>32.80828735764391</c:v>
                </c:pt>
                <c:pt idx="7">
                  <c:v>38.58390226832243</c:v>
                </c:pt>
                <c:pt idx="8">
                  <c:v>37.35262926850007</c:v>
                </c:pt>
                <c:pt idx="9">
                  <c:v>43.38388159107529</c:v>
                </c:pt>
                <c:pt idx="10">
                  <c:v>48.3580572742943</c:v>
                </c:pt>
                <c:pt idx="11">
                  <c:v>51.1675329309687</c:v>
                </c:pt>
                <c:pt idx="12">
                  <c:v>61.16174838900658</c:v>
                </c:pt>
                <c:pt idx="13">
                  <c:v>64.39114700226123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'co2 % change'!$A$8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change'!$C$8:$P$8</c:f>
              <c:numCache>
                <c:formatCode>0.0_ ;[Red]\-0.0\ </c:formatCode>
                <c:ptCount val="14"/>
                <c:pt idx="0">
                  <c:v>0.0</c:v>
                </c:pt>
                <c:pt idx="1">
                  <c:v>2.245824448313722</c:v>
                </c:pt>
                <c:pt idx="2">
                  <c:v>2.002802379480379</c:v>
                </c:pt>
                <c:pt idx="3">
                  <c:v>0.0328471999063011</c:v>
                </c:pt>
                <c:pt idx="4">
                  <c:v>5.974111808584272</c:v>
                </c:pt>
                <c:pt idx="5">
                  <c:v>6.222837107846599</c:v>
                </c:pt>
                <c:pt idx="6">
                  <c:v>7.43002532934258</c:v>
                </c:pt>
                <c:pt idx="7">
                  <c:v>12.77292387402533</c:v>
                </c:pt>
                <c:pt idx="8">
                  <c:v>19.01333696210821</c:v>
                </c:pt>
                <c:pt idx="9">
                  <c:v>10.9704194535257</c:v>
                </c:pt>
                <c:pt idx="10">
                  <c:v>26.73782153928646</c:v>
                </c:pt>
                <c:pt idx="11">
                  <c:v>33.26174959803789</c:v>
                </c:pt>
                <c:pt idx="12">
                  <c:v>44.425495255226</c:v>
                </c:pt>
                <c:pt idx="13">
                  <c:v>54.76407984028601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'co2 % change'!$A$9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change'!$C$9:$P$9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1.091953573784952</c:v>
                </c:pt>
                <c:pt idx="2">
                  <c:v>3.58233893771546</c:v>
                </c:pt>
                <c:pt idx="3">
                  <c:v>6.577716888295976</c:v>
                </c:pt>
                <c:pt idx="4">
                  <c:v>19.42853894319718</c:v>
                </c:pt>
                <c:pt idx="5">
                  <c:v>21.6762247659769</c:v>
                </c:pt>
                <c:pt idx="6">
                  <c:v>31.63102870743838</c:v>
                </c:pt>
                <c:pt idx="7">
                  <c:v>43.64962341307569</c:v>
                </c:pt>
                <c:pt idx="8">
                  <c:v>37.6293881513751</c:v>
                </c:pt>
                <c:pt idx="9">
                  <c:v>41.09321770445752</c:v>
                </c:pt>
                <c:pt idx="10">
                  <c:v>36.90073301862421</c:v>
                </c:pt>
                <c:pt idx="11">
                  <c:v>38.20932920099125</c:v>
                </c:pt>
                <c:pt idx="12">
                  <c:v>39.8839313359235</c:v>
                </c:pt>
                <c:pt idx="13">
                  <c:v>40.50928000098378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'co2 % change'!$A$10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change'!$C$10:$P$10</c:f>
              <c:numCache>
                <c:formatCode>0.0_ ;[Red]\-0.0\ </c:formatCode>
                <c:ptCount val="14"/>
                <c:pt idx="0">
                  <c:v>0.0</c:v>
                </c:pt>
                <c:pt idx="1">
                  <c:v>12.90709417405255</c:v>
                </c:pt>
                <c:pt idx="2">
                  <c:v>16.67798206636161</c:v>
                </c:pt>
                <c:pt idx="3">
                  <c:v>23.51856563798254</c:v>
                </c:pt>
                <c:pt idx="4">
                  <c:v>24.1393180071384</c:v>
                </c:pt>
                <c:pt idx="5">
                  <c:v>28.88304082809941</c:v>
                </c:pt>
                <c:pt idx="6">
                  <c:v>16.08294613384543</c:v>
                </c:pt>
                <c:pt idx="7">
                  <c:v>8.734605756903351</c:v>
                </c:pt>
                <c:pt idx="8">
                  <c:v>20.55753755636038</c:v>
                </c:pt>
                <c:pt idx="9">
                  <c:v>0.221843683871546</c:v>
                </c:pt>
                <c:pt idx="10">
                  <c:v>27.43525160416385</c:v>
                </c:pt>
                <c:pt idx="11">
                  <c:v>38.77463258846537</c:v>
                </c:pt>
                <c:pt idx="12">
                  <c:v>44.60820309540982</c:v>
                </c:pt>
                <c:pt idx="13">
                  <c:v>39.38958082139724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'co2 % change'!$A$11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change'!$C$11:$P$11</c:f>
              <c:numCache>
                <c:formatCode>0.0_ ;[Red]\-0.0\ </c:formatCode>
                <c:ptCount val="14"/>
                <c:pt idx="0">
                  <c:v>0.0</c:v>
                </c:pt>
                <c:pt idx="1">
                  <c:v>18.60917262279272</c:v>
                </c:pt>
                <c:pt idx="2">
                  <c:v>26.7934708602494</c:v>
                </c:pt>
                <c:pt idx="3">
                  <c:v>32.68468265541607</c:v>
                </c:pt>
                <c:pt idx="4">
                  <c:v>42.01046126955028</c:v>
                </c:pt>
                <c:pt idx="5">
                  <c:v>52.61780343525459</c:v>
                </c:pt>
                <c:pt idx="6">
                  <c:v>68.11549036012919</c:v>
                </c:pt>
                <c:pt idx="7">
                  <c:v>78.17950334164449</c:v>
                </c:pt>
                <c:pt idx="8">
                  <c:v>95.23305491032151</c:v>
                </c:pt>
                <c:pt idx="9">
                  <c:v>110.3361599767147</c:v>
                </c:pt>
                <c:pt idx="10">
                  <c:v>138.1471766020929</c:v>
                </c:pt>
                <c:pt idx="11">
                  <c:v>154.5134518105806</c:v>
                </c:pt>
                <c:pt idx="12">
                  <c:v>173.7165581808952</c:v>
                </c:pt>
                <c:pt idx="13">
                  <c:v>184.4924596334873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'co2 % change'!$A$12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change'!$C$12:$P$12</c:f>
              <c:numCache>
                <c:formatCode>0.0_ ;[Red]\-0.0\ </c:formatCode>
                <c:ptCount val="14"/>
                <c:pt idx="0">
                  <c:v>0.0</c:v>
                </c:pt>
                <c:pt idx="1">
                  <c:v>0.0174395926560289</c:v>
                </c:pt>
                <c:pt idx="2">
                  <c:v>-0.582439850185396</c:v>
                </c:pt>
                <c:pt idx="3">
                  <c:v>1.32036922491986</c:v>
                </c:pt>
                <c:pt idx="4">
                  <c:v>0.932375155271326</c:v>
                </c:pt>
                <c:pt idx="5">
                  <c:v>0.504360877325718</c:v>
                </c:pt>
                <c:pt idx="6">
                  <c:v>4.28822739252456</c:v>
                </c:pt>
                <c:pt idx="7">
                  <c:v>4.016900289237857</c:v>
                </c:pt>
                <c:pt idx="8">
                  <c:v>5.381823034331166</c:v>
                </c:pt>
                <c:pt idx="9">
                  <c:v>-2.294934820568773</c:v>
                </c:pt>
                <c:pt idx="10">
                  <c:v>3.71039845456249</c:v>
                </c:pt>
                <c:pt idx="11">
                  <c:v>8.8306113192602</c:v>
                </c:pt>
                <c:pt idx="12">
                  <c:v>5.195887379954132</c:v>
                </c:pt>
                <c:pt idx="13">
                  <c:v>4.673751071407938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'co2 % change'!$A$13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change'!$C$13:$P$13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-1.057949640753601</c:v>
                </c:pt>
                <c:pt idx="2">
                  <c:v>2.017075846660297</c:v>
                </c:pt>
                <c:pt idx="3">
                  <c:v>2.671682149050321</c:v>
                </c:pt>
                <c:pt idx="4">
                  <c:v>2.778322605471562</c:v>
                </c:pt>
                <c:pt idx="5">
                  <c:v>3.418907170804141</c:v>
                </c:pt>
                <c:pt idx="6">
                  <c:v>2.287989266703357</c:v>
                </c:pt>
                <c:pt idx="7">
                  <c:v>5.552256328392632</c:v>
                </c:pt>
                <c:pt idx="8">
                  <c:v>-1.684245394086852</c:v>
                </c:pt>
                <c:pt idx="9">
                  <c:v>-6.938743682689825</c:v>
                </c:pt>
                <c:pt idx="10">
                  <c:v>-2.63959762096731</c:v>
                </c:pt>
                <c:pt idx="11">
                  <c:v>1.840664763554086</c:v>
                </c:pt>
                <c:pt idx="12">
                  <c:v>5.241697107373985</c:v>
                </c:pt>
                <c:pt idx="13">
                  <c:v>6.783297074689345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049072"/>
        <c:axId val="-1963827040"/>
      </c:lineChart>
      <c:catAx>
        <c:axId val="-20060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27040"/>
        <c:crosses val="autoZero"/>
        <c:auto val="1"/>
        <c:lblAlgn val="ctr"/>
        <c:lblOffset val="100"/>
        <c:noMultiLvlLbl val="0"/>
      </c:catAx>
      <c:valAx>
        <c:axId val="-1963827040"/>
        <c:scaling>
          <c:orientation val="minMax"/>
          <c:max val="200.0"/>
          <c:min val="-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4907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38416422287"/>
          <c:y val="0.172642909327056"/>
          <c:w val="0.13233137829912"/>
          <c:h val="0.570363503531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1</xdr:row>
      <xdr:rowOff>57150</xdr:rowOff>
    </xdr:from>
    <xdr:to>
      <xdr:col>27</xdr:col>
      <xdr:colOff>711200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127000</xdr:rowOff>
    </xdr:from>
    <xdr:to>
      <xdr:col>16</xdr:col>
      <xdr:colOff>292100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0</xdr:row>
      <xdr:rowOff>165100</xdr:rowOff>
    </xdr:from>
    <xdr:to>
      <xdr:col>26</xdr:col>
      <xdr:colOff>723900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203200</xdr:colOff>
      <xdr:row>0</xdr:row>
      <xdr:rowOff>76200</xdr:rowOff>
    </xdr:from>
    <xdr:to>
      <xdr:col>27</xdr:col>
      <xdr:colOff>609600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abSelected="1" workbookViewId="0">
      <selection sqref="A1:P1"/>
    </sheetView>
  </sheetViews>
  <sheetFormatPr baseColWidth="10" defaultRowHeight="16" x14ac:dyDescent="0.2"/>
  <cols>
    <col min="1" max="1" width="13.5" style="21" customWidth="1"/>
    <col min="2" max="2" width="7.33203125" style="21" bestFit="1" customWidth="1"/>
    <col min="3" max="16" width="6.6640625" style="21" bestFit="1" customWidth="1"/>
    <col min="17" max="17" width="5.1640625" style="21" customWidth="1"/>
    <col min="18" max="16384" width="10.83203125" style="19"/>
  </cols>
  <sheetData>
    <row r="1" spans="1:17" x14ac:dyDescent="0.2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7" ht="25" x14ac:dyDescent="0.2">
      <c r="A2" s="22" t="s">
        <v>29</v>
      </c>
      <c r="B2" s="23" t="s">
        <v>34</v>
      </c>
      <c r="C2" s="24">
        <v>2000</v>
      </c>
      <c r="D2" s="24">
        <v>2001</v>
      </c>
      <c r="E2" s="24">
        <v>2002</v>
      </c>
      <c r="F2" s="24">
        <v>2003</v>
      </c>
      <c r="G2" s="24">
        <v>2004</v>
      </c>
      <c r="H2" s="24">
        <v>2005</v>
      </c>
      <c r="I2" s="24">
        <v>2006</v>
      </c>
      <c r="J2" s="24">
        <v>2007</v>
      </c>
      <c r="K2" s="24">
        <v>2008</v>
      </c>
      <c r="L2" s="24">
        <v>2009</v>
      </c>
      <c r="M2" s="24">
        <v>2010</v>
      </c>
      <c r="N2" s="24">
        <v>2011</v>
      </c>
      <c r="O2" s="24">
        <v>2012</v>
      </c>
      <c r="P2" s="24">
        <v>2013</v>
      </c>
      <c r="Q2" s="25" t="s">
        <v>33</v>
      </c>
    </row>
    <row r="3" spans="1:17" x14ac:dyDescent="0.2">
      <c r="A3" s="26" t="s">
        <v>27</v>
      </c>
      <c r="B3" s="27">
        <v>7117.6500000000005</v>
      </c>
      <c r="C3" s="27">
        <v>22467.878947999998</v>
      </c>
      <c r="D3" s="27">
        <v>22757.832257000013</v>
      </c>
      <c r="E3" s="27">
        <v>23077.518575000016</v>
      </c>
      <c r="F3" s="27">
        <v>24122.100438000001</v>
      </c>
      <c r="G3" s="27">
        <v>25225.655640000026</v>
      </c>
      <c r="H3" s="27">
        <v>26044.478769999994</v>
      </c>
      <c r="I3" s="27">
        <v>26802.095156999992</v>
      </c>
      <c r="J3" s="27">
        <v>27685.730511000002</v>
      </c>
      <c r="K3" s="27">
        <v>27767.234292999994</v>
      </c>
      <c r="L3" s="27">
        <v>27265.275862000006</v>
      </c>
      <c r="M3" s="27">
        <v>28711.23698799999</v>
      </c>
      <c r="N3" s="27">
        <v>30143.784530999998</v>
      </c>
      <c r="O3" s="27">
        <v>30394.76591999998</v>
      </c>
      <c r="P3" s="27">
        <v>31090.54532500001</v>
      </c>
      <c r="Q3" s="33">
        <v>0</v>
      </c>
    </row>
    <row r="4" spans="1:17" x14ac:dyDescent="0.2">
      <c r="A4" s="28" t="s">
        <v>23</v>
      </c>
      <c r="B4" s="29">
        <v>1360</v>
      </c>
      <c r="C4" s="29">
        <v>3259.3253399999999</v>
      </c>
      <c r="D4" s="29">
        <v>3344.6028000000001</v>
      </c>
      <c r="E4" s="29">
        <v>3547.7907070000001</v>
      </c>
      <c r="F4" s="29">
        <v>4116.6617230000002</v>
      </c>
      <c r="G4" s="29">
        <v>4787.8114910000004</v>
      </c>
      <c r="H4" s="29">
        <v>5359.7161260000003</v>
      </c>
      <c r="I4" s="29">
        <v>5880.9916400000002</v>
      </c>
      <c r="J4" s="29">
        <v>6275.5607790000004</v>
      </c>
      <c r="K4" s="29">
        <v>6337.9311010000001</v>
      </c>
      <c r="L4" s="29">
        <v>6618.2502569999997</v>
      </c>
      <c r="M4" s="29">
        <v>7095.2604439999996</v>
      </c>
      <c r="N4" s="29">
        <v>8420.0604120000007</v>
      </c>
      <c r="O4" s="29">
        <v>8519.179306</v>
      </c>
      <c r="P4" s="29">
        <v>8977.0980670000008</v>
      </c>
      <c r="Q4" s="34">
        <v>1</v>
      </c>
    </row>
    <row r="5" spans="1:17" x14ac:dyDescent="0.2">
      <c r="A5" s="26" t="s">
        <v>16</v>
      </c>
      <c r="B5" s="29">
        <v>1250</v>
      </c>
      <c r="C5" s="29">
        <v>892.00186499999995</v>
      </c>
      <c r="D5" s="29">
        <v>910.93105300000002</v>
      </c>
      <c r="E5" s="29">
        <v>940.24032999999997</v>
      </c>
      <c r="F5" s="29">
        <v>954.27412900000002</v>
      </c>
      <c r="G5" s="29">
        <v>1033.6983090000001</v>
      </c>
      <c r="H5" s="29">
        <v>1086.455283</v>
      </c>
      <c r="I5" s="29">
        <v>1157.099236</v>
      </c>
      <c r="J5" s="29">
        <v>1266.024062</v>
      </c>
      <c r="K5" s="29">
        <v>1341.9065880000001</v>
      </c>
      <c r="L5" s="29">
        <v>1512.6695179999999</v>
      </c>
      <c r="M5" s="29">
        <v>1596.7696060000001</v>
      </c>
      <c r="N5" s="29">
        <v>1659.910834</v>
      </c>
      <c r="O5" s="29">
        <v>1780.1416810000001</v>
      </c>
      <c r="P5" s="29">
        <v>1868.624818</v>
      </c>
      <c r="Q5" s="34">
        <v>2</v>
      </c>
    </row>
    <row r="6" spans="1:17" x14ac:dyDescent="0.2">
      <c r="A6" s="26" t="s">
        <v>2</v>
      </c>
      <c r="B6" s="29">
        <v>316.46499999999997</v>
      </c>
      <c r="C6" s="29">
        <v>5642.637667</v>
      </c>
      <c r="D6" s="29">
        <v>5605.1399330000004</v>
      </c>
      <c r="E6" s="29">
        <v>5535.8453010000003</v>
      </c>
      <c r="F6" s="29">
        <v>5609.3549620000003</v>
      </c>
      <c r="G6" s="29">
        <v>5687.6086160000004</v>
      </c>
      <c r="H6" s="29">
        <v>5702.2746530000004</v>
      </c>
      <c r="I6" s="29">
        <v>5601.6606510000001</v>
      </c>
      <c r="J6" s="29">
        <v>5685.860334</v>
      </c>
      <c r="K6" s="29">
        <v>5511.623947</v>
      </c>
      <c r="L6" s="29">
        <v>5119.8651879999998</v>
      </c>
      <c r="M6" s="29">
        <v>5355.4797870000002</v>
      </c>
      <c r="N6" s="29">
        <v>5219.0356599999996</v>
      </c>
      <c r="O6" s="29">
        <v>5031.6665990000001</v>
      </c>
      <c r="P6" s="29">
        <v>5119.6989080000003</v>
      </c>
      <c r="Q6" s="34">
        <v>3</v>
      </c>
    </row>
    <row r="7" spans="1:17" x14ac:dyDescent="0.2">
      <c r="A7" s="26" t="s">
        <v>17</v>
      </c>
      <c r="B7" s="29">
        <v>250</v>
      </c>
      <c r="C7" s="29">
        <v>258.29357099999999</v>
      </c>
      <c r="D7" s="29">
        <v>277.662868</v>
      </c>
      <c r="E7" s="29">
        <v>283.35396900000001</v>
      </c>
      <c r="F7" s="29">
        <v>312.06039299999998</v>
      </c>
      <c r="G7" s="29">
        <v>318.536496</v>
      </c>
      <c r="H7" s="29">
        <v>321.55589700000002</v>
      </c>
      <c r="I7" s="29">
        <v>343.03526799999997</v>
      </c>
      <c r="J7" s="29">
        <v>357.95330999999999</v>
      </c>
      <c r="K7" s="29">
        <v>354.773011</v>
      </c>
      <c r="L7" s="29">
        <v>370.35134799999997</v>
      </c>
      <c r="M7" s="29">
        <v>383.19932399999999</v>
      </c>
      <c r="N7" s="29">
        <v>390.45601900000003</v>
      </c>
      <c r="O7" s="29">
        <v>416.27043500000002</v>
      </c>
      <c r="P7" s="29">
        <v>424.61176399999999</v>
      </c>
      <c r="Q7" s="34">
        <v>4</v>
      </c>
    </row>
    <row r="8" spans="1:17" x14ac:dyDescent="0.2">
      <c r="A8" s="26" t="s">
        <v>24</v>
      </c>
      <c r="B8" s="29">
        <v>200</v>
      </c>
      <c r="C8" s="29">
        <v>292.308021</v>
      </c>
      <c r="D8" s="29">
        <v>298.87274600000001</v>
      </c>
      <c r="E8" s="29">
        <v>298.162373</v>
      </c>
      <c r="F8" s="29">
        <v>292.40403600000002</v>
      </c>
      <c r="G8" s="29">
        <v>309.77082899999999</v>
      </c>
      <c r="H8" s="29">
        <v>310.49787300000003</v>
      </c>
      <c r="I8" s="29">
        <v>314.02658100000002</v>
      </c>
      <c r="J8" s="29">
        <v>329.64430199999998</v>
      </c>
      <c r="K8" s="29">
        <v>347.88553000000002</v>
      </c>
      <c r="L8" s="29">
        <v>324.37543699999998</v>
      </c>
      <c r="M8" s="29">
        <v>370.46481799999998</v>
      </c>
      <c r="N8" s="29">
        <v>389.534783</v>
      </c>
      <c r="O8" s="29">
        <v>422.16730699999999</v>
      </c>
      <c r="P8" s="29">
        <v>452.38781899999998</v>
      </c>
      <c r="Q8" s="34">
        <v>5</v>
      </c>
    </row>
    <row r="9" spans="1:17" x14ac:dyDescent="0.2">
      <c r="A9" s="26" t="s">
        <v>19</v>
      </c>
      <c r="B9" s="29">
        <v>182</v>
      </c>
      <c r="C9" s="29">
        <v>95.955269999999999</v>
      </c>
      <c r="D9" s="29">
        <v>97.003056999999998</v>
      </c>
      <c r="E9" s="29">
        <v>99.392713000000001</v>
      </c>
      <c r="F9" s="29">
        <v>102.266936</v>
      </c>
      <c r="G9" s="29">
        <v>114.597977</v>
      </c>
      <c r="H9" s="29">
        <v>116.75475</v>
      </c>
      <c r="I9" s="29">
        <v>126.306909</v>
      </c>
      <c r="J9" s="29">
        <v>137.839384</v>
      </c>
      <c r="K9" s="29">
        <v>132.06265099999999</v>
      </c>
      <c r="L9" s="29">
        <v>135.38637800000001</v>
      </c>
      <c r="M9" s="29">
        <v>131.36346800000001</v>
      </c>
      <c r="N9" s="29">
        <v>132.619135</v>
      </c>
      <c r="O9" s="29">
        <v>134.22600399999999</v>
      </c>
      <c r="P9" s="29">
        <v>134.82605899999999</v>
      </c>
      <c r="Q9" s="34">
        <v>6</v>
      </c>
    </row>
    <row r="10" spans="1:17" x14ac:dyDescent="0.2">
      <c r="A10" s="26" t="s">
        <v>13</v>
      </c>
      <c r="B10" s="29">
        <v>174</v>
      </c>
      <c r="C10" s="29">
        <v>43.761895000000003</v>
      </c>
      <c r="D10" s="29">
        <v>49.410283999999997</v>
      </c>
      <c r="E10" s="29">
        <v>51.060496000000001</v>
      </c>
      <c r="F10" s="29">
        <v>54.054065000000001</v>
      </c>
      <c r="G10" s="29">
        <v>54.325718000000002</v>
      </c>
      <c r="H10" s="29">
        <v>56.401660999999997</v>
      </c>
      <c r="I10" s="29">
        <v>50.800097000000001</v>
      </c>
      <c r="J10" s="29">
        <v>47.584324000000002</v>
      </c>
      <c r="K10" s="29">
        <v>52.758262999999999</v>
      </c>
      <c r="L10" s="29">
        <v>43.858978</v>
      </c>
      <c r="M10" s="29">
        <v>55.768081000000002</v>
      </c>
      <c r="N10" s="29">
        <v>60.730409000000002</v>
      </c>
      <c r="O10" s="29">
        <v>63.283290000000001</v>
      </c>
      <c r="P10" s="29">
        <v>60.999521999999999</v>
      </c>
      <c r="Q10" s="34">
        <v>7</v>
      </c>
    </row>
    <row r="11" spans="1:17" x14ac:dyDescent="0.2">
      <c r="A11" s="26" t="s">
        <v>15</v>
      </c>
      <c r="B11" s="29">
        <v>157</v>
      </c>
      <c r="C11" s="29">
        <v>20.936847</v>
      </c>
      <c r="D11" s="29">
        <v>24.833020999999999</v>
      </c>
      <c r="E11" s="29">
        <v>26.546555000000001</v>
      </c>
      <c r="F11" s="29">
        <v>27.779989</v>
      </c>
      <c r="G11" s="29">
        <v>29.732513000000001</v>
      </c>
      <c r="H11" s="29">
        <v>31.953355999999999</v>
      </c>
      <c r="I11" s="29">
        <v>35.198082999999997</v>
      </c>
      <c r="J11" s="29">
        <v>37.305169999999997</v>
      </c>
      <c r="K11" s="29">
        <v>40.875646000000003</v>
      </c>
      <c r="L11" s="29">
        <v>44.037759999999999</v>
      </c>
      <c r="M11" s="29">
        <v>49.860509999999998</v>
      </c>
      <c r="N11" s="29">
        <v>53.287092000000001</v>
      </c>
      <c r="O11" s="29">
        <v>57.307617</v>
      </c>
      <c r="P11" s="29">
        <v>59.563751000000003</v>
      </c>
      <c r="Q11" s="34">
        <v>8</v>
      </c>
    </row>
    <row r="12" spans="1:17" x14ac:dyDescent="0.2">
      <c r="A12" s="26" t="s">
        <v>35</v>
      </c>
      <c r="B12" s="29">
        <v>143</v>
      </c>
      <c r="C12" s="29">
        <v>1474.2202130000001</v>
      </c>
      <c r="D12" s="29">
        <v>1474.4773110000001</v>
      </c>
      <c r="E12" s="29">
        <v>1465.633767</v>
      </c>
      <c r="F12" s="29">
        <v>1493.6853630000001</v>
      </c>
      <c r="G12" s="29">
        <v>1487.9654760000001</v>
      </c>
      <c r="H12" s="29">
        <v>1481.6556029999999</v>
      </c>
      <c r="I12" s="29">
        <v>1537.438128</v>
      </c>
      <c r="J12" s="29">
        <v>1533.438169</v>
      </c>
      <c r="K12" s="29">
        <v>1553.5601360000001</v>
      </c>
      <c r="L12" s="29">
        <v>1440.3878199999999</v>
      </c>
      <c r="M12" s="29">
        <v>1528.9196569999999</v>
      </c>
      <c r="N12" s="29">
        <v>1604.4028699999999</v>
      </c>
      <c r="O12" s="29">
        <v>1550.819035</v>
      </c>
      <c r="P12" s="29">
        <v>1543.121596</v>
      </c>
      <c r="Q12" s="34">
        <v>9</v>
      </c>
    </row>
    <row r="13" spans="1:17" x14ac:dyDescent="0.2">
      <c r="A13" s="26" t="s">
        <v>3</v>
      </c>
      <c r="B13" s="29">
        <v>127.333</v>
      </c>
      <c r="C13" s="29">
        <v>1156.604202</v>
      </c>
      <c r="D13" s="29">
        <v>1144.3679119999999</v>
      </c>
      <c r="E13" s="29">
        <v>1179.9337860000001</v>
      </c>
      <c r="F13" s="29">
        <v>1187.5049899999999</v>
      </c>
      <c r="G13" s="29">
        <v>1188.738398</v>
      </c>
      <c r="H13" s="29">
        <v>1196.147426</v>
      </c>
      <c r="I13" s="29">
        <v>1183.067182</v>
      </c>
      <c r="J13" s="29">
        <v>1220.8218320000001</v>
      </c>
      <c r="K13" s="29">
        <v>1137.124149</v>
      </c>
      <c r="L13" s="29">
        <v>1076.3504009999999</v>
      </c>
      <c r="M13" s="29">
        <v>1126.074505</v>
      </c>
      <c r="N13" s="29">
        <v>1177.8934079999999</v>
      </c>
      <c r="O13" s="29">
        <v>1217.229891</v>
      </c>
      <c r="P13" s="29">
        <v>1235.060101</v>
      </c>
      <c r="Q13" s="34">
        <v>10</v>
      </c>
    </row>
    <row r="14" spans="1:17" x14ac:dyDescent="0.2">
      <c r="A14" s="26" t="s">
        <v>1</v>
      </c>
      <c r="B14" s="29">
        <v>118.395</v>
      </c>
      <c r="C14" s="29">
        <v>343.985589</v>
      </c>
      <c r="D14" s="29">
        <v>345.25851699999998</v>
      </c>
      <c r="E14" s="29">
        <v>352.04132099999998</v>
      </c>
      <c r="F14" s="29">
        <v>358.42167000000001</v>
      </c>
      <c r="G14" s="29">
        <v>364.14721100000003</v>
      </c>
      <c r="H14" s="29">
        <v>381.75316800000002</v>
      </c>
      <c r="I14" s="29">
        <v>390.60118299999999</v>
      </c>
      <c r="J14" s="29">
        <v>405.26297799999998</v>
      </c>
      <c r="K14" s="29">
        <v>398.87694699999997</v>
      </c>
      <c r="L14" s="29">
        <v>395.92131999999998</v>
      </c>
      <c r="M14" s="29">
        <v>413.95964099999998</v>
      </c>
      <c r="N14" s="29">
        <v>428.26255400000002</v>
      </c>
      <c r="O14" s="29">
        <v>433.69689699999998</v>
      </c>
      <c r="P14" s="29">
        <v>451.755494</v>
      </c>
      <c r="Q14" s="34">
        <v>11</v>
      </c>
    </row>
    <row r="15" spans="1:17" x14ac:dyDescent="0.2">
      <c r="A15" s="26" t="s">
        <v>20</v>
      </c>
      <c r="B15" s="29">
        <v>98.394000000000005</v>
      </c>
      <c r="C15" s="29">
        <v>68.112348999999995</v>
      </c>
      <c r="D15" s="29">
        <v>67.858772999999999</v>
      </c>
      <c r="E15" s="29">
        <v>66.827183000000005</v>
      </c>
      <c r="F15" s="29">
        <v>69.008930000000007</v>
      </c>
      <c r="G15" s="29">
        <v>70.506264000000002</v>
      </c>
      <c r="H15" s="29">
        <v>71.482196000000002</v>
      </c>
      <c r="I15" s="29">
        <v>65.529173999999998</v>
      </c>
      <c r="J15" s="29">
        <v>69.002009999999999</v>
      </c>
      <c r="K15" s="29">
        <v>71.160723000000004</v>
      </c>
      <c r="L15" s="29">
        <v>71.448770999999994</v>
      </c>
      <c r="M15" s="29">
        <v>77.108378999999999</v>
      </c>
      <c r="N15" s="29">
        <v>77.735472999999999</v>
      </c>
      <c r="O15" s="29">
        <v>80.388576999999998</v>
      </c>
      <c r="P15" s="29">
        <v>89.628656000000007</v>
      </c>
      <c r="Q15" s="34">
        <v>12</v>
      </c>
    </row>
    <row r="16" spans="1:17" x14ac:dyDescent="0.2">
      <c r="A16" s="26" t="s">
        <v>12</v>
      </c>
      <c r="B16" s="29">
        <v>94.100999999999999</v>
      </c>
      <c r="C16" s="29">
        <v>3.2000130000000002</v>
      </c>
      <c r="D16" s="29">
        <v>4.0373049999999999</v>
      </c>
      <c r="E16" s="29">
        <v>4.2088510000000001</v>
      </c>
      <c r="F16" s="29">
        <v>4.5691879999999996</v>
      </c>
      <c r="G16" s="29">
        <v>4.802308</v>
      </c>
      <c r="H16" s="29">
        <v>4.4899079999999998</v>
      </c>
      <c r="I16" s="29">
        <v>4.8029669999999998</v>
      </c>
      <c r="J16" s="29">
        <v>5.3943349999999999</v>
      </c>
      <c r="K16" s="29">
        <v>5.8684830000000003</v>
      </c>
      <c r="L16" s="29">
        <v>5.9852939999999997</v>
      </c>
      <c r="M16" s="29">
        <v>5.9562720000000002</v>
      </c>
      <c r="N16" s="29">
        <v>6.8708580000000001</v>
      </c>
      <c r="O16" s="29">
        <v>7.2675419999999997</v>
      </c>
      <c r="P16" s="29">
        <v>8.5040420000000001</v>
      </c>
      <c r="Q16" s="34">
        <v>13</v>
      </c>
    </row>
    <row r="17" spans="1:17" x14ac:dyDescent="0.2">
      <c r="A17" s="26" t="s">
        <v>22</v>
      </c>
      <c r="B17" s="29">
        <v>89.709000000000003</v>
      </c>
      <c r="C17" s="29">
        <v>44.222552999999998</v>
      </c>
      <c r="D17" s="29">
        <v>48.794111000000001</v>
      </c>
      <c r="E17" s="29">
        <v>57.168343</v>
      </c>
      <c r="F17" s="29">
        <v>60.296484</v>
      </c>
      <c r="G17" s="29">
        <v>73.441230000000004</v>
      </c>
      <c r="H17" s="29">
        <v>79.094009999999997</v>
      </c>
      <c r="I17" s="29">
        <v>81.411024999999995</v>
      </c>
      <c r="J17" s="29">
        <v>89.788426999999999</v>
      </c>
      <c r="K17" s="29">
        <v>100.947704</v>
      </c>
      <c r="L17" s="29">
        <v>111.60290500000001</v>
      </c>
      <c r="M17" s="29">
        <v>126.09097800000001</v>
      </c>
      <c r="N17" s="29">
        <v>126.52767799999999</v>
      </c>
      <c r="O17" s="29">
        <v>127.183848</v>
      </c>
      <c r="P17" s="29">
        <v>130.053471</v>
      </c>
      <c r="Q17" s="34">
        <v>14</v>
      </c>
    </row>
    <row r="18" spans="1:17" x14ac:dyDescent="0.2">
      <c r="A18" s="26" t="s">
        <v>5</v>
      </c>
      <c r="B18" s="29">
        <v>82.102999999999994</v>
      </c>
      <c r="C18" s="29">
        <v>812.356537</v>
      </c>
      <c r="D18" s="29">
        <v>831.51437599999997</v>
      </c>
      <c r="E18" s="29">
        <v>817.93373099999997</v>
      </c>
      <c r="F18" s="29">
        <v>820.74015499999996</v>
      </c>
      <c r="G18" s="29">
        <v>804.651929</v>
      </c>
      <c r="H18" s="29">
        <v>786.75754300000006</v>
      </c>
      <c r="I18" s="29">
        <v>799.25288999999998</v>
      </c>
      <c r="J18" s="29">
        <v>766.90088700000001</v>
      </c>
      <c r="K18" s="29">
        <v>775.438086</v>
      </c>
      <c r="L18" s="29">
        <v>720.43526399999996</v>
      </c>
      <c r="M18" s="29">
        <v>759.03808100000003</v>
      </c>
      <c r="N18" s="29">
        <v>731.41299900000001</v>
      </c>
      <c r="O18" s="29">
        <v>744.87819500000001</v>
      </c>
      <c r="P18" s="29">
        <v>759.59740899999997</v>
      </c>
      <c r="Q18" s="34">
        <v>15</v>
      </c>
    </row>
    <row r="19" spans="1:17" x14ac:dyDescent="0.2">
      <c r="A19" s="26" t="s">
        <v>11</v>
      </c>
      <c r="B19" s="29">
        <v>82.055999999999997</v>
      </c>
      <c r="C19" s="29">
        <v>99.706406999999999</v>
      </c>
      <c r="D19" s="29">
        <v>111.37426600000001</v>
      </c>
      <c r="E19" s="29">
        <v>113.10814000000001</v>
      </c>
      <c r="F19" s="29">
        <v>117.42419</v>
      </c>
      <c r="G19" s="29">
        <v>128.120554</v>
      </c>
      <c r="H19" s="29">
        <v>144.623492</v>
      </c>
      <c r="I19" s="29">
        <v>152.13456099999999</v>
      </c>
      <c r="J19" s="29">
        <v>163.56015300000001</v>
      </c>
      <c r="K19" s="29">
        <v>170.84894800000001</v>
      </c>
      <c r="L19" s="29">
        <v>174.42777899999999</v>
      </c>
      <c r="M19" s="29">
        <v>176.40440599999999</v>
      </c>
      <c r="N19" s="29">
        <v>182.637981</v>
      </c>
      <c r="O19" s="29">
        <v>189.29352700000001</v>
      </c>
      <c r="P19" s="29">
        <v>184.32205400000001</v>
      </c>
      <c r="Q19" s="34">
        <v>16</v>
      </c>
    </row>
    <row r="20" spans="1:17" x14ac:dyDescent="0.2">
      <c r="A20" s="26" t="s">
        <v>25</v>
      </c>
      <c r="B20" s="29">
        <v>77.447000000000003</v>
      </c>
      <c r="C20" s="29">
        <v>312.158164</v>
      </c>
      <c r="D20" s="29">
        <v>327.243154</v>
      </c>
      <c r="E20" s="29">
        <v>342.94250599999998</v>
      </c>
      <c r="F20" s="29">
        <v>357.27554900000001</v>
      </c>
      <c r="G20" s="29">
        <v>385.75142499999998</v>
      </c>
      <c r="H20" s="29">
        <v>417.64976200000001</v>
      </c>
      <c r="I20" s="29">
        <v>449.119981</v>
      </c>
      <c r="J20" s="29">
        <v>479.91377699999998</v>
      </c>
      <c r="K20" s="29">
        <v>487.188491</v>
      </c>
      <c r="L20" s="29">
        <v>504.12396899999999</v>
      </c>
      <c r="M20" s="29">
        <v>498.44818400000003</v>
      </c>
      <c r="N20" s="29">
        <v>509.07217400000002</v>
      </c>
      <c r="O20" s="29">
        <v>516.36346500000002</v>
      </c>
      <c r="P20" s="29">
        <v>525.91573100000005</v>
      </c>
      <c r="Q20" s="34">
        <v>17</v>
      </c>
    </row>
    <row r="21" spans="1:17" x14ac:dyDescent="0.2">
      <c r="A21" s="26" t="s">
        <v>7</v>
      </c>
      <c r="B21" s="29">
        <v>75.774000000000001</v>
      </c>
      <c r="C21" s="29">
        <v>201.242538</v>
      </c>
      <c r="D21" s="29">
        <v>182.56650300000001</v>
      </c>
      <c r="E21" s="29">
        <v>192.62597500000001</v>
      </c>
      <c r="F21" s="29">
        <v>202.85044500000001</v>
      </c>
      <c r="G21" s="29">
        <v>207.08386400000001</v>
      </c>
      <c r="H21" s="29">
        <v>216.18657400000001</v>
      </c>
      <c r="I21" s="29">
        <v>239.51731599999999</v>
      </c>
      <c r="J21" s="29">
        <v>265.46813700000001</v>
      </c>
      <c r="K21" s="29">
        <v>264.89704999999998</v>
      </c>
      <c r="L21" s="29">
        <v>256.67191200000002</v>
      </c>
      <c r="M21" s="29">
        <v>265.38219099999998</v>
      </c>
      <c r="N21" s="29">
        <v>284.78786300000002</v>
      </c>
      <c r="O21" s="29">
        <v>302.668184</v>
      </c>
      <c r="P21" s="29">
        <v>283.84355099999999</v>
      </c>
      <c r="Q21" s="34">
        <v>18</v>
      </c>
    </row>
    <row r="22" spans="1:17" x14ac:dyDescent="0.2">
      <c r="A22" s="26" t="s">
        <v>10</v>
      </c>
      <c r="B22" s="29">
        <v>67.513999999999996</v>
      </c>
      <c r="C22" s="29">
        <v>0.85258</v>
      </c>
      <c r="D22" s="29">
        <v>0.71316100000000004</v>
      </c>
      <c r="E22" s="29">
        <v>0.77050300000000005</v>
      </c>
      <c r="F22" s="29">
        <v>0.93737700000000002</v>
      </c>
      <c r="G22" s="29">
        <v>1.0128699999999999</v>
      </c>
      <c r="H22" s="29">
        <v>1.2814760000000001</v>
      </c>
      <c r="I22" s="29">
        <v>1.3780460000000001</v>
      </c>
      <c r="J22" s="29">
        <v>1.513153</v>
      </c>
      <c r="K22" s="29">
        <v>1.6860539999999999</v>
      </c>
      <c r="L22" s="29">
        <v>1.7074309999999999</v>
      </c>
      <c r="M22" s="29">
        <v>1.8393010000000001</v>
      </c>
      <c r="N22" s="29">
        <v>2.3145340000000001</v>
      </c>
      <c r="O22" s="29">
        <v>2.4355020000000001</v>
      </c>
      <c r="P22" s="29">
        <v>2.634843</v>
      </c>
      <c r="Q22" s="34">
        <v>19</v>
      </c>
    </row>
    <row r="23" spans="1:17" x14ac:dyDescent="0.2">
      <c r="A23" s="28" t="s">
        <v>21</v>
      </c>
      <c r="B23" s="29">
        <v>67.010999999999996</v>
      </c>
      <c r="C23" s="29">
        <v>152.28758999999999</v>
      </c>
      <c r="D23" s="29">
        <v>160.00203300000001</v>
      </c>
      <c r="E23" s="29">
        <v>169.40666999999999</v>
      </c>
      <c r="F23" s="29">
        <v>177.108304</v>
      </c>
      <c r="G23" s="29">
        <v>193.80921499999999</v>
      </c>
      <c r="H23" s="29">
        <v>200.20351400000001</v>
      </c>
      <c r="I23" s="29">
        <v>201.669569</v>
      </c>
      <c r="J23" s="29">
        <v>209.437399</v>
      </c>
      <c r="K23" s="29">
        <v>215.16832299999999</v>
      </c>
      <c r="L23" s="29">
        <v>207.20388800000001</v>
      </c>
      <c r="M23" s="29">
        <v>223.40806699999999</v>
      </c>
      <c r="N23" s="29">
        <v>221.77598699999999</v>
      </c>
      <c r="O23" s="29">
        <v>238.95650699999999</v>
      </c>
      <c r="P23" s="29">
        <v>247.448781</v>
      </c>
      <c r="Q23" s="34">
        <v>20</v>
      </c>
    </row>
    <row r="24" spans="1:17" x14ac:dyDescent="0.2">
      <c r="A24" s="26" t="s">
        <v>4</v>
      </c>
      <c r="B24" s="29">
        <v>65.899000000000001</v>
      </c>
      <c r="C24" s="29">
        <v>364.54786300000001</v>
      </c>
      <c r="D24" s="29">
        <v>368.07853899999998</v>
      </c>
      <c r="E24" s="29">
        <v>362.39619099999999</v>
      </c>
      <c r="F24" s="29">
        <v>368.15335700000003</v>
      </c>
      <c r="G24" s="29">
        <v>368.94971299999997</v>
      </c>
      <c r="H24" s="29">
        <v>370.19675100000001</v>
      </c>
      <c r="I24" s="29">
        <v>360.682457</v>
      </c>
      <c r="J24" s="29">
        <v>352.85710499999999</v>
      </c>
      <c r="K24" s="29">
        <v>349.14394199999998</v>
      </c>
      <c r="L24" s="29">
        <v>333.40896600000002</v>
      </c>
      <c r="M24" s="29">
        <v>340.07885599999997</v>
      </c>
      <c r="N24" s="29">
        <v>310.45364000000001</v>
      </c>
      <c r="O24" s="29">
        <v>311.69969400000002</v>
      </c>
      <c r="P24" s="29">
        <v>315.57062200000001</v>
      </c>
      <c r="Q24" s="34">
        <v>21</v>
      </c>
    </row>
    <row r="25" spans="1:17" x14ac:dyDescent="0.2">
      <c r="A25" s="26" t="s">
        <v>8</v>
      </c>
      <c r="B25" s="29">
        <v>64.105999999999995</v>
      </c>
      <c r="C25" s="29">
        <v>521.15063499999997</v>
      </c>
      <c r="D25" s="29">
        <v>535.54227000000003</v>
      </c>
      <c r="E25" s="29">
        <v>519.87696500000004</v>
      </c>
      <c r="F25" s="29">
        <v>532.25552700000003</v>
      </c>
      <c r="G25" s="29">
        <v>532.65757699999995</v>
      </c>
      <c r="H25" s="29">
        <v>531.15117399999997</v>
      </c>
      <c r="I25" s="29">
        <v>532.53478099999995</v>
      </c>
      <c r="J25" s="29">
        <v>521.34898799999996</v>
      </c>
      <c r="K25" s="29">
        <v>508.04572899999999</v>
      </c>
      <c r="L25" s="29">
        <v>458.910326</v>
      </c>
      <c r="M25" s="29">
        <v>476.62302699999998</v>
      </c>
      <c r="N25" s="29">
        <v>438.72756800000002</v>
      </c>
      <c r="O25" s="29">
        <v>461.51285899999999</v>
      </c>
      <c r="P25" s="29">
        <v>448.706501</v>
      </c>
      <c r="Q25" s="34">
        <v>22</v>
      </c>
    </row>
    <row r="26" spans="1:17" x14ac:dyDescent="0.2">
      <c r="A26" s="26" t="s">
        <v>6</v>
      </c>
      <c r="B26" s="29">
        <v>60.646000000000001</v>
      </c>
      <c r="C26" s="29">
        <v>420.310182</v>
      </c>
      <c r="D26" s="29">
        <v>420.00143500000001</v>
      </c>
      <c r="E26" s="29">
        <v>427.02193299999999</v>
      </c>
      <c r="F26" s="29">
        <v>445.06885899999997</v>
      </c>
      <c r="G26" s="29">
        <v>454.81726099999997</v>
      </c>
      <c r="H26" s="29">
        <v>456.26554399999998</v>
      </c>
      <c r="I26" s="29">
        <v>448.99268999999998</v>
      </c>
      <c r="J26" s="29">
        <v>441.424892</v>
      </c>
      <c r="K26" s="29">
        <v>428.83621499999998</v>
      </c>
      <c r="L26" s="29">
        <v>383.69027199999999</v>
      </c>
      <c r="M26" s="29">
        <v>392.00678900000003</v>
      </c>
      <c r="N26" s="29">
        <v>384.12170800000001</v>
      </c>
      <c r="O26" s="29">
        <v>366.78466200000003</v>
      </c>
      <c r="P26" s="29">
        <v>338.22063300000002</v>
      </c>
      <c r="Q26" s="34">
        <v>23</v>
      </c>
    </row>
    <row r="27" spans="1:17" x14ac:dyDescent="0.2">
      <c r="A27" s="26" t="s">
        <v>18</v>
      </c>
      <c r="B27" s="29">
        <v>53.259</v>
      </c>
      <c r="C27" s="29">
        <v>9.2798079999999992</v>
      </c>
      <c r="D27" s="29">
        <v>8.1981929999999998</v>
      </c>
      <c r="E27" s="29">
        <v>8.1167289999999994</v>
      </c>
      <c r="F27" s="29">
        <v>10.256748</v>
      </c>
      <c r="G27" s="29">
        <v>9.9877129999999994</v>
      </c>
      <c r="H27" s="29">
        <v>10.577359</v>
      </c>
      <c r="I27" s="29">
        <v>9.7782739999999997</v>
      </c>
      <c r="J27" s="29">
        <v>10.243842000000001</v>
      </c>
      <c r="K27" s="29">
        <v>7.6105520000000002</v>
      </c>
      <c r="L27" s="29">
        <v>7.070773</v>
      </c>
      <c r="M27" s="29">
        <v>7.9048889999999998</v>
      </c>
      <c r="N27" s="29">
        <v>8.1007339999999992</v>
      </c>
      <c r="O27" s="29">
        <v>11.515661</v>
      </c>
      <c r="P27" s="29">
        <v>13.338848</v>
      </c>
      <c r="Q27" s="34">
        <v>24</v>
      </c>
    </row>
    <row r="28" spans="1:17" x14ac:dyDescent="0.2">
      <c r="A28" s="26" t="s">
        <v>14</v>
      </c>
      <c r="B28" s="29">
        <v>53.156999999999996</v>
      </c>
      <c r="C28" s="29">
        <v>280.50882100000001</v>
      </c>
      <c r="D28" s="29">
        <v>316.47135500000002</v>
      </c>
      <c r="E28" s="29">
        <v>326.81802599999997</v>
      </c>
      <c r="F28" s="29">
        <v>348.247635</v>
      </c>
      <c r="G28" s="29">
        <v>375.42755399999999</v>
      </c>
      <c r="H28" s="29">
        <v>372.28671800000001</v>
      </c>
      <c r="I28" s="29">
        <v>373.95587899999998</v>
      </c>
      <c r="J28" s="29">
        <v>391.43660199999999</v>
      </c>
      <c r="K28" s="29">
        <v>423.21347300000002</v>
      </c>
      <c r="L28" s="29">
        <v>399.42406599999998</v>
      </c>
      <c r="M28" s="29">
        <v>408.87899399999998</v>
      </c>
      <c r="N28" s="29">
        <v>394.72884199999999</v>
      </c>
      <c r="O28" s="29">
        <v>407.79062599999997</v>
      </c>
      <c r="P28" s="29">
        <v>420.40254800000002</v>
      </c>
      <c r="Q28" s="34">
        <v>25</v>
      </c>
    </row>
    <row r="29" spans="1:17" x14ac:dyDescent="0.2">
      <c r="A29" s="26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x14ac:dyDescent="0.2">
      <c r="A30" s="26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x14ac:dyDescent="0.2">
      <c r="A31" s="26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6" x14ac:dyDescent="0.2">
      <c r="A33" s="30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6" x14ac:dyDescent="0.2">
      <c r="A34" s="2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6" x14ac:dyDescent="0.2">
      <c r="A35" s="2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1:16" x14ac:dyDescent="0.2">
      <c r="A36" s="2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16" x14ac:dyDescent="0.2">
      <c r="A37" s="2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16" x14ac:dyDescent="0.2">
      <c r="A38" s="2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 x14ac:dyDescent="0.2">
      <c r="A39" s="2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 x14ac:dyDescent="0.2">
      <c r="A40" s="2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1:16" x14ac:dyDescent="0.2">
      <c r="A41" s="26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spans="1:16" x14ac:dyDescent="0.2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spans="1:16" x14ac:dyDescent="0.2">
      <c r="A43" s="26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</row>
    <row r="44" spans="1:16" x14ac:dyDescent="0.2">
      <c r="A44" s="30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</row>
    <row r="45" spans="1:16" x14ac:dyDescent="0.2">
      <c r="A45" s="26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spans="1:16" x14ac:dyDescent="0.2">
      <c r="A46" s="26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spans="1:16" x14ac:dyDescent="0.2">
      <c r="A47" s="26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 x14ac:dyDescent="0.2">
      <c r="A48" s="26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6" x14ac:dyDescent="0.2">
      <c r="A49" s="26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1:16" x14ac:dyDescent="0.2">
      <c r="A50" s="26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 x14ac:dyDescent="0.2">
      <c r="A51" s="2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6" x14ac:dyDescent="0.2">
      <c r="A52" s="26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1:16" x14ac:dyDescent="0.2">
      <c r="A53" s="26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spans="1:16" x14ac:dyDescent="0.2">
      <c r="A54" s="26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</row>
    <row r="55" spans="1:16" x14ac:dyDescent="0.2">
      <c r="A55" s="26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16" x14ac:dyDescent="0.2">
      <c r="A56" s="26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</row>
    <row r="57" spans="1:16" x14ac:dyDescent="0.2">
      <c r="A57" s="26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1:16" x14ac:dyDescent="0.2">
      <c r="A58" s="26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</row>
    <row r="59" spans="1:16" x14ac:dyDescent="0.2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16" x14ac:dyDescent="0.2">
      <c r="A60" s="26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</row>
    <row r="61" spans="1:16" x14ac:dyDescent="0.2">
      <c r="A61" s="26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</row>
    <row r="62" spans="1:16" x14ac:dyDescent="0.2">
      <c r="A62" s="26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</row>
    <row r="63" spans="1:16" x14ac:dyDescent="0.2">
      <c r="A63" s="26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</row>
    <row r="64" spans="1:16" x14ac:dyDescent="0.2">
      <c r="A64" s="26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</row>
    <row r="65" spans="1:16" x14ac:dyDescent="0.2">
      <c r="A65" s="26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</row>
    <row r="66" spans="1:16" x14ac:dyDescent="0.2">
      <c r="A66" s="26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</row>
    <row r="67" spans="1:16" x14ac:dyDescent="0.2">
      <c r="A67" s="26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</row>
    <row r="68" spans="1:16" x14ac:dyDescent="0.2">
      <c r="A68" s="26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1:16" x14ac:dyDescent="0.2">
      <c r="A69" s="26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</row>
    <row r="70" spans="1:16" x14ac:dyDescent="0.2">
      <c r="A70" s="26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</row>
    <row r="71" spans="1:16" x14ac:dyDescent="0.2">
      <c r="A71" s="26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</row>
    <row r="72" spans="1:16" x14ac:dyDescent="0.2">
      <c r="A72" s="26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</row>
    <row r="73" spans="1:16" x14ac:dyDescent="0.2">
      <c r="A73" s="26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</row>
    <row r="74" spans="1:16" x14ac:dyDescent="0.2">
      <c r="A74" s="26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</row>
    <row r="75" spans="1:16" x14ac:dyDescent="0.2">
      <c r="A75" s="26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</row>
    <row r="76" spans="1:16" x14ac:dyDescent="0.2">
      <c r="A76" s="26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</row>
    <row r="77" spans="1:16" x14ac:dyDescent="0.2">
      <c r="A77" s="2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</row>
    <row r="78" spans="1:16" x14ac:dyDescent="0.2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</row>
    <row r="79" spans="1:16" x14ac:dyDescent="0.2">
      <c r="A79" s="26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0" spans="1:16" x14ac:dyDescent="0.2">
      <c r="A80" s="26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</row>
    <row r="81" spans="1:16" x14ac:dyDescent="0.2">
      <c r="A81" s="26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1:16" x14ac:dyDescent="0.2">
      <c r="A82" s="26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</row>
    <row r="83" spans="1:16" x14ac:dyDescent="0.2">
      <c r="A83" s="26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</row>
    <row r="84" spans="1:16" x14ac:dyDescent="0.2">
      <c r="A84" s="26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</row>
    <row r="85" spans="1:16" x14ac:dyDescent="0.2">
      <c r="A85" s="26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</row>
    <row r="86" spans="1:16" x14ac:dyDescent="0.2">
      <c r="A86" s="2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</row>
    <row r="87" spans="1:16" x14ac:dyDescent="0.2">
      <c r="A87" s="26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spans="1:16" x14ac:dyDescent="0.2">
      <c r="A88" s="26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</row>
    <row r="89" spans="1:16" x14ac:dyDescent="0.2">
      <c r="A89" s="26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</row>
    <row r="90" spans="1:16" x14ac:dyDescent="0.2">
      <c r="A90" s="26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</row>
    <row r="91" spans="1:16" x14ac:dyDescent="0.2">
      <c r="A91" s="26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</row>
    <row r="92" spans="1:16" x14ac:dyDescent="0.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</row>
    <row r="93" spans="1:16" x14ac:dyDescent="0.2">
      <c r="A93" s="26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</row>
    <row r="94" spans="1:16" x14ac:dyDescent="0.2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</row>
    <row r="95" spans="1:16" x14ac:dyDescent="0.2">
      <c r="A95" s="26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</row>
    <row r="96" spans="1:16" x14ac:dyDescent="0.2">
      <c r="A96" s="26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</row>
    <row r="97" spans="1:16" x14ac:dyDescent="0.2">
      <c r="A97" s="26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</row>
    <row r="98" spans="1:16" x14ac:dyDescent="0.2">
      <c r="A98" s="26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</row>
    <row r="99" spans="1:16" x14ac:dyDescent="0.2">
      <c r="A99" s="26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</row>
    <row r="100" spans="1:16" x14ac:dyDescent="0.2">
      <c r="A100" s="26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1:16" x14ac:dyDescent="0.2">
      <c r="A101" s="26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</row>
    <row r="102" spans="1:16" x14ac:dyDescent="0.2">
      <c r="A102" s="26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</row>
    <row r="103" spans="1:16" x14ac:dyDescent="0.2">
      <c r="A103" s="26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1:16" x14ac:dyDescent="0.2">
      <c r="A104" s="26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1:16" x14ac:dyDescent="0.2">
      <c r="A105" s="26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</row>
    <row r="106" spans="1:16" x14ac:dyDescent="0.2">
      <c r="A106" s="26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1:16" x14ac:dyDescent="0.2">
      <c r="A107" s="26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</row>
    <row r="108" spans="1:16" x14ac:dyDescent="0.2">
      <c r="A108" s="26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1:16" x14ac:dyDescent="0.2">
      <c r="A109" s="26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1:16" x14ac:dyDescent="0.2">
      <c r="A110" s="26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</row>
    <row r="111" spans="1:16" x14ac:dyDescent="0.2">
      <c r="A111" s="26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1:16" x14ac:dyDescent="0.2">
      <c r="A112" s="26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</row>
    <row r="113" spans="1:16" x14ac:dyDescent="0.2">
      <c r="A113" s="26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4" spans="1:16" x14ac:dyDescent="0.2">
      <c r="A114" s="26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</row>
    <row r="115" spans="1:16" x14ac:dyDescent="0.2">
      <c r="A115" s="26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</row>
    <row r="116" spans="1:16" x14ac:dyDescent="0.2">
      <c r="A116" s="26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</row>
    <row r="117" spans="1:16" x14ac:dyDescent="0.2">
      <c r="A117" s="26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</row>
    <row r="118" spans="1:16" x14ac:dyDescent="0.2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</row>
    <row r="119" spans="1:16" x14ac:dyDescent="0.2">
      <c r="A119" s="26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</row>
    <row r="120" spans="1:16" x14ac:dyDescent="0.2">
      <c r="A120" s="26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</row>
    <row r="121" spans="1:16" x14ac:dyDescent="0.2">
      <c r="A121" s="26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</row>
    <row r="122" spans="1:16" x14ac:dyDescent="0.2">
      <c r="A122" s="26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1:16" x14ac:dyDescent="0.2">
      <c r="A123" s="26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</row>
    <row r="124" spans="1:16" x14ac:dyDescent="0.2">
      <c r="A124" s="26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</row>
    <row r="125" spans="1:16" x14ac:dyDescent="0.2">
      <c r="A125" s="26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</row>
    <row r="126" spans="1:16" x14ac:dyDescent="0.2">
      <c r="A126" s="26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</row>
    <row r="127" spans="1:16" x14ac:dyDescent="0.2">
      <c r="A127" s="26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28" spans="1:16" x14ac:dyDescent="0.2">
      <c r="A128" s="26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29" spans="1:16" x14ac:dyDescent="0.2">
      <c r="A129" s="26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</row>
    <row r="130" spans="1:16" x14ac:dyDescent="0.2">
      <c r="A130" s="2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</row>
    <row r="131" spans="1:16" x14ac:dyDescent="0.2">
      <c r="A131" s="2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1:16" x14ac:dyDescent="0.2">
      <c r="A132" s="2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</row>
    <row r="133" spans="1:16" x14ac:dyDescent="0.2">
      <c r="A133" s="2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</row>
    <row r="134" spans="1:16" x14ac:dyDescent="0.2">
      <c r="A134" s="2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</row>
    <row r="135" spans="1:16" x14ac:dyDescent="0.2">
      <c r="A135" s="2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</row>
    <row r="136" spans="1:16" x14ac:dyDescent="0.2">
      <c r="A136" s="2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1:16" x14ac:dyDescent="0.2">
      <c r="A137" s="2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</row>
    <row r="138" spans="1:16" x14ac:dyDescent="0.2">
      <c r="A138" s="2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1:16" x14ac:dyDescent="0.2">
      <c r="A139" s="2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</row>
    <row r="140" spans="1:16" x14ac:dyDescent="0.2">
      <c r="A140" s="2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</row>
    <row r="141" spans="1:16" x14ac:dyDescent="0.2">
      <c r="A141" s="2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</row>
    <row r="142" spans="1:16" x14ac:dyDescent="0.2">
      <c r="A142" s="2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</row>
    <row r="143" spans="1:16" x14ac:dyDescent="0.2">
      <c r="A143" s="2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</row>
    <row r="144" spans="1:16" x14ac:dyDescent="0.2">
      <c r="A144" s="2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1:16" x14ac:dyDescent="0.2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1:16" x14ac:dyDescent="0.2">
      <c r="A146" s="2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</row>
  </sheetData>
  <sortState ref="A2:P161">
    <sortCondition descending="1" ref="B1"/>
  </sortState>
  <mergeCells count="1">
    <mergeCell ref="A1:P1"/>
  </mergeCells>
  <phoneticPr fontId="3" type="noConversion"/>
  <pageMargins left="0.25" right="0.25" top="0.75" bottom="0.75" header="0.3" footer="0.3"/>
  <pageSetup orientation="landscape" horizontalDpi="0" verticalDpi="0" copies="1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sqref="A1:P1"/>
    </sheetView>
  </sheetViews>
  <sheetFormatPr baseColWidth="10" defaultRowHeight="16" x14ac:dyDescent="0.2"/>
  <cols>
    <col min="1" max="1" width="18" bestFit="1" customWidth="1"/>
    <col min="3" max="3" width="4" bestFit="1" customWidth="1"/>
    <col min="4" max="4" width="6.1640625" bestFit="1" customWidth="1"/>
    <col min="5" max="5" width="6.6640625" bestFit="1" customWidth="1"/>
    <col min="6" max="16" width="7.1640625" bestFit="1" customWidth="1"/>
  </cols>
  <sheetData>
    <row r="1" spans="1:16" x14ac:dyDescent="0.2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48" x14ac:dyDescent="0.2">
      <c r="A2" s="11" t="s">
        <v>29</v>
      </c>
      <c r="B2" s="12" t="s">
        <v>30</v>
      </c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</row>
    <row r="3" spans="1:16" x14ac:dyDescent="0.2">
      <c r="A3" s="8" t="s">
        <v>27</v>
      </c>
      <c r="B3" s="13">
        <v>7117.6500000000005</v>
      </c>
      <c r="C3" s="15">
        <f>'co2'!C4-'co2'!$C4</f>
        <v>0</v>
      </c>
      <c r="D3" s="15">
        <f>'co2'!D3-'co2'!$C3</f>
        <v>289.953309000015</v>
      </c>
      <c r="E3" s="15">
        <f>'co2'!E3-'co2'!$C3</f>
        <v>609.63962700001866</v>
      </c>
      <c r="F3" s="15">
        <f>'co2'!F3-'co2'!$C3</f>
        <v>1654.2214900000035</v>
      </c>
      <c r="G3" s="15">
        <f>'co2'!G3-'co2'!$C3</f>
        <v>2757.7766920000286</v>
      </c>
      <c r="H3" s="15">
        <f>'co2'!H3-'co2'!$C3</f>
        <v>3576.5998219999965</v>
      </c>
      <c r="I3" s="15">
        <f>'co2'!I3-'co2'!$C3</f>
        <v>4334.2162089999947</v>
      </c>
      <c r="J3" s="15">
        <f>'co2'!J3-'co2'!$C3</f>
        <v>5217.8515630000038</v>
      </c>
      <c r="K3" s="15">
        <f>'co2'!K3-'co2'!$C3</f>
        <v>5299.3553449999963</v>
      </c>
      <c r="L3" s="15">
        <f>'co2'!L3-'co2'!$C3</f>
        <v>4797.3969140000081</v>
      </c>
      <c r="M3" s="15">
        <f>'co2'!M3-'co2'!$C3</f>
        <v>6243.3580399999919</v>
      </c>
      <c r="N3" s="15">
        <f>'co2'!N3-'co2'!$C3</f>
        <v>7675.9055829999998</v>
      </c>
      <c r="O3" s="15">
        <f>'co2'!O3-'co2'!$C3</f>
        <v>7926.8869719999821</v>
      </c>
      <c r="P3" s="15">
        <f>'co2'!P3-'co2'!$C3</f>
        <v>8622.6663770000123</v>
      </c>
    </row>
    <row r="4" spans="1:16" x14ac:dyDescent="0.2">
      <c r="A4" s="7" t="s">
        <v>23</v>
      </c>
      <c r="B4" s="13">
        <v>1360</v>
      </c>
      <c r="C4" s="15">
        <f>'co2'!C5-'co2'!$C5</f>
        <v>0</v>
      </c>
      <c r="D4" s="15">
        <f>'co2'!D4-'co2'!$C4</f>
        <v>85.277460000000247</v>
      </c>
      <c r="E4" s="15">
        <f>'co2'!E4-'co2'!$C4</f>
        <v>288.46536700000024</v>
      </c>
      <c r="F4" s="15">
        <f>'co2'!F4-'co2'!$C4</f>
        <v>857.3363830000003</v>
      </c>
      <c r="G4" s="15">
        <f>'co2'!G4-'co2'!$C4</f>
        <v>1528.4861510000005</v>
      </c>
      <c r="H4" s="15">
        <f>'co2'!H4-'co2'!$C4</f>
        <v>2100.3907860000004</v>
      </c>
      <c r="I4" s="15">
        <f>'co2'!I4-'co2'!$C4</f>
        <v>2621.6663000000003</v>
      </c>
      <c r="J4" s="15">
        <f>'co2'!J4-'co2'!$C4</f>
        <v>3016.2354390000005</v>
      </c>
      <c r="K4" s="15">
        <f>'co2'!K4-'co2'!$C4</f>
        <v>3078.6057610000003</v>
      </c>
      <c r="L4" s="15">
        <f>'co2'!L4-'co2'!$C4</f>
        <v>3358.9249169999998</v>
      </c>
      <c r="M4" s="15">
        <f>'co2'!M4-'co2'!$C4</f>
        <v>3835.9351039999997</v>
      </c>
      <c r="N4" s="15">
        <f>'co2'!N4-'co2'!$C4</f>
        <v>5160.7350720000013</v>
      </c>
      <c r="O4" s="15">
        <f>'co2'!O4-'co2'!$C4</f>
        <v>5259.8539660000006</v>
      </c>
      <c r="P4" s="15">
        <f>'co2'!P4-'co2'!$C4</f>
        <v>5717.7727270000014</v>
      </c>
    </row>
    <row r="5" spans="1:16" x14ac:dyDescent="0.2">
      <c r="A5" s="7" t="s">
        <v>16</v>
      </c>
      <c r="B5" s="13">
        <v>1250</v>
      </c>
      <c r="C5" s="15">
        <f>'co2'!C6-'co2'!$C6</f>
        <v>0</v>
      </c>
      <c r="D5" s="15">
        <f>'co2'!D5-'co2'!$C5</f>
        <v>18.929188000000067</v>
      </c>
      <c r="E5" s="15">
        <f>'co2'!E5-'co2'!$C5</f>
        <v>48.238465000000019</v>
      </c>
      <c r="F5" s="15">
        <f>'co2'!F5-'co2'!$C5</f>
        <v>62.272264000000064</v>
      </c>
      <c r="G5" s="15">
        <f>'co2'!G5-'co2'!$C5</f>
        <v>141.69644400000016</v>
      </c>
      <c r="H5" s="15">
        <f>'co2'!H5-'co2'!$C5</f>
        <v>194.45341800000006</v>
      </c>
      <c r="I5" s="15">
        <f>'co2'!I5-'co2'!$C5</f>
        <v>265.09737100000007</v>
      </c>
      <c r="J5" s="15">
        <f>'co2'!J5-'co2'!$C5</f>
        <v>374.02219700000001</v>
      </c>
      <c r="K5" s="15">
        <f>'co2'!K5-'co2'!$C5</f>
        <v>449.9047230000001</v>
      </c>
      <c r="L5" s="15">
        <f>'co2'!L5-'co2'!$C5</f>
        <v>620.66765299999997</v>
      </c>
      <c r="M5" s="15">
        <f>'co2'!M5-'co2'!$C5</f>
        <v>704.76774100000011</v>
      </c>
      <c r="N5" s="15">
        <f>'co2'!N5-'co2'!$C5</f>
        <v>767.90896900000007</v>
      </c>
      <c r="O5" s="15">
        <f>'co2'!O5-'co2'!$C5</f>
        <v>888.13981600000011</v>
      </c>
      <c r="P5" s="15">
        <f>'co2'!P5-'co2'!$C5</f>
        <v>976.62295300000005</v>
      </c>
    </row>
    <row r="6" spans="1:16" x14ac:dyDescent="0.2">
      <c r="A6" s="7" t="s">
        <v>2</v>
      </c>
      <c r="B6" s="13">
        <v>316.46499999999997</v>
      </c>
      <c r="C6" s="15">
        <f>'co2'!C7-'co2'!$C7</f>
        <v>0</v>
      </c>
      <c r="D6" s="15">
        <f>'co2'!D6-'co2'!$C6</f>
        <v>-37.497733999999582</v>
      </c>
      <c r="E6" s="15">
        <f>'co2'!E6-'co2'!$C6</f>
        <v>-106.79236599999967</v>
      </c>
      <c r="F6" s="15">
        <f>'co2'!F6-'co2'!$C6</f>
        <v>-33.282704999999623</v>
      </c>
      <c r="G6" s="15">
        <f>'co2'!G6-'co2'!$C6</f>
        <v>44.970949000000473</v>
      </c>
      <c r="H6" s="15">
        <f>'co2'!H6-'co2'!$C6</f>
        <v>59.636986000000434</v>
      </c>
      <c r="I6" s="15">
        <f>'co2'!I6-'co2'!$C6</f>
        <v>-40.977015999999821</v>
      </c>
      <c r="J6" s="15">
        <f>'co2'!J6-'co2'!$C6</f>
        <v>43.222667000000001</v>
      </c>
      <c r="K6" s="15">
        <f>'co2'!K6-'co2'!$C6</f>
        <v>-131.01371999999992</v>
      </c>
      <c r="L6" s="15">
        <f>'co2'!L6-'co2'!$C6</f>
        <v>-522.7724790000002</v>
      </c>
      <c r="M6" s="15">
        <f>'co2'!M6-'co2'!$C6</f>
        <v>-287.15787999999975</v>
      </c>
      <c r="N6" s="15">
        <f>'co2'!N6-'co2'!$C6</f>
        <v>-423.60200700000041</v>
      </c>
      <c r="O6" s="15">
        <f>'co2'!O6-'co2'!$C6</f>
        <v>-610.97106799999983</v>
      </c>
      <c r="P6" s="15">
        <f>'co2'!P6-'co2'!$C6</f>
        <v>-522.93875899999966</v>
      </c>
    </row>
    <row r="7" spans="1:16" x14ac:dyDescent="0.2">
      <c r="A7" s="7" t="s">
        <v>17</v>
      </c>
      <c r="B7" s="13">
        <v>250</v>
      </c>
      <c r="C7" s="15">
        <f>'co2'!C8-'co2'!$C8</f>
        <v>0</v>
      </c>
      <c r="D7" s="15">
        <f>'co2'!D7-'co2'!$C7</f>
        <v>19.369297000000017</v>
      </c>
      <c r="E7" s="15">
        <f>'co2'!E7-'co2'!$C7</f>
        <v>25.060398000000021</v>
      </c>
      <c r="F7" s="15">
        <f>'co2'!F7-'co2'!$C7</f>
        <v>53.766821999999991</v>
      </c>
      <c r="G7" s="15">
        <f>'co2'!G7-'co2'!$C7</f>
        <v>60.242925000000014</v>
      </c>
      <c r="H7" s="15">
        <f>'co2'!H7-'co2'!$C7</f>
        <v>63.26232600000003</v>
      </c>
      <c r="I7" s="15">
        <f>'co2'!I7-'co2'!$C7</f>
        <v>84.741696999999988</v>
      </c>
      <c r="J7" s="15">
        <f>'co2'!J7-'co2'!$C7</f>
        <v>99.659739000000002</v>
      </c>
      <c r="K7" s="15">
        <f>'co2'!K7-'co2'!$C7</f>
        <v>96.479440000000011</v>
      </c>
      <c r="L7" s="15">
        <f>'co2'!L7-'co2'!$C7</f>
        <v>112.05777699999999</v>
      </c>
      <c r="M7" s="15">
        <f>'co2'!M7-'co2'!$C7</f>
        <v>124.905753</v>
      </c>
      <c r="N7" s="15">
        <f>'co2'!N7-'co2'!$C7</f>
        <v>132.16244800000004</v>
      </c>
      <c r="O7" s="15">
        <f>'co2'!O7-'co2'!$C7</f>
        <v>157.97686400000003</v>
      </c>
      <c r="P7" s="15">
        <f>'co2'!P7-'co2'!$C7</f>
        <v>166.31819300000001</v>
      </c>
    </row>
    <row r="8" spans="1:16" x14ac:dyDescent="0.2">
      <c r="A8" s="7" t="s">
        <v>24</v>
      </c>
      <c r="B8" s="13">
        <v>200</v>
      </c>
      <c r="C8" s="15">
        <f>'co2'!C9-'co2'!$C9</f>
        <v>0</v>
      </c>
      <c r="D8" s="15">
        <f>'co2'!D8-'co2'!$C8</f>
        <v>6.5647250000000099</v>
      </c>
      <c r="E8" s="15">
        <f>'co2'!E8-'co2'!$C8</f>
        <v>5.8543520000000058</v>
      </c>
      <c r="F8" s="15">
        <f>'co2'!F8-'co2'!$C8</f>
        <v>9.601500000002261E-2</v>
      </c>
      <c r="G8" s="15">
        <f>'co2'!G8-'co2'!$C8</f>
        <v>17.462807999999995</v>
      </c>
      <c r="H8" s="15">
        <f>'co2'!H8-'co2'!$C8</f>
        <v>18.18985200000003</v>
      </c>
      <c r="I8" s="15">
        <f>'co2'!I8-'co2'!$C8</f>
        <v>21.718560000000025</v>
      </c>
      <c r="J8" s="15">
        <f>'co2'!J8-'co2'!$C8</f>
        <v>37.336280999999985</v>
      </c>
      <c r="K8" s="15">
        <f>'co2'!K8-'co2'!$C8</f>
        <v>55.57750900000002</v>
      </c>
      <c r="L8" s="15">
        <f>'co2'!L8-'co2'!$C8</f>
        <v>32.06741599999998</v>
      </c>
      <c r="M8" s="15">
        <f>'co2'!M8-'co2'!$C8</f>
        <v>78.156796999999983</v>
      </c>
      <c r="N8" s="15">
        <f>'co2'!N8-'co2'!$C8</f>
        <v>97.226762000000008</v>
      </c>
      <c r="O8" s="15">
        <f>'co2'!O8-'co2'!$C8</f>
        <v>129.859286</v>
      </c>
      <c r="P8" s="15">
        <f>'co2'!P8-'co2'!$C8</f>
        <v>160.07979799999998</v>
      </c>
    </row>
    <row r="9" spans="1:16" x14ac:dyDescent="0.2">
      <c r="A9" s="7" t="s">
        <v>19</v>
      </c>
      <c r="B9" s="13">
        <v>182</v>
      </c>
      <c r="C9" s="15">
        <f>'co2'!C10-'co2'!$C10</f>
        <v>0</v>
      </c>
      <c r="D9" s="15">
        <f>'co2'!D9-'co2'!$C9</f>
        <v>1.0477869999999996</v>
      </c>
      <c r="E9" s="15">
        <f>'co2'!E9-'co2'!$C9</f>
        <v>3.4374430000000018</v>
      </c>
      <c r="F9" s="15">
        <f>'co2'!F9-'co2'!$C9</f>
        <v>6.3116660000000024</v>
      </c>
      <c r="G9" s="15">
        <f>'co2'!G9-'co2'!$C9</f>
        <v>18.642707000000001</v>
      </c>
      <c r="H9" s="15">
        <f>'co2'!H9-'co2'!$C9</f>
        <v>20.799480000000003</v>
      </c>
      <c r="I9" s="15">
        <f>'co2'!I9-'co2'!$C9</f>
        <v>30.351639000000006</v>
      </c>
      <c r="J9" s="15">
        <f>'co2'!J9-'co2'!$C9</f>
        <v>41.884113999999997</v>
      </c>
      <c r="K9" s="15">
        <f>'co2'!K9-'co2'!$C9</f>
        <v>36.10738099999999</v>
      </c>
      <c r="L9" s="15">
        <f>'co2'!L9-'co2'!$C9</f>
        <v>39.431108000000009</v>
      </c>
      <c r="M9" s="15">
        <f>'co2'!M9-'co2'!$C9</f>
        <v>35.408198000000013</v>
      </c>
      <c r="N9" s="15">
        <f>'co2'!N9-'co2'!$C9</f>
        <v>36.663865000000001</v>
      </c>
      <c r="O9" s="15">
        <f>'co2'!O9-'co2'!$C9</f>
        <v>38.27073399999999</v>
      </c>
      <c r="P9" s="15">
        <f>'co2'!P9-'co2'!$C9</f>
        <v>38.870788999999988</v>
      </c>
    </row>
    <row r="10" spans="1:16" x14ac:dyDescent="0.2">
      <c r="A10" s="7" t="s">
        <v>13</v>
      </c>
      <c r="B10" s="13">
        <v>174</v>
      </c>
      <c r="C10" s="15">
        <f>'co2'!C11-'co2'!$C11</f>
        <v>0</v>
      </c>
      <c r="D10" s="15">
        <f>'co2'!D10-'co2'!$C10</f>
        <v>5.6483889999999946</v>
      </c>
      <c r="E10" s="15">
        <f>'co2'!E10-'co2'!$C10</f>
        <v>7.2986009999999979</v>
      </c>
      <c r="F10" s="15">
        <f>'co2'!F10-'co2'!$C10</f>
        <v>10.292169999999999</v>
      </c>
      <c r="G10" s="15">
        <f>'co2'!G10-'co2'!$C10</f>
        <v>10.563822999999999</v>
      </c>
      <c r="H10" s="15">
        <f>'co2'!H10-'co2'!$C10</f>
        <v>12.639765999999995</v>
      </c>
      <c r="I10" s="15">
        <f>'co2'!I10-'co2'!$C10</f>
        <v>7.0382019999999983</v>
      </c>
      <c r="J10" s="15">
        <f>'co2'!J10-'co2'!$C10</f>
        <v>3.8224289999999996</v>
      </c>
      <c r="K10" s="15">
        <f>'co2'!K10-'co2'!$C10</f>
        <v>8.9963679999999968</v>
      </c>
      <c r="L10" s="15">
        <f>'co2'!L10-'co2'!$C10</f>
        <v>9.708299999999781E-2</v>
      </c>
      <c r="M10" s="15">
        <f>'co2'!M10-'co2'!$C10</f>
        <v>12.006186</v>
      </c>
      <c r="N10" s="15">
        <f>'co2'!N10-'co2'!$C10</f>
        <v>16.968513999999999</v>
      </c>
      <c r="O10" s="15">
        <f>'co2'!O10-'co2'!$C10</f>
        <v>19.521394999999998</v>
      </c>
      <c r="P10" s="15">
        <f>'co2'!P10-'co2'!$C10</f>
        <v>17.237626999999996</v>
      </c>
    </row>
    <row r="11" spans="1:16" x14ac:dyDescent="0.2">
      <c r="A11" s="7" t="s">
        <v>15</v>
      </c>
      <c r="B11" s="13">
        <v>157</v>
      </c>
      <c r="C11" s="15">
        <f>'co2'!C12-'co2'!$C12</f>
        <v>0</v>
      </c>
      <c r="D11" s="15">
        <f>'co2'!D11-'co2'!$C11</f>
        <v>3.8961739999999985</v>
      </c>
      <c r="E11" s="15">
        <f>'co2'!E11-'co2'!$C11</f>
        <v>5.6097080000000012</v>
      </c>
      <c r="F11" s="15">
        <f>'co2'!F11-'co2'!$C11</f>
        <v>6.8431420000000003</v>
      </c>
      <c r="G11" s="15">
        <f>'co2'!G11-'co2'!$C11</f>
        <v>8.7956660000000007</v>
      </c>
      <c r="H11" s="15">
        <f>'co2'!H11-'co2'!$C11</f>
        <v>11.016508999999999</v>
      </c>
      <c r="I11" s="15">
        <f>'co2'!I11-'co2'!$C11</f>
        <v>14.261235999999997</v>
      </c>
      <c r="J11" s="15">
        <f>'co2'!J11-'co2'!$C11</f>
        <v>16.368322999999997</v>
      </c>
      <c r="K11" s="15">
        <f>'co2'!K11-'co2'!$C11</f>
        <v>19.938799000000003</v>
      </c>
      <c r="L11" s="15">
        <f>'co2'!L11-'co2'!$C11</f>
        <v>23.100912999999998</v>
      </c>
      <c r="M11" s="15">
        <f>'co2'!M11-'co2'!$C11</f>
        <v>28.923662999999998</v>
      </c>
      <c r="N11" s="15">
        <f>'co2'!N11-'co2'!$C11</f>
        <v>32.350245000000001</v>
      </c>
      <c r="O11" s="15">
        <f>'co2'!O11-'co2'!$C11</f>
        <v>36.37077</v>
      </c>
      <c r="P11" s="15">
        <f>'co2'!P11-'co2'!$C11</f>
        <v>38.626904000000003</v>
      </c>
    </row>
    <row r="12" spans="1:16" x14ac:dyDescent="0.2">
      <c r="A12" s="7" t="s">
        <v>9</v>
      </c>
      <c r="B12" s="13">
        <v>143</v>
      </c>
      <c r="C12" s="15">
        <f>'co2'!C13-'co2'!$C13</f>
        <v>0</v>
      </c>
      <c r="D12" s="15">
        <f>'co2'!D12-'co2'!$C12</f>
        <v>0.25709800000004179</v>
      </c>
      <c r="E12" s="15">
        <f>'co2'!E12-'co2'!$C12</f>
        <v>-8.5864460000000236</v>
      </c>
      <c r="F12" s="15">
        <f>'co2'!F12-'co2'!$C12</f>
        <v>19.465149999999994</v>
      </c>
      <c r="G12" s="15">
        <f>'co2'!G12-'co2'!$C12</f>
        <v>13.745263000000023</v>
      </c>
      <c r="H12" s="15">
        <f>'co2'!H12-'co2'!$C12</f>
        <v>7.4353899999998703</v>
      </c>
      <c r="I12" s="15">
        <f>'co2'!I12-'co2'!$C12</f>
        <v>63.217914999999948</v>
      </c>
      <c r="J12" s="15">
        <f>'co2'!J12-'co2'!$C12</f>
        <v>59.217955999999958</v>
      </c>
      <c r="K12" s="15">
        <f>'co2'!K12-'co2'!$C12</f>
        <v>79.339922999999999</v>
      </c>
      <c r="L12" s="15">
        <f>'co2'!L12-'co2'!$C12</f>
        <v>-33.832393000000138</v>
      </c>
      <c r="M12" s="15">
        <f>'co2'!M12-'co2'!$C12</f>
        <v>54.699443999999858</v>
      </c>
      <c r="N12" s="15">
        <f>'co2'!N12-'co2'!$C12</f>
        <v>130.18265699999984</v>
      </c>
      <c r="O12" s="15">
        <f>'co2'!O12-'co2'!$C12</f>
        <v>76.598821999999927</v>
      </c>
      <c r="P12" s="15">
        <f>'co2'!P12-'co2'!$C12</f>
        <v>68.901382999999896</v>
      </c>
    </row>
    <row r="13" spans="1:16" x14ac:dyDescent="0.2">
      <c r="A13" s="7" t="s">
        <v>3</v>
      </c>
      <c r="B13" s="13">
        <v>127.333</v>
      </c>
      <c r="C13" s="15">
        <f>'co2'!C14-'co2'!$C14</f>
        <v>0</v>
      </c>
      <c r="D13" s="15">
        <f>'co2'!D13-'co2'!$C13</f>
        <v>-12.236290000000054</v>
      </c>
      <c r="E13" s="15">
        <f>'co2'!E13-'co2'!$C13</f>
        <v>23.329584000000068</v>
      </c>
      <c r="F13" s="15">
        <f>'co2'!F13-'co2'!$C13</f>
        <v>30.90078799999992</v>
      </c>
      <c r="G13" s="15">
        <f>'co2'!G13-'co2'!$C13</f>
        <v>32.134195999999974</v>
      </c>
      <c r="H13" s="15">
        <f>'co2'!H13-'co2'!$C13</f>
        <v>39.543224000000009</v>
      </c>
      <c r="I13" s="15">
        <f>'co2'!I13-'co2'!$C13</f>
        <v>26.462980000000016</v>
      </c>
      <c r="J13" s="15">
        <f>'co2'!J13-'co2'!$C13</f>
        <v>64.217630000000099</v>
      </c>
      <c r="K13" s="15">
        <f>'co2'!K13-'co2'!$C13</f>
        <v>-19.480052999999998</v>
      </c>
      <c r="L13" s="15">
        <f>'co2'!L13-'co2'!$C13</f>
        <v>-80.253801000000067</v>
      </c>
      <c r="M13" s="15">
        <f>'co2'!M13-'co2'!$C13</f>
        <v>-30.529696999999942</v>
      </c>
      <c r="N13" s="15">
        <f>'co2'!N13-'co2'!$C13</f>
        <v>21.289205999999922</v>
      </c>
      <c r="O13" s="15">
        <f>'co2'!O13-'co2'!$C13</f>
        <v>60.625688999999966</v>
      </c>
      <c r="P13" s="15">
        <f>'co2'!P13-'co2'!$C13</f>
        <v>78.455899000000045</v>
      </c>
    </row>
    <row r="14" spans="1:16" x14ac:dyDescent="0.2">
      <c r="A14" s="7" t="s">
        <v>1</v>
      </c>
      <c r="B14" s="13">
        <v>118.395</v>
      </c>
      <c r="C14" s="15">
        <f>'co2'!C15-'co2'!$C15</f>
        <v>0</v>
      </c>
      <c r="D14" s="15">
        <f>'co2'!D14-'co2'!$C14</f>
        <v>1.272927999999979</v>
      </c>
      <c r="E14" s="15">
        <f>'co2'!E14-'co2'!$C14</f>
        <v>8.0557319999999777</v>
      </c>
      <c r="F14" s="15">
        <f>'co2'!F14-'co2'!$C14</f>
        <v>14.436081000000001</v>
      </c>
      <c r="G14" s="15">
        <f>'co2'!G14-'co2'!$C14</f>
        <v>20.161622000000023</v>
      </c>
      <c r="H14" s="15">
        <f>'co2'!H14-'co2'!$C14</f>
        <v>37.767579000000012</v>
      </c>
      <c r="I14" s="15">
        <f>'co2'!I14-'co2'!$C14</f>
        <v>46.615593999999987</v>
      </c>
      <c r="J14" s="15">
        <f>'co2'!J14-'co2'!$C14</f>
        <v>61.277388999999971</v>
      </c>
      <c r="K14" s="15">
        <f>'co2'!K14-'co2'!$C14</f>
        <v>54.891357999999968</v>
      </c>
      <c r="L14" s="15">
        <f>'co2'!L14-'co2'!$C14</f>
        <v>51.935730999999976</v>
      </c>
      <c r="M14" s="15">
        <f>'co2'!M14-'co2'!$C14</f>
        <v>69.974051999999972</v>
      </c>
      <c r="N14" s="15">
        <f>'co2'!N14-'co2'!$C14</f>
        <v>84.276965000000018</v>
      </c>
      <c r="O14" s="15">
        <f>'co2'!O14-'co2'!$C14</f>
        <v>89.711307999999974</v>
      </c>
      <c r="P14" s="15">
        <f>'co2'!P14-'co2'!$C14</f>
        <v>107.76990499999999</v>
      </c>
    </row>
    <row r="15" spans="1:16" x14ac:dyDescent="0.2">
      <c r="A15" s="7" t="s">
        <v>20</v>
      </c>
      <c r="B15" s="13">
        <v>98.394000000000005</v>
      </c>
      <c r="C15" s="15">
        <f>'co2'!C16-'co2'!$C16</f>
        <v>0</v>
      </c>
      <c r="D15" s="15">
        <f>'co2'!D15-'co2'!$C15</f>
        <v>-0.25357599999999536</v>
      </c>
      <c r="E15" s="15">
        <f>'co2'!E15-'co2'!$C15</f>
        <v>-1.2851659999999896</v>
      </c>
      <c r="F15" s="15">
        <f>'co2'!F15-'co2'!$C15</f>
        <v>0.89658100000001184</v>
      </c>
      <c r="G15" s="15">
        <f>'co2'!G15-'co2'!$C15</f>
        <v>2.3939150000000069</v>
      </c>
      <c r="H15" s="15">
        <f>'co2'!H15-'co2'!$C15</f>
        <v>3.3698470000000071</v>
      </c>
      <c r="I15" s="15">
        <f>'co2'!I15-'co2'!$C15</f>
        <v>-2.5831749999999971</v>
      </c>
      <c r="J15" s="15">
        <f>'co2'!J15-'co2'!$C15</f>
        <v>0.88966100000000381</v>
      </c>
      <c r="K15" s="15">
        <f>'co2'!K15-'co2'!$C15</f>
        <v>3.0483740000000097</v>
      </c>
      <c r="L15" s="15">
        <f>'co2'!L15-'co2'!$C15</f>
        <v>3.3364219999999989</v>
      </c>
      <c r="M15" s="15">
        <f>'co2'!M15-'co2'!$C15</f>
        <v>8.9960300000000046</v>
      </c>
      <c r="N15" s="15">
        <f>'co2'!N15-'co2'!$C15</f>
        <v>9.6231240000000042</v>
      </c>
      <c r="O15" s="15">
        <f>'co2'!O15-'co2'!$C15</f>
        <v>12.276228000000003</v>
      </c>
      <c r="P15" s="15">
        <f>'co2'!P15-'co2'!$C15</f>
        <v>21.516307000000012</v>
      </c>
    </row>
    <row r="16" spans="1:16" x14ac:dyDescent="0.2">
      <c r="A16" s="7" t="s">
        <v>12</v>
      </c>
      <c r="B16" s="13">
        <v>94.100999999999999</v>
      </c>
      <c r="C16" s="15">
        <f>'co2'!C17-'co2'!$C17</f>
        <v>0</v>
      </c>
      <c r="D16" s="15">
        <f>'co2'!D16-'co2'!$C16</f>
        <v>0.8372919999999997</v>
      </c>
      <c r="E16" s="15">
        <f>'co2'!E16-'co2'!$C16</f>
        <v>1.0088379999999999</v>
      </c>
      <c r="F16" s="15">
        <f>'co2'!F16-'co2'!$C16</f>
        <v>1.3691749999999994</v>
      </c>
      <c r="G16" s="15">
        <f>'co2'!G16-'co2'!$C16</f>
        <v>1.6022949999999998</v>
      </c>
      <c r="H16" s="15">
        <f>'co2'!H16-'co2'!$C16</f>
        <v>1.2898949999999996</v>
      </c>
      <c r="I16" s="15">
        <f>'co2'!I16-'co2'!$C16</f>
        <v>1.6029539999999995</v>
      </c>
      <c r="J16" s="15">
        <f>'co2'!J16-'co2'!$C16</f>
        <v>2.1943219999999997</v>
      </c>
      <c r="K16" s="15">
        <f>'co2'!K16-'co2'!$C16</f>
        <v>2.6684700000000001</v>
      </c>
      <c r="L16" s="15">
        <f>'co2'!L16-'co2'!$C16</f>
        <v>2.7852809999999995</v>
      </c>
      <c r="M16" s="15">
        <f>'co2'!M16-'co2'!$C16</f>
        <v>2.756259</v>
      </c>
      <c r="N16" s="15">
        <f>'co2'!N16-'co2'!$C16</f>
        <v>3.6708449999999999</v>
      </c>
      <c r="O16" s="15">
        <f>'co2'!O16-'co2'!$C16</f>
        <v>4.0675289999999995</v>
      </c>
      <c r="P16" s="15">
        <f>'co2'!P16-'co2'!$C16</f>
        <v>5.3040289999999999</v>
      </c>
    </row>
    <row r="17" spans="1:16" x14ac:dyDescent="0.2">
      <c r="A17" s="7" t="s">
        <v>22</v>
      </c>
      <c r="B17" s="13">
        <v>89.709000000000003</v>
      </c>
      <c r="C17" s="15">
        <f>'co2'!C18-'co2'!$C18</f>
        <v>0</v>
      </c>
      <c r="D17" s="15">
        <f>'co2'!D17-'co2'!$C17</f>
        <v>4.5715580000000031</v>
      </c>
      <c r="E17" s="15">
        <f>'co2'!E17-'co2'!$C17</f>
        <v>12.945790000000002</v>
      </c>
      <c r="F17" s="15">
        <f>'co2'!F17-'co2'!$C17</f>
        <v>16.073931000000002</v>
      </c>
      <c r="G17" s="15">
        <f>'co2'!G17-'co2'!$C17</f>
        <v>29.218677000000007</v>
      </c>
      <c r="H17" s="15">
        <f>'co2'!H17-'co2'!$C17</f>
        <v>34.871456999999999</v>
      </c>
      <c r="I17" s="15">
        <f>'co2'!I17-'co2'!$C17</f>
        <v>37.188471999999997</v>
      </c>
      <c r="J17" s="15">
        <f>'co2'!J17-'co2'!$C17</f>
        <v>45.565874000000001</v>
      </c>
      <c r="K17" s="15">
        <f>'co2'!K17-'co2'!$C17</f>
        <v>56.725151000000004</v>
      </c>
      <c r="L17" s="15">
        <f>'co2'!L17-'co2'!$C17</f>
        <v>67.380352000000016</v>
      </c>
      <c r="M17" s="15">
        <f>'co2'!M17-'co2'!$C17</f>
        <v>81.868425000000002</v>
      </c>
      <c r="N17" s="15">
        <f>'co2'!N17-'co2'!$C17</f>
        <v>82.305125000000004</v>
      </c>
      <c r="O17" s="15">
        <f>'co2'!O17-'co2'!$C17</f>
        <v>82.961295000000007</v>
      </c>
      <c r="P17" s="15">
        <f>'co2'!P17-'co2'!$C17</f>
        <v>85.830917999999997</v>
      </c>
    </row>
    <row r="18" spans="1:16" x14ac:dyDescent="0.2">
      <c r="A18" s="7" t="s">
        <v>5</v>
      </c>
      <c r="B18" s="13">
        <v>82.102999999999994</v>
      </c>
      <c r="C18" s="15">
        <f>'co2'!C19-'co2'!$C19</f>
        <v>0</v>
      </c>
      <c r="D18" s="15">
        <f>'co2'!D18-'co2'!$C18</f>
        <v>19.157838999999967</v>
      </c>
      <c r="E18" s="15">
        <f>'co2'!E18-'co2'!$C18</f>
        <v>5.5771939999999631</v>
      </c>
      <c r="F18" s="15">
        <f>'co2'!F18-'co2'!$C18</f>
        <v>8.3836179999999558</v>
      </c>
      <c r="G18" s="15">
        <f>'co2'!G18-'co2'!$C18</f>
        <v>-7.7046080000000075</v>
      </c>
      <c r="H18" s="15">
        <f>'co2'!H18-'co2'!$C18</f>
        <v>-25.598993999999948</v>
      </c>
      <c r="I18" s="15">
        <f>'co2'!I18-'co2'!$C18</f>
        <v>-13.103647000000024</v>
      </c>
      <c r="J18" s="15">
        <f>'co2'!J18-'co2'!$C18</f>
        <v>-45.455649999999991</v>
      </c>
      <c r="K18" s="15">
        <f>'co2'!K18-'co2'!$C18</f>
        <v>-36.918451000000005</v>
      </c>
      <c r="L18" s="15">
        <f>'co2'!L18-'co2'!$C18</f>
        <v>-91.921273000000042</v>
      </c>
      <c r="M18" s="15">
        <f>'co2'!M18-'co2'!$C18</f>
        <v>-53.318455999999969</v>
      </c>
      <c r="N18" s="15">
        <f>'co2'!N18-'co2'!$C18</f>
        <v>-80.94353799999999</v>
      </c>
      <c r="O18" s="15">
        <f>'co2'!O18-'co2'!$C18</f>
        <v>-67.478341999999998</v>
      </c>
      <c r="P18" s="15">
        <f>'co2'!P18-'co2'!$C18</f>
        <v>-52.759128000000032</v>
      </c>
    </row>
    <row r="19" spans="1:16" x14ac:dyDescent="0.2">
      <c r="A19" s="7" t="s">
        <v>11</v>
      </c>
      <c r="B19" s="13">
        <v>82.055999999999997</v>
      </c>
      <c r="C19" s="15">
        <f>'co2'!C20-'co2'!$C20</f>
        <v>0</v>
      </c>
      <c r="D19" s="15">
        <f>'co2'!D19-'co2'!$C19</f>
        <v>11.667859000000007</v>
      </c>
      <c r="E19" s="15">
        <f>'co2'!E19-'co2'!$C19</f>
        <v>13.401733000000007</v>
      </c>
      <c r="F19" s="15">
        <f>'co2'!F19-'co2'!$C19</f>
        <v>17.717782999999997</v>
      </c>
      <c r="G19" s="15">
        <f>'co2'!G19-'co2'!$C19</f>
        <v>28.414147</v>
      </c>
      <c r="H19" s="15">
        <f>'co2'!H19-'co2'!$C19</f>
        <v>44.917085</v>
      </c>
      <c r="I19" s="15">
        <f>'co2'!I19-'co2'!$C19</f>
        <v>52.428153999999992</v>
      </c>
      <c r="J19" s="15">
        <f>'co2'!J19-'co2'!$C19</f>
        <v>63.853746000000015</v>
      </c>
      <c r="K19" s="15">
        <f>'co2'!K19-'co2'!$C19</f>
        <v>71.142541000000008</v>
      </c>
      <c r="L19" s="15">
        <f>'co2'!L19-'co2'!$C19</f>
        <v>74.721371999999988</v>
      </c>
      <c r="M19" s="15">
        <f>'co2'!M19-'co2'!$C19</f>
        <v>76.697998999999996</v>
      </c>
      <c r="N19" s="15">
        <f>'co2'!N19-'co2'!$C19</f>
        <v>82.931573999999998</v>
      </c>
      <c r="O19" s="15">
        <f>'co2'!O19-'co2'!$C19</f>
        <v>89.587120000000013</v>
      </c>
      <c r="P19" s="15">
        <f>'co2'!P19-'co2'!$C19</f>
        <v>84.61564700000001</v>
      </c>
    </row>
    <row r="20" spans="1:16" x14ac:dyDescent="0.2">
      <c r="A20" s="7" t="s">
        <v>25</v>
      </c>
      <c r="B20" s="13">
        <v>77.447000000000003</v>
      </c>
      <c r="C20" s="15">
        <f>'co2'!C21-'co2'!$C21</f>
        <v>0</v>
      </c>
      <c r="D20" s="15">
        <f>'co2'!D20-'co2'!$C20</f>
        <v>15.084990000000005</v>
      </c>
      <c r="E20" s="15">
        <f>'co2'!E20-'co2'!$C20</f>
        <v>30.784341999999981</v>
      </c>
      <c r="F20" s="15">
        <f>'co2'!F20-'co2'!$C20</f>
        <v>45.117385000000013</v>
      </c>
      <c r="G20" s="15">
        <f>'co2'!G20-'co2'!$C20</f>
        <v>73.593260999999984</v>
      </c>
      <c r="H20" s="15">
        <f>'co2'!H20-'co2'!$C20</f>
        <v>105.49159800000001</v>
      </c>
      <c r="I20" s="15">
        <f>'co2'!I20-'co2'!$C20</f>
        <v>136.961817</v>
      </c>
      <c r="J20" s="15">
        <f>'co2'!J20-'co2'!$C20</f>
        <v>167.75561299999998</v>
      </c>
      <c r="K20" s="15">
        <f>'co2'!K20-'co2'!$C20</f>
        <v>175.030327</v>
      </c>
      <c r="L20" s="15">
        <f>'co2'!L20-'co2'!$C20</f>
        <v>191.96580499999999</v>
      </c>
      <c r="M20" s="15">
        <f>'co2'!M20-'co2'!$C20</f>
        <v>186.29002000000003</v>
      </c>
      <c r="N20" s="15">
        <f>'co2'!N20-'co2'!$C20</f>
        <v>196.91401000000002</v>
      </c>
      <c r="O20" s="15">
        <f>'co2'!O20-'co2'!$C20</f>
        <v>204.20530100000002</v>
      </c>
      <c r="P20" s="15">
        <f>'co2'!P20-'co2'!$C20</f>
        <v>213.75756700000005</v>
      </c>
    </row>
    <row r="21" spans="1:16" x14ac:dyDescent="0.2">
      <c r="A21" s="7" t="s">
        <v>7</v>
      </c>
      <c r="B21" s="13">
        <v>75.774000000000001</v>
      </c>
      <c r="C21" s="15">
        <f>'co2'!C22-'co2'!$C22</f>
        <v>0</v>
      </c>
      <c r="D21" s="15">
        <f>'co2'!D21-'co2'!$C21</f>
        <v>-18.676034999999985</v>
      </c>
      <c r="E21" s="15">
        <f>'co2'!E21-'co2'!$C21</f>
        <v>-8.6165629999999851</v>
      </c>
      <c r="F21" s="15">
        <f>'co2'!F21-'co2'!$C21</f>
        <v>1.6079070000000115</v>
      </c>
      <c r="G21" s="15">
        <f>'co2'!G21-'co2'!$C21</f>
        <v>5.8413260000000093</v>
      </c>
      <c r="H21" s="15">
        <f>'co2'!H21-'co2'!$C21</f>
        <v>14.944036000000011</v>
      </c>
      <c r="I21" s="15">
        <f>'co2'!I21-'co2'!$C21</f>
        <v>38.274777999999998</v>
      </c>
      <c r="J21" s="15">
        <f>'co2'!J21-'co2'!$C21</f>
        <v>64.225599000000017</v>
      </c>
      <c r="K21" s="15">
        <f>'co2'!K21-'co2'!$C21</f>
        <v>63.654511999999983</v>
      </c>
      <c r="L21" s="15">
        <f>'co2'!L21-'co2'!$C21</f>
        <v>55.429374000000024</v>
      </c>
      <c r="M21" s="15">
        <f>'co2'!M21-'co2'!$C21</f>
        <v>64.139652999999981</v>
      </c>
      <c r="N21" s="15">
        <f>'co2'!N21-'co2'!$C21</f>
        <v>83.54532500000002</v>
      </c>
      <c r="O21" s="15">
        <f>'co2'!O21-'co2'!$C21</f>
        <v>101.425646</v>
      </c>
      <c r="P21" s="15">
        <f>'co2'!P21-'co2'!$C21</f>
        <v>82.601012999999995</v>
      </c>
    </row>
    <row r="22" spans="1:16" x14ac:dyDescent="0.2">
      <c r="A22" s="8" t="s">
        <v>10</v>
      </c>
      <c r="B22" s="13">
        <v>67.513999999999996</v>
      </c>
      <c r="C22" s="15">
        <f>'co2'!C23-'co2'!$C23</f>
        <v>0</v>
      </c>
      <c r="D22" s="15">
        <f>'co2'!D22-'co2'!$C22</f>
        <v>-0.13941899999999996</v>
      </c>
      <c r="E22" s="15">
        <f>'co2'!E22-'co2'!$C22</f>
        <v>-8.2076999999999956E-2</v>
      </c>
      <c r="F22" s="15">
        <f>'co2'!F22-'co2'!$C22</f>
        <v>8.4797000000000011E-2</v>
      </c>
      <c r="G22" s="15">
        <f>'co2'!G22-'co2'!$C22</f>
        <v>0.16028999999999993</v>
      </c>
      <c r="H22" s="15">
        <f>'co2'!H22-'co2'!$C22</f>
        <v>0.42889600000000005</v>
      </c>
      <c r="I22" s="15">
        <f>'co2'!I22-'co2'!$C22</f>
        <v>0.5254660000000001</v>
      </c>
      <c r="J22" s="15">
        <f>'co2'!J22-'co2'!$C22</f>
        <v>0.66057299999999997</v>
      </c>
      <c r="K22" s="15">
        <f>'co2'!K22-'co2'!$C22</f>
        <v>0.83347399999999994</v>
      </c>
      <c r="L22" s="15">
        <f>'co2'!L22-'co2'!$C22</f>
        <v>0.85485099999999992</v>
      </c>
      <c r="M22" s="15">
        <f>'co2'!M22-'co2'!$C22</f>
        <v>0.98672100000000007</v>
      </c>
      <c r="N22" s="15">
        <f>'co2'!N22-'co2'!$C22</f>
        <v>1.461954</v>
      </c>
      <c r="O22" s="15">
        <f>'co2'!O22-'co2'!$C22</f>
        <v>1.5829219999999999</v>
      </c>
      <c r="P22" s="15">
        <f>'co2'!P22-'co2'!$C22</f>
        <v>1.7822629999999999</v>
      </c>
    </row>
    <row r="23" spans="1:16" x14ac:dyDescent="0.2">
      <c r="A23" s="7" t="s">
        <v>21</v>
      </c>
      <c r="B23" s="13">
        <v>67.010999999999996</v>
      </c>
      <c r="C23" s="15">
        <f>'co2'!C24-'co2'!$C24</f>
        <v>0</v>
      </c>
      <c r="D23" s="15">
        <f>'co2'!D23-'co2'!$C23</f>
        <v>7.714443000000017</v>
      </c>
      <c r="E23" s="15">
        <f>'co2'!E23-'co2'!$C23</f>
        <v>17.119079999999997</v>
      </c>
      <c r="F23" s="15">
        <f>'co2'!F23-'co2'!$C23</f>
        <v>24.820714000000009</v>
      </c>
      <c r="G23" s="15">
        <f>'co2'!G23-'co2'!$C23</f>
        <v>41.521625</v>
      </c>
      <c r="H23" s="15">
        <f>'co2'!H23-'co2'!$C23</f>
        <v>47.915924000000018</v>
      </c>
      <c r="I23" s="15">
        <f>'co2'!I23-'co2'!$C23</f>
        <v>49.381979000000001</v>
      </c>
      <c r="J23" s="15">
        <f>'co2'!J23-'co2'!$C23</f>
        <v>57.149809000000005</v>
      </c>
      <c r="K23" s="15">
        <f>'co2'!K23-'co2'!$C23</f>
        <v>62.880732999999992</v>
      </c>
      <c r="L23" s="15">
        <f>'co2'!L23-'co2'!$C23</f>
        <v>54.916298000000012</v>
      </c>
      <c r="M23" s="15">
        <f>'co2'!M23-'co2'!$C23</f>
        <v>71.120476999999994</v>
      </c>
      <c r="N23" s="15">
        <f>'co2'!N23-'co2'!$C23</f>
        <v>69.488396999999992</v>
      </c>
      <c r="O23" s="15">
        <f>'co2'!O23-'co2'!$C23</f>
        <v>86.668916999999993</v>
      </c>
      <c r="P23" s="15">
        <f>'co2'!P23-'co2'!$C23</f>
        <v>95.161191000000002</v>
      </c>
    </row>
    <row r="24" spans="1:16" x14ac:dyDescent="0.2">
      <c r="A24" s="7" t="s">
        <v>4</v>
      </c>
      <c r="B24" s="13">
        <v>65.899000000000001</v>
      </c>
      <c r="C24" s="15">
        <f>'co2'!C25-'co2'!$C25</f>
        <v>0</v>
      </c>
      <c r="D24" s="15">
        <f>'co2'!D24-'co2'!$C24</f>
        <v>3.5306759999999713</v>
      </c>
      <c r="E24" s="15">
        <f>'co2'!E24-'co2'!$C24</f>
        <v>-2.1516720000000191</v>
      </c>
      <c r="F24" s="15">
        <f>'co2'!F24-'co2'!$C24</f>
        <v>3.6054940000000215</v>
      </c>
      <c r="G24" s="15">
        <f>'co2'!G24-'co2'!$C24</f>
        <v>4.4018499999999676</v>
      </c>
      <c r="H24" s="15">
        <f>'co2'!H24-'co2'!$C24</f>
        <v>5.6488879999999995</v>
      </c>
      <c r="I24" s="15">
        <f>'co2'!I24-'co2'!$C24</f>
        <v>-3.8654060000000072</v>
      </c>
      <c r="J24" s="15">
        <f>'co2'!J24-'co2'!$C24</f>
        <v>-11.690758000000017</v>
      </c>
      <c r="K24" s="15">
        <f>'co2'!K24-'co2'!$C24</f>
        <v>-15.403921000000025</v>
      </c>
      <c r="L24" s="15">
        <f>'co2'!L24-'co2'!$C24</f>
        <v>-31.138896999999986</v>
      </c>
      <c r="M24" s="15">
        <f>'co2'!M24-'co2'!$C24</f>
        <v>-24.469007000000033</v>
      </c>
      <c r="N24" s="15">
        <f>'co2'!N24-'co2'!$C24</f>
        <v>-54.094223</v>
      </c>
      <c r="O24" s="15">
        <f>'co2'!O24-'co2'!$C24</f>
        <v>-52.848168999999984</v>
      </c>
      <c r="P24" s="15">
        <f>'co2'!P24-'co2'!$C24</f>
        <v>-48.977240999999992</v>
      </c>
    </row>
    <row r="25" spans="1:16" x14ac:dyDescent="0.2">
      <c r="A25" s="7" t="s">
        <v>8</v>
      </c>
      <c r="B25" s="13">
        <v>64.105999999999995</v>
      </c>
      <c r="C25" s="15">
        <f>'co2'!C26-'co2'!$C26</f>
        <v>0</v>
      </c>
      <c r="D25" s="15">
        <f>'co2'!D25-'co2'!$C25</f>
        <v>14.391635000000065</v>
      </c>
      <c r="E25" s="15">
        <f>'co2'!E25-'co2'!$C25</f>
        <v>-1.2736699999999246</v>
      </c>
      <c r="F25" s="15">
        <f>'co2'!F25-'co2'!$C25</f>
        <v>11.104892000000063</v>
      </c>
      <c r="G25" s="15">
        <f>'co2'!G25-'co2'!$C25</f>
        <v>11.506941999999981</v>
      </c>
      <c r="H25" s="15">
        <f>'co2'!H25-'co2'!$C25</f>
        <v>10.000539000000003</v>
      </c>
      <c r="I25" s="15">
        <f>'co2'!I25-'co2'!$C25</f>
        <v>11.384145999999987</v>
      </c>
      <c r="J25" s="15">
        <f>'co2'!J25-'co2'!$C25</f>
        <v>0.19835299999999734</v>
      </c>
      <c r="K25" s="15">
        <f>'co2'!K25-'co2'!$C25</f>
        <v>-13.104905999999971</v>
      </c>
      <c r="L25" s="15">
        <f>'co2'!L25-'co2'!$C25</f>
        <v>-62.240308999999968</v>
      </c>
      <c r="M25" s="15">
        <f>'co2'!M25-'co2'!$C25</f>
        <v>-44.527607999999987</v>
      </c>
      <c r="N25" s="15">
        <f>'co2'!N25-'co2'!$C25</f>
        <v>-82.423066999999946</v>
      </c>
      <c r="O25" s="15">
        <f>'co2'!O25-'co2'!$C25</f>
        <v>-59.637775999999974</v>
      </c>
      <c r="P25" s="15">
        <f>'co2'!P25-'co2'!$C25</f>
        <v>-72.444133999999963</v>
      </c>
    </row>
    <row r="26" spans="1:16" x14ac:dyDescent="0.2">
      <c r="A26" s="7" t="s">
        <v>6</v>
      </c>
      <c r="B26" s="13">
        <v>60.646000000000001</v>
      </c>
      <c r="C26" s="15">
        <f>'co2'!C27-'co2'!$C27</f>
        <v>0</v>
      </c>
      <c r="D26" s="15">
        <f>'co2'!D26-'co2'!$C26</f>
        <v>-0.30874699999998256</v>
      </c>
      <c r="E26" s="15">
        <f>'co2'!E26-'co2'!$C26</f>
        <v>6.7117509999999925</v>
      </c>
      <c r="F26" s="15">
        <f>'co2'!F26-'co2'!$C26</f>
        <v>24.758676999999977</v>
      </c>
      <c r="G26" s="15">
        <f>'co2'!G26-'co2'!$C26</f>
        <v>34.507078999999976</v>
      </c>
      <c r="H26" s="15">
        <f>'co2'!H26-'co2'!$C26</f>
        <v>35.95536199999998</v>
      </c>
      <c r="I26" s="15">
        <f>'co2'!I26-'co2'!$C26</f>
        <v>28.682507999999984</v>
      </c>
      <c r="J26" s="15">
        <f>'co2'!J26-'co2'!$C26</f>
        <v>21.114710000000002</v>
      </c>
      <c r="K26" s="15">
        <f>'co2'!K26-'co2'!$C26</f>
        <v>8.526032999999984</v>
      </c>
      <c r="L26" s="15">
        <f>'co2'!L26-'co2'!$C26</f>
        <v>-36.619910000000004</v>
      </c>
      <c r="M26" s="15">
        <f>'co2'!M26-'co2'!$C26</f>
        <v>-28.303392999999971</v>
      </c>
      <c r="N26" s="15">
        <f>'co2'!N26-'co2'!$C26</f>
        <v>-36.188473999999985</v>
      </c>
      <c r="O26" s="15">
        <f>'co2'!O26-'co2'!$C26</f>
        <v>-53.525519999999972</v>
      </c>
      <c r="P26" s="15">
        <f>'co2'!P26-'co2'!$C26</f>
        <v>-82.089548999999977</v>
      </c>
    </row>
    <row r="27" spans="1:16" x14ac:dyDescent="0.2">
      <c r="A27" s="7" t="s">
        <v>18</v>
      </c>
      <c r="B27" s="13">
        <v>53.259</v>
      </c>
      <c r="C27" s="15">
        <f>'co2'!C28-'co2'!$C28</f>
        <v>0</v>
      </c>
      <c r="D27" s="15">
        <f>'co2'!D27-'co2'!$C27</f>
        <v>-1.0816149999999993</v>
      </c>
      <c r="E27" s="15">
        <f>'co2'!E27-'co2'!$C27</f>
        <v>-1.1630789999999998</v>
      </c>
      <c r="F27" s="15">
        <f>'co2'!F27-'co2'!$C27</f>
        <v>0.97694000000000081</v>
      </c>
      <c r="G27" s="15">
        <f>'co2'!G27-'co2'!$C27</f>
        <v>0.70790500000000023</v>
      </c>
      <c r="H27" s="15">
        <f>'co2'!H27-'co2'!$C27</f>
        <v>1.2975510000000003</v>
      </c>
      <c r="I27" s="15">
        <f>'co2'!I27-'co2'!$C27</f>
        <v>0.49846600000000052</v>
      </c>
      <c r="J27" s="15">
        <f>'co2'!J27-'co2'!$C27</f>
        <v>0.96403400000000161</v>
      </c>
      <c r="K27" s="15">
        <f>'co2'!K27-'co2'!$C27</f>
        <v>-1.669255999999999</v>
      </c>
      <c r="L27" s="15">
        <f>'co2'!L27-'co2'!$C27</f>
        <v>-2.2090349999999992</v>
      </c>
      <c r="M27" s="15">
        <f>'co2'!M27-'co2'!$C27</f>
        <v>-1.3749189999999993</v>
      </c>
      <c r="N27" s="15">
        <f>'co2'!N27-'co2'!$C27</f>
        <v>-1.179074</v>
      </c>
      <c r="O27" s="15">
        <f>'co2'!O27-'co2'!$C27</f>
        <v>2.2358530000000005</v>
      </c>
      <c r="P27" s="15">
        <f>'co2'!P27-'co2'!$C27</f>
        <v>4.0590400000000013</v>
      </c>
    </row>
    <row r="28" spans="1:16" x14ac:dyDescent="0.2">
      <c r="A28" s="9" t="s">
        <v>14</v>
      </c>
      <c r="B28" s="13">
        <v>53.156999999999996</v>
      </c>
      <c r="C28" s="15">
        <f>'co2'!C29-'co2'!$C29</f>
        <v>0</v>
      </c>
      <c r="D28" s="15">
        <f>'co2'!D28-'co2'!$C28</f>
        <v>35.962534000000005</v>
      </c>
      <c r="E28" s="15">
        <f>'co2'!E28-'co2'!$C28</f>
        <v>46.309204999999963</v>
      </c>
      <c r="F28" s="15">
        <f>'co2'!F28-'co2'!$C28</f>
        <v>67.738813999999991</v>
      </c>
      <c r="G28" s="15">
        <f>'co2'!G28-'co2'!$C28</f>
        <v>94.918732999999975</v>
      </c>
      <c r="H28" s="15">
        <f>'co2'!H28-'co2'!$C28</f>
        <v>91.777896999999996</v>
      </c>
      <c r="I28" s="15">
        <f>'co2'!I28-'co2'!$C28</f>
        <v>93.44705799999997</v>
      </c>
      <c r="J28" s="15">
        <f>'co2'!J28-'co2'!$C28</f>
        <v>110.92778099999998</v>
      </c>
      <c r="K28" s="15">
        <f>'co2'!K28-'co2'!$C28</f>
        <v>142.70465200000001</v>
      </c>
      <c r="L28" s="15">
        <f>'co2'!L28-'co2'!$C28</f>
        <v>118.91524499999997</v>
      </c>
      <c r="M28" s="15">
        <f>'co2'!M28-'co2'!$C28</f>
        <v>128.37017299999997</v>
      </c>
      <c r="N28" s="15">
        <f>'co2'!N28-'co2'!$C28</f>
        <v>114.22002099999997</v>
      </c>
      <c r="O28" s="15">
        <f>'co2'!O28-'co2'!$C28</f>
        <v>127.28180499999996</v>
      </c>
      <c r="P28" s="15">
        <f>'co2'!P28-'co2'!$C28</f>
        <v>139.89372700000001</v>
      </c>
    </row>
  </sheetData>
  <mergeCells count="1">
    <mergeCell ref="A1:P1"/>
  </mergeCells>
  <phoneticPr fontId="3" type="noConversion"/>
  <pageMargins left="0.25" right="0.25" top="0.75" bottom="0.75" header="0.3" footer="0.3"/>
  <pageSetup orientation="landscape" horizontalDpi="0" verticalDpi="0" copies="1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sqref="A1:P1"/>
    </sheetView>
  </sheetViews>
  <sheetFormatPr baseColWidth="10" defaultRowHeight="16" x14ac:dyDescent="0.2"/>
  <cols>
    <col min="1" max="1" width="18" bestFit="1" customWidth="1"/>
    <col min="2" max="2" width="10" customWidth="1"/>
    <col min="3" max="16" width="6" customWidth="1"/>
  </cols>
  <sheetData>
    <row r="1" spans="1:16" x14ac:dyDescent="0.2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48" x14ac:dyDescent="0.2">
      <c r="A2" s="11" t="s">
        <v>29</v>
      </c>
      <c r="B2" s="16" t="s">
        <v>30</v>
      </c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</row>
    <row r="3" spans="1:16" x14ac:dyDescent="0.2">
      <c r="A3" s="7" t="s">
        <v>27</v>
      </c>
      <c r="B3" s="17">
        <v>7117.65</v>
      </c>
      <c r="C3" s="15">
        <f>('co2'!C3-'co2'!$C3)/'co2'!$C3*100</f>
        <v>0</v>
      </c>
      <c r="D3" s="15">
        <f>('co2'!D3-'co2'!$C3)/'co2'!$C3*100</f>
        <v>1.2905237279900224</v>
      </c>
      <c r="E3" s="15">
        <f>('co2'!E3-'co2'!$C3)/'co2'!$C3*100</f>
        <v>2.7133830852969161</v>
      </c>
      <c r="F3" s="15">
        <f>('co2'!F3-'co2'!$C3)/'co2'!$C3*100</f>
        <v>7.3626063850021586</v>
      </c>
      <c r="G3" s="15">
        <f>('co2'!G3-'co2'!$C3)/'co2'!$C3*100</f>
        <v>12.274308128429341</v>
      </c>
      <c r="H3" s="15">
        <f>('co2'!H3-'co2'!$C3)/'co2'!$C3*100</f>
        <v>15.918724817227892</v>
      </c>
      <c r="I3" s="15">
        <f>('co2'!I3-'co2'!$C3)/'co2'!$C3*100</f>
        <v>19.29072263132257</v>
      </c>
      <c r="J3" s="15">
        <f>('co2'!J3-'co2'!$C3)/'co2'!$C3*100</f>
        <v>23.223605463943787</v>
      </c>
      <c r="K3" s="15">
        <f>('co2'!K3-'co2'!$C3)/'co2'!$C3*100</f>
        <v>23.58636236764897</v>
      </c>
      <c r="L3" s="15">
        <f>('co2'!L3-'co2'!$C3)/'co2'!$C3*100</f>
        <v>21.35224657878555</v>
      </c>
      <c r="M3" s="15">
        <f>('co2'!M3-'co2'!$C3)/'co2'!$C3*100</f>
        <v>27.787928065883367</v>
      </c>
      <c r="N3" s="15">
        <f>('co2'!N3-'co2'!$C3)/'co2'!$C3*100</f>
        <v>34.163908399031499</v>
      </c>
      <c r="O3" s="15">
        <f>('co2'!O3-'co2'!$C3)/'co2'!$C3*100</f>
        <v>35.280975967273505</v>
      </c>
      <c r="P3" s="15">
        <f>('co2'!P3-'co2'!$C3)/'co2'!$C3*100</f>
        <v>38.37774983992233</v>
      </c>
    </row>
    <row r="4" spans="1:16" x14ac:dyDescent="0.2">
      <c r="A4" s="8" t="s">
        <v>23</v>
      </c>
      <c r="B4" s="18">
        <v>1360</v>
      </c>
      <c r="C4" s="15">
        <f>('co2'!C4-'co2'!$C4)/'co2'!$C4*100</f>
        <v>0</v>
      </c>
      <c r="D4" s="15">
        <f>('co2'!D4-'co2'!$C4)/'co2'!$C4*100</f>
        <v>2.6164144755184289</v>
      </c>
      <c r="E4" s="15">
        <f>('co2'!E4-'co2'!$C4)/'co2'!$C4*100</f>
        <v>8.8504625009297246</v>
      </c>
      <c r="F4" s="15">
        <f>('co2'!F4-'co2'!$C4)/'co2'!$C4*100</f>
        <v>26.304105714098498</v>
      </c>
      <c r="G4" s="15">
        <f>('co2'!G4-'co2'!$C4)/'co2'!$C4*100</f>
        <v>46.895783377059267</v>
      </c>
      <c r="H4" s="15">
        <f>('co2'!H4-'co2'!$C4)/'co2'!$C4*100</f>
        <v>64.442501649743264</v>
      </c>
      <c r="I4" s="15">
        <f>('co2'!I4-'co2'!$C4)/'co2'!$C4*100</f>
        <v>80.435857931261339</v>
      </c>
      <c r="J4" s="15">
        <f>('co2'!J4-'co2'!$C4)/'co2'!$C4*100</f>
        <v>92.541711070794804</v>
      </c>
      <c r="K4" s="15">
        <f>('co2'!K4-'co2'!$C4)/'co2'!$C4*100</f>
        <v>94.455307152614608</v>
      </c>
      <c r="L4" s="15">
        <f>('co2'!L4-'co2'!$C4)/'co2'!$C4*100</f>
        <v>103.055834156157</v>
      </c>
      <c r="M4" s="15">
        <f>('co2'!M4-'co2'!$C4)/'co2'!$C4*100</f>
        <v>117.69107725833838</v>
      </c>
      <c r="N4" s="15">
        <f>('co2'!N4-'co2'!$C4)/'co2'!$C4*100</f>
        <v>158.33752490630474</v>
      </c>
      <c r="O4" s="15">
        <f>('co2'!O4-'co2'!$C4)/'co2'!$C4*100</f>
        <v>161.37861113306354</v>
      </c>
      <c r="P4" s="15">
        <f>('co2'!P4-'co2'!$C4)/'co2'!$C4*100</f>
        <v>175.42810644978454</v>
      </c>
    </row>
    <row r="5" spans="1:16" x14ac:dyDescent="0.2">
      <c r="A5" s="7" t="s">
        <v>16</v>
      </c>
      <c r="B5" s="18">
        <v>1250</v>
      </c>
      <c r="C5" s="15">
        <f>('co2'!C5-'co2'!$C5)/'co2'!$C5*100</f>
        <v>0</v>
      </c>
      <c r="D5" s="15">
        <f>('co2'!D5-'co2'!$C5)/'co2'!$C5*100</f>
        <v>2.1221018411211583</v>
      </c>
      <c r="E5" s="15">
        <f>('co2'!E5-'co2'!$C5)/'co2'!$C5*100</f>
        <v>5.4078883568253548</v>
      </c>
      <c r="F5" s="15">
        <f>('co2'!F5-'co2'!$C5)/'co2'!$C5*100</f>
        <v>6.9811809193919192</v>
      </c>
      <c r="G5" s="15">
        <f>('co2'!G5-'co2'!$C5)/'co2'!$C5*100</f>
        <v>15.885218356578228</v>
      </c>
      <c r="H5" s="15">
        <f>('co2'!H5-'co2'!$C5)/'co2'!$C5*100</f>
        <v>21.799664959220692</v>
      </c>
      <c r="I5" s="15">
        <f>('co2'!I5-'co2'!$C5)/'co2'!$C5*100</f>
        <v>29.719374073281795</v>
      </c>
      <c r="J5" s="15">
        <f>('co2'!J5-'co2'!$C5)/'co2'!$C5*100</f>
        <v>41.930651905083181</v>
      </c>
      <c r="K5" s="15">
        <f>('co2'!K5-'co2'!$C5)/'co2'!$C5*100</f>
        <v>50.437643759859199</v>
      </c>
      <c r="L5" s="15">
        <f>('co2'!L5-'co2'!$C5)/'co2'!$C5*100</f>
        <v>69.581429967077483</v>
      </c>
      <c r="M5" s="15">
        <f>('co2'!M5-'co2'!$C5)/'co2'!$C5*100</f>
        <v>79.009671240990073</v>
      </c>
      <c r="N5" s="15">
        <f>('co2'!N5-'co2'!$C5)/'co2'!$C5*100</f>
        <v>86.088269445490468</v>
      </c>
      <c r="O5" s="15">
        <f>('co2'!O5-'co2'!$C5)/'co2'!$C5*100</f>
        <v>99.567035770715577</v>
      </c>
      <c r="P5" s="15">
        <f>('co2'!P5-'co2'!$C5)/'co2'!$C5*100</f>
        <v>109.48664922354172</v>
      </c>
    </row>
    <row r="6" spans="1:16" x14ac:dyDescent="0.2">
      <c r="A6" s="7" t="s">
        <v>2</v>
      </c>
      <c r="B6" s="18">
        <v>316.46499999999997</v>
      </c>
      <c r="C6" s="15">
        <f>('co2'!C6-'co2'!$C6)/'co2'!$C6*100</f>
        <v>0</v>
      </c>
      <c r="D6" s="15">
        <f>('co2'!D6-'co2'!$C6)/'co2'!$C6*100</f>
        <v>-0.66454265208802354</v>
      </c>
      <c r="E6" s="15">
        <f>('co2'!E6-'co2'!$C6)/'co2'!$C6*100</f>
        <v>-1.8925965532849385</v>
      </c>
      <c r="F6" s="15">
        <f>('co2'!F6-'co2'!$C6)/'co2'!$C6*100</f>
        <v>-0.58984303023119533</v>
      </c>
      <c r="G6" s="15">
        <f>('co2'!G6-'co2'!$C6)/'co2'!$C6*100</f>
        <v>0.79698452486157956</v>
      </c>
      <c r="H6" s="15">
        <f>('co2'!H6-'co2'!$C6)/'co2'!$C6*100</f>
        <v>1.056899087261568</v>
      </c>
      <c r="I6" s="15">
        <f>('co2'!I6-'co2'!$C6)/'co2'!$C6*100</f>
        <v>-0.72620321236727425</v>
      </c>
      <c r="J6" s="15">
        <f>('co2'!J6-'co2'!$C6)/'co2'!$C6*100</f>
        <v>0.76600110712017477</v>
      </c>
      <c r="K6" s="15">
        <f>('co2'!K6-'co2'!$C6)/'co2'!$C6*100</f>
        <v>-2.3218524337688953</v>
      </c>
      <c r="L6" s="15">
        <f>('co2'!L6-'co2'!$C6)/'co2'!$C6*100</f>
        <v>-9.2646827574512791</v>
      </c>
      <c r="M6" s="15">
        <f>('co2'!M6-'co2'!$C6)/'co2'!$C6*100</f>
        <v>-5.0890717594608894</v>
      </c>
      <c r="N6" s="15">
        <f>('co2'!N6-'co2'!$C6)/'co2'!$C6*100</f>
        <v>-7.5071629971451861</v>
      </c>
      <c r="O6" s="15">
        <f>('co2'!O6-'co2'!$C6)/'co2'!$C6*100</f>
        <v>-10.827756521974811</v>
      </c>
      <c r="P6" s="15">
        <f>('co2'!P6-'co2'!$C6)/'co2'!$C6*100</f>
        <v>-9.2676296062445669</v>
      </c>
    </row>
    <row r="7" spans="1:16" x14ac:dyDescent="0.2">
      <c r="A7" s="7" t="s">
        <v>17</v>
      </c>
      <c r="B7" s="18">
        <v>250</v>
      </c>
      <c r="C7" s="15">
        <f>('co2'!C7-'co2'!$C7)/'co2'!$C7*100</f>
        <v>0</v>
      </c>
      <c r="D7" s="15">
        <f>('co2'!D7-'co2'!$C7)/'co2'!$C7*100</f>
        <v>7.4989466152837458</v>
      </c>
      <c r="E7" s="15">
        <f>('co2'!E7-'co2'!$C7)/'co2'!$C7*100</f>
        <v>9.7022925901628501</v>
      </c>
      <c r="F7" s="15">
        <f>('co2'!F7-'co2'!$C7)/'co2'!$C7*100</f>
        <v>20.816167352458027</v>
      </c>
      <c r="G7" s="15">
        <f>('co2'!G7-'co2'!$C7)/'co2'!$C7*100</f>
        <v>23.323431848019176</v>
      </c>
      <c r="H7" s="15">
        <f>('co2'!H7-'co2'!$C7)/'co2'!$C7*100</f>
        <v>24.492412163057683</v>
      </c>
      <c r="I7" s="15">
        <f>('co2'!I7-'co2'!$C7)/'co2'!$C7*100</f>
        <v>32.808287357643906</v>
      </c>
      <c r="J7" s="15">
        <f>('co2'!J7-'co2'!$C7)/'co2'!$C7*100</f>
        <v>38.583902268322426</v>
      </c>
      <c r="K7" s="15">
        <f>('co2'!K7-'co2'!$C7)/'co2'!$C7*100</f>
        <v>37.352629268500067</v>
      </c>
      <c r="L7" s="15">
        <f>('co2'!L7-'co2'!$C7)/'co2'!$C7*100</f>
        <v>43.383881591075294</v>
      </c>
      <c r="M7" s="15">
        <f>('co2'!M7-'co2'!$C7)/'co2'!$C7*100</f>
        <v>48.358057274294296</v>
      </c>
      <c r="N7" s="15">
        <f>('co2'!N7-'co2'!$C7)/'co2'!$C7*100</f>
        <v>51.167532930968704</v>
      </c>
      <c r="O7" s="15">
        <f>('co2'!O7-'co2'!$C7)/'co2'!$C7*100</f>
        <v>61.161748389006576</v>
      </c>
      <c r="P7" s="15">
        <f>('co2'!P7-'co2'!$C7)/'co2'!$C7*100</f>
        <v>64.391147002261235</v>
      </c>
    </row>
    <row r="8" spans="1:16" x14ac:dyDescent="0.2">
      <c r="A8" s="7" t="s">
        <v>24</v>
      </c>
      <c r="B8" s="18">
        <v>200</v>
      </c>
      <c r="C8" s="15">
        <f>('co2'!C8-'co2'!$C8)/'co2'!$C8*100</f>
        <v>0</v>
      </c>
      <c r="D8" s="15">
        <f>('co2'!D8-'co2'!$C8)/'co2'!$C8*100</f>
        <v>2.2458244483137224</v>
      </c>
      <c r="E8" s="15">
        <f>('co2'!E8-'co2'!$C8)/'co2'!$C8*100</f>
        <v>2.0028023794803791</v>
      </c>
      <c r="F8" s="15">
        <f>('co2'!F8-'co2'!$C8)/'co2'!$C8*100</f>
        <v>3.2847199906301104E-2</v>
      </c>
      <c r="G8" s="15">
        <f>('co2'!G8-'co2'!$C8)/'co2'!$C8*100</f>
        <v>5.9741118085842722</v>
      </c>
      <c r="H8" s="15">
        <f>('co2'!H8-'co2'!$C8)/'co2'!$C8*100</f>
        <v>6.2228371078465994</v>
      </c>
      <c r="I8" s="15">
        <f>('co2'!I8-'co2'!$C8)/'co2'!$C8*100</f>
        <v>7.4300253293425795</v>
      </c>
      <c r="J8" s="15">
        <f>('co2'!J8-'co2'!$C8)/'co2'!$C8*100</f>
        <v>12.772923874025333</v>
      </c>
      <c r="K8" s="15">
        <f>('co2'!K8-'co2'!$C8)/'co2'!$C8*100</f>
        <v>19.013336962108205</v>
      </c>
      <c r="L8" s="15">
        <f>('co2'!L8-'co2'!$C8)/'co2'!$C8*100</f>
        <v>10.970419453525697</v>
      </c>
      <c r="M8" s="15">
        <f>('co2'!M8-'co2'!$C8)/'co2'!$C8*100</f>
        <v>26.737821539286461</v>
      </c>
      <c r="N8" s="15">
        <f>('co2'!N8-'co2'!$C8)/'co2'!$C8*100</f>
        <v>33.261749598037888</v>
      </c>
      <c r="O8" s="15">
        <f>('co2'!O8-'co2'!$C8)/'co2'!$C8*100</f>
        <v>44.425495255225997</v>
      </c>
      <c r="P8" s="15">
        <f>('co2'!P8-'co2'!$C8)/'co2'!$C8*100</f>
        <v>54.764079840286009</v>
      </c>
    </row>
    <row r="9" spans="1:16" x14ac:dyDescent="0.2">
      <c r="A9" s="7" t="s">
        <v>19</v>
      </c>
      <c r="B9" s="18">
        <v>182</v>
      </c>
      <c r="C9" s="15">
        <f>('co2'!C9-'co2'!$C9)/'co2'!$C9*100</f>
        <v>0</v>
      </c>
      <c r="D9" s="15">
        <f>('co2'!D9-'co2'!$C9)/'co2'!$C9*100</f>
        <v>1.0919535737849517</v>
      </c>
      <c r="E9" s="15">
        <f>('co2'!E9-'co2'!$C9)/'co2'!$C9*100</f>
        <v>3.5823389377154604</v>
      </c>
      <c r="F9" s="15">
        <f>('co2'!F9-'co2'!$C9)/'co2'!$C9*100</f>
        <v>6.577716888295976</v>
      </c>
      <c r="G9" s="15">
        <f>('co2'!G9-'co2'!$C9)/'co2'!$C9*100</f>
        <v>19.428538943197182</v>
      </c>
      <c r="H9" s="15">
        <f>('co2'!H9-'co2'!$C9)/'co2'!$C9*100</f>
        <v>21.676224765976901</v>
      </c>
      <c r="I9" s="15">
        <f>('co2'!I9-'co2'!$C9)/'co2'!$C9*100</f>
        <v>31.631028707438379</v>
      </c>
      <c r="J9" s="15">
        <f>('co2'!J9-'co2'!$C9)/'co2'!$C9*100</f>
        <v>43.649623413075695</v>
      </c>
      <c r="K9" s="15">
        <f>('co2'!K9-'co2'!$C9)/'co2'!$C9*100</f>
        <v>37.629388151375103</v>
      </c>
      <c r="L9" s="15">
        <f>('co2'!L9-'co2'!$C9)/'co2'!$C9*100</f>
        <v>41.093217704457516</v>
      </c>
      <c r="M9" s="15">
        <f>('co2'!M9-'co2'!$C9)/'co2'!$C9*100</f>
        <v>36.900733018624209</v>
      </c>
      <c r="N9" s="15">
        <f>('co2'!N9-'co2'!$C9)/'co2'!$C9*100</f>
        <v>38.209329200991256</v>
      </c>
      <c r="O9" s="15">
        <f>('co2'!O9-'co2'!$C9)/'co2'!$C9*100</f>
        <v>39.883931335923492</v>
      </c>
      <c r="P9" s="15">
        <f>('co2'!P9-'co2'!$C9)/'co2'!$C9*100</f>
        <v>40.509280000983779</v>
      </c>
    </row>
    <row r="10" spans="1:16" x14ac:dyDescent="0.2">
      <c r="A10" s="7" t="s">
        <v>13</v>
      </c>
      <c r="B10" s="18">
        <v>174</v>
      </c>
      <c r="C10" s="15">
        <f>('co2'!C10-'co2'!$C10)/'co2'!$C10*100</f>
        <v>0</v>
      </c>
      <c r="D10" s="15">
        <f>('co2'!D10-'co2'!$C10)/'co2'!$C10*100</f>
        <v>12.907094174052549</v>
      </c>
      <c r="E10" s="15">
        <f>('co2'!E10-'co2'!$C10)/'co2'!$C10*100</f>
        <v>16.677982066361608</v>
      </c>
      <c r="F10" s="15">
        <f>('co2'!F10-'co2'!$C10)/'co2'!$C10*100</f>
        <v>23.51856563798254</v>
      </c>
      <c r="G10" s="15">
        <f>('co2'!G10-'co2'!$C10)/'co2'!$C10*100</f>
        <v>24.139318007138399</v>
      </c>
      <c r="H10" s="15">
        <f>('co2'!H10-'co2'!$C10)/'co2'!$C10*100</f>
        <v>28.883040828099411</v>
      </c>
      <c r="I10" s="15">
        <f>('co2'!I10-'co2'!$C10)/'co2'!$C10*100</f>
        <v>16.082946133845432</v>
      </c>
      <c r="J10" s="15">
        <f>('co2'!J10-'co2'!$C10)/'co2'!$C10*100</f>
        <v>8.7346057569033508</v>
      </c>
      <c r="K10" s="15">
        <f>('co2'!K10-'co2'!$C10)/'co2'!$C10*100</f>
        <v>20.557537556360383</v>
      </c>
      <c r="L10" s="15">
        <f>('co2'!L10-'co2'!$C10)/'co2'!$C10*100</f>
        <v>0.22184368387154579</v>
      </c>
      <c r="M10" s="15">
        <f>('co2'!M10-'co2'!$C10)/'co2'!$C10*100</f>
        <v>27.435251604163845</v>
      </c>
      <c r="N10" s="15">
        <f>('co2'!N10-'co2'!$C10)/'co2'!$C10*100</f>
        <v>38.774632588465373</v>
      </c>
      <c r="O10" s="15">
        <f>('co2'!O10-'co2'!$C10)/'co2'!$C10*100</f>
        <v>44.608203095409827</v>
      </c>
      <c r="P10" s="15">
        <f>('co2'!P10-'co2'!$C10)/'co2'!$C10*100</f>
        <v>39.389580821397239</v>
      </c>
    </row>
    <row r="11" spans="1:16" x14ac:dyDescent="0.2">
      <c r="A11" s="7" t="s">
        <v>15</v>
      </c>
      <c r="B11" s="18">
        <v>157</v>
      </c>
      <c r="C11" s="15">
        <f>('co2'!C11-'co2'!$C11)/'co2'!$C11*100</f>
        <v>0</v>
      </c>
      <c r="D11" s="15">
        <f>('co2'!D11-'co2'!$C11)/'co2'!$C11*100</f>
        <v>18.60917262279272</v>
      </c>
      <c r="E11" s="15">
        <f>('co2'!E11-'co2'!$C11)/'co2'!$C11*100</f>
        <v>26.793470860249403</v>
      </c>
      <c r="F11" s="15">
        <f>('co2'!F11-'co2'!$C11)/'co2'!$C11*100</f>
        <v>32.684682655416069</v>
      </c>
      <c r="G11" s="15">
        <f>('co2'!G11-'co2'!$C11)/'co2'!$C11*100</f>
        <v>42.010461269550284</v>
      </c>
      <c r="H11" s="15">
        <f>('co2'!H11-'co2'!$C11)/'co2'!$C11*100</f>
        <v>52.617803435254594</v>
      </c>
      <c r="I11" s="15">
        <f>('co2'!I11-'co2'!$C11)/'co2'!$C11*100</f>
        <v>68.115490360129186</v>
      </c>
      <c r="J11" s="15">
        <f>('co2'!J11-'co2'!$C11)/'co2'!$C11*100</f>
        <v>78.179503341644491</v>
      </c>
      <c r="K11" s="15">
        <f>('co2'!K11-'co2'!$C11)/'co2'!$C11*100</f>
        <v>95.233054910321513</v>
      </c>
      <c r="L11" s="15">
        <f>('co2'!L11-'co2'!$C11)/'co2'!$C11*100</f>
        <v>110.33615997671473</v>
      </c>
      <c r="M11" s="15">
        <f>('co2'!M11-'co2'!$C11)/'co2'!$C11*100</f>
        <v>138.14717660209294</v>
      </c>
      <c r="N11" s="15">
        <f>('co2'!N11-'co2'!$C11)/'co2'!$C11*100</f>
        <v>154.51345181058065</v>
      </c>
      <c r="O11" s="15">
        <f>('co2'!O11-'co2'!$C11)/'co2'!$C11*100</f>
        <v>173.71655818089516</v>
      </c>
      <c r="P11" s="15">
        <f>('co2'!P11-'co2'!$C11)/'co2'!$C11*100</f>
        <v>184.49245963348733</v>
      </c>
    </row>
    <row r="12" spans="1:16" x14ac:dyDescent="0.2">
      <c r="A12" s="7" t="s">
        <v>9</v>
      </c>
      <c r="B12" s="18">
        <v>143</v>
      </c>
      <c r="C12" s="15">
        <f>('co2'!C12-'co2'!$C12)/'co2'!$C12*100</f>
        <v>0</v>
      </c>
      <c r="D12" s="15">
        <f>('co2'!D12-'co2'!$C12)/'co2'!$C12*100</f>
        <v>1.7439592656028912E-2</v>
      </c>
      <c r="E12" s="15">
        <f>('co2'!E12-'co2'!$C12)/'co2'!$C12*100</f>
        <v>-0.58243985018539579</v>
      </c>
      <c r="F12" s="15">
        <f>('co2'!F12-'co2'!$C12)/'co2'!$C12*100</f>
        <v>1.3203692249198591</v>
      </c>
      <c r="G12" s="15">
        <f>('co2'!G12-'co2'!$C12)/'co2'!$C12*100</f>
        <v>0.93237515527132586</v>
      </c>
      <c r="H12" s="15">
        <f>('co2'!H12-'co2'!$C12)/'co2'!$C12*100</f>
        <v>0.5043608773257181</v>
      </c>
      <c r="I12" s="15">
        <f>('co2'!I12-'co2'!$C12)/'co2'!$C12*100</f>
        <v>4.2882273925245622</v>
      </c>
      <c r="J12" s="15">
        <f>('co2'!J12-'co2'!$C12)/'co2'!$C12*100</f>
        <v>4.0169002892378574</v>
      </c>
      <c r="K12" s="15">
        <f>('co2'!K12-'co2'!$C12)/'co2'!$C12*100</f>
        <v>5.381823034331167</v>
      </c>
      <c r="L12" s="15">
        <f>('co2'!L12-'co2'!$C12)/'co2'!$C12*100</f>
        <v>-2.2949348205687734</v>
      </c>
      <c r="M12" s="15">
        <f>('co2'!M12-'co2'!$C12)/'co2'!$C12*100</f>
        <v>3.7103984545624904</v>
      </c>
      <c r="N12" s="15">
        <f>('co2'!N12-'co2'!$C12)/'co2'!$C12*100</f>
        <v>8.8306113192601998</v>
      </c>
      <c r="O12" s="15">
        <f>('co2'!O12-'co2'!$C12)/'co2'!$C12*100</f>
        <v>5.1958873799541321</v>
      </c>
      <c r="P12" s="15">
        <f>('co2'!P12-'co2'!$C12)/'co2'!$C12*100</f>
        <v>4.6737510714079384</v>
      </c>
    </row>
    <row r="13" spans="1:16" x14ac:dyDescent="0.2">
      <c r="A13" s="7" t="s">
        <v>3</v>
      </c>
      <c r="B13" s="18">
        <v>127.333</v>
      </c>
      <c r="C13" s="15">
        <f>('co2'!C13-'co2'!$C13)/'co2'!$C13*100</f>
        <v>0</v>
      </c>
      <c r="D13" s="15">
        <f>('co2'!D13-'co2'!$C13)/'co2'!$C13*100</f>
        <v>-1.0579496407536011</v>
      </c>
      <c r="E13" s="15">
        <f>('co2'!E13-'co2'!$C13)/'co2'!$C13*100</f>
        <v>2.0170758466602967</v>
      </c>
      <c r="F13" s="15">
        <f>('co2'!F13-'co2'!$C13)/'co2'!$C13*100</f>
        <v>2.6716821490503211</v>
      </c>
      <c r="G13" s="15">
        <f>('co2'!G13-'co2'!$C13)/'co2'!$C13*100</f>
        <v>2.7783226054715624</v>
      </c>
      <c r="H13" s="15">
        <f>('co2'!H13-'co2'!$C13)/'co2'!$C13*100</f>
        <v>3.4189071708041405</v>
      </c>
      <c r="I13" s="15">
        <f>('co2'!I13-'co2'!$C13)/'co2'!$C13*100</f>
        <v>2.2879892667033572</v>
      </c>
      <c r="J13" s="15">
        <f>('co2'!J13-'co2'!$C13)/'co2'!$C13*100</f>
        <v>5.5522563283926321</v>
      </c>
      <c r="K13" s="15">
        <f>('co2'!K13-'co2'!$C13)/'co2'!$C13*100</f>
        <v>-1.6842453940868525</v>
      </c>
      <c r="L13" s="15">
        <f>('co2'!L13-'co2'!$C13)/'co2'!$C13*100</f>
        <v>-6.9387436826898252</v>
      </c>
      <c r="M13" s="15">
        <f>('co2'!M13-'co2'!$C13)/'co2'!$C13*100</f>
        <v>-2.6395976209673098</v>
      </c>
      <c r="N13" s="15">
        <f>('co2'!N13-'co2'!$C13)/'co2'!$C13*100</f>
        <v>1.8406647635540858</v>
      </c>
      <c r="O13" s="15">
        <f>('co2'!O13-'co2'!$C13)/'co2'!$C13*100</f>
        <v>5.2416971073739855</v>
      </c>
      <c r="P13" s="15">
        <f>('co2'!P13-'co2'!$C13)/'co2'!$C13*100</f>
        <v>6.7832970746893455</v>
      </c>
    </row>
    <row r="14" spans="1:16" x14ac:dyDescent="0.2">
      <c r="A14" s="7" t="s">
        <v>1</v>
      </c>
      <c r="B14" s="18">
        <v>118.395</v>
      </c>
      <c r="C14" s="15">
        <f>('co2'!C14-'co2'!$C14)/'co2'!$C14*100</f>
        <v>0</v>
      </c>
      <c r="D14" s="15">
        <f>('co2'!D14-'co2'!$C14)/'co2'!$C14*100</f>
        <v>0.37005271171403026</v>
      </c>
      <c r="E14" s="15">
        <f>('co2'!E14-'co2'!$C14)/'co2'!$C14*100</f>
        <v>2.3418806652391413</v>
      </c>
      <c r="F14" s="15">
        <f>('co2'!F14-'co2'!$C14)/'co2'!$C14*100</f>
        <v>4.1967109848895445</v>
      </c>
      <c r="G14" s="15">
        <f>('co2'!G14-'co2'!$C14)/'co2'!$C14*100</f>
        <v>5.8611821671401536</v>
      </c>
      <c r="H14" s="15">
        <f>('co2'!H14-'co2'!$C14)/'co2'!$C14*100</f>
        <v>10.979407337904499</v>
      </c>
      <c r="I14" s="15">
        <f>('co2'!I14-'co2'!$C14)/'co2'!$C14*100</f>
        <v>13.551612477579688</v>
      </c>
      <c r="J14" s="15">
        <f>('co2'!J14-'co2'!$C14)/'co2'!$C14*100</f>
        <v>17.813940746221192</v>
      </c>
      <c r="K14" s="15">
        <f>('co2'!K14-'co2'!$C14)/'co2'!$C14*100</f>
        <v>15.957458613186255</v>
      </c>
      <c r="L14" s="15">
        <f>('co2'!L14-'co2'!$C14)/'co2'!$C14*100</f>
        <v>15.098228722599183</v>
      </c>
      <c r="M14" s="15">
        <f>('co2'!M14-'co2'!$C14)/'co2'!$C14*100</f>
        <v>20.342146368230551</v>
      </c>
      <c r="N14" s="15">
        <f>('co2'!N14-'co2'!$C14)/'co2'!$C14*100</f>
        <v>24.50014410342057</v>
      </c>
      <c r="O14" s="15">
        <f>('co2'!O14-'co2'!$C14)/'co2'!$C14*100</f>
        <v>26.07996115790769</v>
      </c>
      <c r="P14" s="15">
        <f>('co2'!P14-'co2'!$C14)/'co2'!$C14*100</f>
        <v>31.329773236517767</v>
      </c>
    </row>
    <row r="15" spans="1:16" x14ac:dyDescent="0.2">
      <c r="A15" s="7" t="s">
        <v>20</v>
      </c>
      <c r="B15" s="18">
        <v>98.394000000000005</v>
      </c>
      <c r="C15" s="15">
        <f>('co2'!C15-'co2'!$C15)/'co2'!$C15*100</f>
        <v>0</v>
      </c>
      <c r="D15" s="15">
        <f>('co2'!D15-'co2'!$C15)/'co2'!$C15*100</f>
        <v>-0.3722907867999023</v>
      </c>
      <c r="E15" s="15">
        <f>('co2'!E15-'co2'!$C15)/'co2'!$C15*100</f>
        <v>-1.8868325918402693</v>
      </c>
      <c r="F15" s="15">
        <f>('co2'!F15-'co2'!$C15)/'co2'!$C15*100</f>
        <v>1.3163266473162039</v>
      </c>
      <c r="G15" s="15">
        <f>('co2'!G15-'co2'!$C15)/'co2'!$C15*100</f>
        <v>3.514656351082543</v>
      </c>
      <c r="H15" s="15">
        <f>('co2'!H15-'co2'!$C15)/'co2'!$C15*100</f>
        <v>4.9474831649103859</v>
      </c>
      <c r="I15" s="15">
        <f>('co2'!I15-'co2'!$C15)/'co2'!$C15*100</f>
        <v>-3.7925207953112841</v>
      </c>
      <c r="J15" s="15">
        <f>('co2'!J15-'co2'!$C15)/'co2'!$C15*100</f>
        <v>1.3061669624696162</v>
      </c>
      <c r="K15" s="15">
        <f>('co2'!K15-'co2'!$C15)/'co2'!$C15*100</f>
        <v>4.4755085454474788</v>
      </c>
      <c r="L15" s="15">
        <f>('co2'!L15-'co2'!$C15)/'co2'!$C15*100</f>
        <v>4.8984098316738409</v>
      </c>
      <c r="M15" s="15">
        <f>('co2'!M15-'co2'!$C15)/'co2'!$C15*100</f>
        <v>13.207634345425387</v>
      </c>
      <c r="N15" s="15">
        <f>('co2'!N15-'co2'!$C15)/'co2'!$C15*100</f>
        <v>14.128310271607289</v>
      </c>
      <c r="O15" s="15">
        <f>('co2'!O15-'co2'!$C15)/'co2'!$C15*100</f>
        <v>18.023498205883349</v>
      </c>
      <c r="P15" s="15">
        <f>('co2'!P15-'co2'!$C15)/'co2'!$C15*100</f>
        <v>31.589436153494006</v>
      </c>
    </row>
    <row r="16" spans="1:16" x14ac:dyDescent="0.2">
      <c r="A16" s="7" t="s">
        <v>12</v>
      </c>
      <c r="B16" s="18">
        <v>94.100999999999999</v>
      </c>
      <c r="C16" s="15">
        <f>('co2'!C16-'co2'!$C16)/'co2'!$C16*100</f>
        <v>0</v>
      </c>
      <c r="D16" s="15">
        <f>('co2'!D16-'co2'!$C16)/'co2'!$C16*100</f>
        <v>26.165268703595878</v>
      </c>
      <c r="E16" s="15">
        <f>('co2'!E16-'co2'!$C16)/'co2'!$C16*100</f>
        <v>31.526059425383579</v>
      </c>
      <c r="F16" s="15">
        <f>('co2'!F16-'co2'!$C16)/'co2'!$C16*100</f>
        <v>42.786544929661204</v>
      </c>
      <c r="G16" s="15">
        <f>('co2'!G16-'co2'!$C16)/'co2'!$C16*100</f>
        <v>50.071515334468941</v>
      </c>
      <c r="H16" s="15">
        <f>('co2'!H16-'co2'!$C16)/'co2'!$C16*100</f>
        <v>40.309054994464063</v>
      </c>
      <c r="I16" s="15">
        <f>('co2'!I16-'co2'!$C16)/'co2'!$C16*100</f>
        <v>50.092109000807163</v>
      </c>
      <c r="J16" s="15">
        <f>('co2'!J16-'co2'!$C16)/'co2'!$C16*100</f>
        <v>68.572283925096542</v>
      </c>
      <c r="K16" s="15">
        <f>('co2'!K16-'co2'!$C16)/'co2'!$C16*100</f>
        <v>83.389348730770791</v>
      </c>
      <c r="L16" s="15">
        <f>('co2'!L16-'co2'!$C16)/'co2'!$C16*100</f>
        <v>87.039677651309518</v>
      </c>
      <c r="M16" s="15">
        <f>('co2'!M16-'co2'!$C16)/'co2'!$C16*100</f>
        <v>86.132743835728164</v>
      </c>
      <c r="N16" s="15">
        <f>('co2'!N16-'co2'!$C16)/'co2'!$C16*100</f>
        <v>114.71344022664907</v>
      </c>
      <c r="O16" s="15">
        <f>('co2'!O16-'co2'!$C16)/'co2'!$C16*100</f>
        <v>127.10976486658021</v>
      </c>
      <c r="P16" s="15">
        <f>('co2'!P16-'co2'!$C16)/'co2'!$C16*100</f>
        <v>165.75023288967887</v>
      </c>
    </row>
    <row r="17" spans="1:16" x14ac:dyDescent="0.2">
      <c r="A17" s="7" t="s">
        <v>22</v>
      </c>
      <c r="B17" s="18">
        <v>89.709000000000003</v>
      </c>
      <c r="C17" s="15">
        <f>('co2'!C17-'co2'!$C17)/'co2'!$C17*100</f>
        <v>0</v>
      </c>
      <c r="D17" s="15">
        <f>('co2'!D17-'co2'!$C17)/'co2'!$C17*100</f>
        <v>10.337616645515702</v>
      </c>
      <c r="E17" s="15">
        <f>('co2'!E17-'co2'!$C17)/'co2'!$C17*100</f>
        <v>29.274180529559214</v>
      </c>
      <c r="F17" s="15">
        <f>('co2'!F17-'co2'!$C17)/'co2'!$C17*100</f>
        <v>36.347813297888983</v>
      </c>
      <c r="G17" s="15">
        <f>('co2'!G17-'co2'!$C17)/'co2'!$C17*100</f>
        <v>66.071890964775392</v>
      </c>
      <c r="H17" s="15">
        <f>('co2'!H17-'co2'!$C17)/'co2'!$C17*100</f>
        <v>78.854463694124576</v>
      </c>
      <c r="I17" s="15">
        <f>('co2'!I17-'co2'!$C17)/'co2'!$C17*100</f>
        <v>84.093905659404143</v>
      </c>
      <c r="J17" s="15">
        <f>('co2'!J17-'co2'!$C17)/'co2'!$C17*100</f>
        <v>103.03763783153815</v>
      </c>
      <c r="K17" s="15">
        <f>('co2'!K17-'co2'!$C17)/'co2'!$C17*100</f>
        <v>128.27199506098168</v>
      </c>
      <c r="L17" s="15">
        <f>('co2'!L17-'co2'!$C17)/'co2'!$C17*100</f>
        <v>152.36649046471834</v>
      </c>
      <c r="M17" s="15">
        <f>('co2'!M17-'co2'!$C17)/'co2'!$C17*100</f>
        <v>185.12821953088056</v>
      </c>
      <c r="N17" s="15">
        <f>('co2'!N17-'co2'!$C17)/'co2'!$C17*100</f>
        <v>186.11572470725517</v>
      </c>
      <c r="O17" s="15">
        <f>('co2'!O17-'co2'!$C17)/'co2'!$C17*100</f>
        <v>187.59951511618974</v>
      </c>
      <c r="P17" s="15">
        <f>('co2'!P17-'co2'!$C17)/'co2'!$C17*100</f>
        <v>194.08856381493851</v>
      </c>
    </row>
    <row r="18" spans="1:16" x14ac:dyDescent="0.2">
      <c r="A18" s="7" t="s">
        <v>5</v>
      </c>
      <c r="B18" s="18">
        <v>82.102999999999994</v>
      </c>
      <c r="C18" s="15">
        <f>('co2'!C18-'co2'!$C18)/'co2'!$C18*100</f>
        <v>0</v>
      </c>
      <c r="D18" s="15">
        <f>('co2'!D18-'co2'!$C18)/'co2'!$C18*100</f>
        <v>2.3583042823473908</v>
      </c>
      <c r="E18" s="15">
        <f>('co2'!E18-'co2'!$C18)/'co2'!$C18*100</f>
        <v>0.68654510008577219</v>
      </c>
      <c r="F18" s="15">
        <f>('co2'!F18-'co2'!$C18)/'co2'!$C18*100</f>
        <v>1.0320121299153102</v>
      </c>
      <c r="G18" s="15">
        <f>('co2'!G18-'co2'!$C18)/'co2'!$C18*100</f>
        <v>-0.94842690974738941</v>
      </c>
      <c r="H18" s="15">
        <f>('co2'!H18-'co2'!$C18)/'co2'!$C18*100</f>
        <v>-3.1512018226056258</v>
      </c>
      <c r="I18" s="15">
        <f>('co2'!I18-'co2'!$C18)/'co2'!$C18*100</f>
        <v>-1.6130413683123994</v>
      </c>
      <c r="J18" s="15">
        <f>('co2'!J18-'co2'!$C18)/'co2'!$C18*100</f>
        <v>-5.5955295402516096</v>
      </c>
      <c r="K18" s="15">
        <f>('co2'!K18-'co2'!$C18)/'co2'!$C18*100</f>
        <v>-4.5446117952516714</v>
      </c>
      <c r="L18" s="15">
        <f>('co2'!L18-'co2'!$C18)/'co2'!$C18*100</f>
        <v>-11.315385402013456</v>
      </c>
      <c r="M18" s="15">
        <f>('co2'!M18-'co2'!$C18)/'co2'!$C18*100</f>
        <v>-6.5634304115903195</v>
      </c>
      <c r="N18" s="15">
        <f>('co2'!N18-'co2'!$C18)/'co2'!$C18*100</f>
        <v>-9.9640409491774662</v>
      </c>
      <c r="O18" s="15">
        <f>('co2'!O18-'co2'!$C18)/'co2'!$C18*100</f>
        <v>-8.3064933839511905</v>
      </c>
      <c r="P18" s="15">
        <f>('co2'!P18-'co2'!$C18)/'co2'!$C18*100</f>
        <v>-6.4945778850795461</v>
      </c>
    </row>
    <row r="19" spans="1:16" x14ac:dyDescent="0.2">
      <c r="A19" s="7" t="s">
        <v>11</v>
      </c>
      <c r="B19" s="18">
        <v>82.055999999999997</v>
      </c>
      <c r="C19" s="15">
        <f>('co2'!C19-'co2'!$C19)/'co2'!$C19*100</f>
        <v>0</v>
      </c>
      <c r="D19" s="15">
        <f>('co2'!D19-'co2'!$C19)/'co2'!$C19*100</f>
        <v>11.702215886688212</v>
      </c>
      <c r="E19" s="15">
        <f>('co2'!E19-'co2'!$C19)/'co2'!$C19*100</f>
        <v>13.441195408836673</v>
      </c>
      <c r="F19" s="15">
        <f>('co2'!F19-'co2'!$C19)/'co2'!$C19*100</f>
        <v>17.769954342051456</v>
      </c>
      <c r="G19" s="15">
        <f>('co2'!G19-'co2'!$C19)/'co2'!$C19*100</f>
        <v>28.497814588785651</v>
      </c>
      <c r="H19" s="15">
        <f>('co2'!H19-'co2'!$C19)/'co2'!$C19*100</f>
        <v>45.049346728540726</v>
      </c>
      <c r="I19" s="15">
        <f>('co2'!I19-'co2'!$C19)/'co2'!$C19*100</f>
        <v>52.582532635039179</v>
      </c>
      <c r="J19" s="15">
        <f>('co2'!J19-'co2'!$C19)/'co2'!$C19*100</f>
        <v>64.041768148359836</v>
      </c>
      <c r="K19" s="15">
        <f>('co2'!K19-'co2'!$C19)/'co2'!$C19*100</f>
        <v>71.352025552379999</v>
      </c>
      <c r="L19" s="15">
        <f>('co2'!L19-'co2'!$C19)/'co2'!$C19*100</f>
        <v>74.941394688909</v>
      </c>
      <c r="M19" s="15">
        <f>('co2'!M19-'co2'!$C19)/'co2'!$C19*100</f>
        <v>76.923842015488532</v>
      </c>
      <c r="N19" s="15">
        <f>('co2'!N19-'co2'!$C19)/'co2'!$C19*100</f>
        <v>83.175772245007281</v>
      </c>
      <c r="O19" s="15">
        <f>('co2'!O19-'co2'!$C19)/'co2'!$C19*100</f>
        <v>89.850915999811349</v>
      </c>
      <c r="P19" s="15">
        <f>('co2'!P19-'co2'!$C19)/'co2'!$C19*100</f>
        <v>84.864804124372881</v>
      </c>
    </row>
    <row r="20" spans="1:16" x14ac:dyDescent="0.2">
      <c r="A20" s="7" t="s">
        <v>25</v>
      </c>
      <c r="B20" s="18">
        <v>77.447000000000003</v>
      </c>
      <c r="C20" s="15">
        <f>('co2'!C20-'co2'!$C20)/'co2'!$C20*100</f>
        <v>0</v>
      </c>
      <c r="D20" s="15">
        <f>('co2'!D20-'co2'!$C20)/'co2'!$C20*100</f>
        <v>4.8324829332350907</v>
      </c>
      <c r="E20" s="15">
        <f>('co2'!E20-'co2'!$C20)/'co2'!$C20*100</f>
        <v>9.8617769932808734</v>
      </c>
      <c r="F20" s="15">
        <f>('co2'!F20-'co2'!$C20)/'co2'!$C20*100</f>
        <v>14.45337338670406</v>
      </c>
      <c r="G20" s="15">
        <f>('co2'!G20-'co2'!$C20)/'co2'!$C20*100</f>
        <v>23.575632319518636</v>
      </c>
      <c r="H20" s="15">
        <f>('co2'!H20-'co2'!$C20)/'co2'!$C20*100</f>
        <v>33.794278082696565</v>
      </c>
      <c r="I20" s="15">
        <f>('co2'!I20-'co2'!$C20)/'co2'!$C20*100</f>
        <v>43.875776063316415</v>
      </c>
      <c r="J20" s="15">
        <f>('co2'!J20-'co2'!$C20)/'co2'!$C20*100</f>
        <v>53.740581649499951</v>
      </c>
      <c r="K20" s="15">
        <f>('co2'!K20-'co2'!$C20)/'co2'!$C20*100</f>
        <v>56.07103935939346</v>
      </c>
      <c r="L20" s="15">
        <f>('co2'!L20-'co2'!$C20)/'co2'!$C20*100</f>
        <v>61.496326906894538</v>
      </c>
      <c r="M20" s="15">
        <f>('co2'!M20-'co2'!$C20)/'co2'!$C20*100</f>
        <v>59.678086779111126</v>
      </c>
      <c r="N20" s="15">
        <f>('co2'!N20-'co2'!$C20)/'co2'!$C20*100</f>
        <v>63.081486473632651</v>
      </c>
      <c r="O20" s="15">
        <f>('co2'!O20-'co2'!$C20)/'co2'!$C20*100</f>
        <v>65.417254632494576</v>
      </c>
      <c r="P20" s="15">
        <f>('co2'!P20-'co2'!$C20)/'co2'!$C20*100</f>
        <v>68.477327089865909</v>
      </c>
    </row>
    <row r="21" spans="1:16" x14ac:dyDescent="0.2">
      <c r="A21" s="7" t="s">
        <v>7</v>
      </c>
      <c r="B21" s="18">
        <v>75.774000000000001</v>
      </c>
      <c r="C21" s="15">
        <f>('co2'!C21-'co2'!$C21)/'co2'!$C21*100</f>
        <v>0</v>
      </c>
      <c r="D21" s="15">
        <f>('co2'!D21-'co2'!$C21)/'co2'!$C21*100</f>
        <v>-9.2803614909686658</v>
      </c>
      <c r="E21" s="15">
        <f>('co2'!E21-'co2'!$C21)/'co2'!$C21*100</f>
        <v>-4.2816807448532499</v>
      </c>
      <c r="F21" s="15">
        <f>('co2'!F21-'co2'!$C21)/'co2'!$C21*100</f>
        <v>0.79898962514575889</v>
      </c>
      <c r="G21" s="15">
        <f>('co2'!G21-'co2'!$C21)/'co2'!$C21*100</f>
        <v>2.9026298604920244</v>
      </c>
      <c r="H21" s="15">
        <f>('co2'!H21-'co2'!$C21)/'co2'!$C21*100</f>
        <v>7.4258832891483468</v>
      </c>
      <c r="I21" s="15">
        <f>('co2'!I21-'co2'!$C21)/'co2'!$C21*100</f>
        <v>19.019228429726919</v>
      </c>
      <c r="J21" s="15">
        <f>('co2'!J21-'co2'!$C21)/'co2'!$C21*100</f>
        <v>31.914524453075632</v>
      </c>
      <c r="K21" s="15">
        <f>('co2'!K21-'co2'!$C21)/'co2'!$C21*100</f>
        <v>31.63074399310149</v>
      </c>
      <c r="L21" s="15">
        <f>('co2'!L21-'co2'!$C21)/'co2'!$C21*100</f>
        <v>27.543567354532183</v>
      </c>
      <c r="M21" s="15">
        <f>('co2'!M21-'co2'!$C21)/'co2'!$C21*100</f>
        <v>31.871816782592944</v>
      </c>
      <c r="N21" s="15">
        <f>('co2'!N21-'co2'!$C21)/'co2'!$C21*100</f>
        <v>41.514744263461843</v>
      </c>
      <c r="O21" s="15">
        <f>('co2'!O21-'co2'!$C21)/'co2'!$C21*100</f>
        <v>50.399705255158331</v>
      </c>
      <c r="P21" s="15">
        <f>('co2'!P21-'co2'!$C21)/'co2'!$C21*100</f>
        <v>41.045503510793523</v>
      </c>
    </row>
    <row r="22" spans="1:16" x14ac:dyDescent="0.2">
      <c r="A22" s="7" t="s">
        <v>10</v>
      </c>
      <c r="B22" s="18">
        <v>67.513999999999996</v>
      </c>
      <c r="C22" s="15">
        <f>('co2'!C22-'co2'!$C22)/'co2'!$C22*100</f>
        <v>0</v>
      </c>
      <c r="D22" s="15">
        <f>('co2'!D22-'co2'!$C22)/'co2'!$C22*100</f>
        <v>-16.352600342489851</v>
      </c>
      <c r="E22" s="15">
        <f>('co2'!E22-'co2'!$C22)/'co2'!$C22*100</f>
        <v>-9.6268971826690688</v>
      </c>
      <c r="F22" s="15">
        <f>('co2'!F22-'co2'!$C22)/'co2'!$C22*100</f>
        <v>9.9459288277932885</v>
      </c>
      <c r="G22" s="15">
        <f>('co2'!G22-'co2'!$C22)/'co2'!$C22*100</f>
        <v>18.800581763588159</v>
      </c>
      <c r="H22" s="15">
        <f>('co2'!H22-'co2'!$C22)/'co2'!$C22*100</f>
        <v>50.305660465880045</v>
      </c>
      <c r="I22" s="15">
        <f>('co2'!I22-'co2'!$C22)/'co2'!$C22*100</f>
        <v>61.632456778249555</v>
      </c>
      <c r="J22" s="15">
        <f>('co2'!J22-'co2'!$C22)/'co2'!$C22*100</f>
        <v>77.479298130380727</v>
      </c>
      <c r="K22" s="15">
        <f>('co2'!K22-'co2'!$C22)/'co2'!$C22*100</f>
        <v>97.759037275094414</v>
      </c>
      <c r="L22" s="15">
        <f>('co2'!L22-'co2'!$C22)/'co2'!$C22*100</f>
        <v>100.2663679654695</v>
      </c>
      <c r="M22" s="15">
        <f>('co2'!M22-'co2'!$C22)/'co2'!$C22*100</f>
        <v>115.7335382016937</v>
      </c>
      <c r="N22" s="15">
        <f>('co2'!N22-'co2'!$C22)/'co2'!$C22*100</f>
        <v>171.47411386614746</v>
      </c>
      <c r="O22" s="15">
        <f>('co2'!O22-'co2'!$C22)/'co2'!$C22*100</f>
        <v>185.66257711886274</v>
      </c>
      <c r="P22" s="15">
        <f>('co2'!P22-'co2'!$C22)/'co2'!$C22*100</f>
        <v>209.04349151985735</v>
      </c>
    </row>
    <row r="23" spans="1:16" x14ac:dyDescent="0.2">
      <c r="A23" s="8" t="s">
        <v>21</v>
      </c>
      <c r="B23" s="18">
        <v>67.010999999999996</v>
      </c>
      <c r="C23" s="15">
        <f>('co2'!C23-'co2'!$C23)/'co2'!$C23*100</f>
        <v>0</v>
      </c>
      <c r="D23" s="15">
        <f>('co2'!D23-'co2'!$C23)/'co2'!$C23*100</f>
        <v>5.0657069298949562</v>
      </c>
      <c r="E23" s="15">
        <f>('co2'!E23-'co2'!$C23)/'co2'!$C23*100</f>
        <v>11.241283679123162</v>
      </c>
      <c r="F23" s="15">
        <f>('co2'!F23-'co2'!$C23)/'co2'!$C23*100</f>
        <v>16.298579549390734</v>
      </c>
      <c r="G23" s="15">
        <f>('co2'!G23-'co2'!$C23)/'co2'!$C23*100</f>
        <v>27.265271582536698</v>
      </c>
      <c r="H23" s="15">
        <f>('co2'!H23-'co2'!$C23)/'co2'!$C23*100</f>
        <v>31.464102885862218</v>
      </c>
      <c r="I23" s="15">
        <f>('co2'!I23-'co2'!$C23)/'co2'!$C23*100</f>
        <v>32.426791309784335</v>
      </c>
      <c r="J23" s="15">
        <f>('co2'!J23-'co2'!$C23)/'co2'!$C23*100</f>
        <v>37.527554937339289</v>
      </c>
      <c r="K23" s="15">
        <f>('co2'!K23-'co2'!$C23)/'co2'!$C23*100</f>
        <v>41.290779504751498</v>
      </c>
      <c r="L23" s="15">
        <f>('co2'!L23-'co2'!$C23)/'co2'!$C23*100</f>
        <v>36.060914746894355</v>
      </c>
      <c r="M23" s="15">
        <f>('co2'!M23-'co2'!$C23)/'co2'!$C23*100</f>
        <v>46.701426557475891</v>
      </c>
      <c r="N23" s="15">
        <f>('co2'!N23-'co2'!$C23)/'co2'!$C23*100</f>
        <v>45.629717431341575</v>
      </c>
      <c r="O23" s="15">
        <f>('co2'!O23-'co2'!$C23)/'co2'!$C23*100</f>
        <v>56.911345829295747</v>
      </c>
      <c r="P23" s="15">
        <f>('co2'!P23-'co2'!$C23)/'co2'!$C23*100</f>
        <v>62.487817293582495</v>
      </c>
    </row>
    <row r="24" spans="1:16" x14ac:dyDescent="0.2">
      <c r="A24" s="7" t="s">
        <v>4</v>
      </c>
      <c r="B24" s="18">
        <v>65.899000000000001</v>
      </c>
      <c r="C24" s="15">
        <f>('co2'!C24-'co2'!$C24)/'co2'!$C24*100</f>
        <v>0</v>
      </c>
      <c r="D24" s="15">
        <f>('co2'!D24-'co2'!$C24)/'co2'!$C24*100</f>
        <v>0.96850821479098104</v>
      </c>
      <c r="E24" s="15">
        <f>('co2'!E24-'co2'!$C24)/'co2'!$C24*100</f>
        <v>-0.59023031496964751</v>
      </c>
      <c r="F24" s="15">
        <f>('co2'!F24-'co2'!$C24)/'co2'!$C24*100</f>
        <v>0.98903172009542717</v>
      </c>
      <c r="G24" s="15">
        <f>('co2'!G24-'co2'!$C24)/'co2'!$C24*100</f>
        <v>1.2074820474259556</v>
      </c>
      <c r="H24" s="15">
        <f>('co2'!H24-'co2'!$C24)/'co2'!$C24*100</f>
        <v>1.5495600367845248</v>
      </c>
      <c r="I24" s="15">
        <f>('co2'!I24-'co2'!$C24)/'co2'!$C24*100</f>
        <v>-1.0603288051643325</v>
      </c>
      <c r="J24" s="15">
        <f>('co2'!J24-'co2'!$C24)/'co2'!$C24*100</f>
        <v>-3.2069199099927288</v>
      </c>
      <c r="K24" s="15">
        <f>('co2'!K24-'co2'!$C24)/'co2'!$C24*100</f>
        <v>-4.2254865721157788</v>
      </c>
      <c r="L24" s="15">
        <f>('co2'!L24-'co2'!$C24)/'co2'!$C24*100</f>
        <v>-8.5417856365269618</v>
      </c>
      <c r="M24" s="15">
        <f>('co2'!M24-'co2'!$C24)/'co2'!$C24*100</f>
        <v>-6.7121520885173949</v>
      </c>
      <c r="N24" s="15">
        <f>('co2'!N24-'co2'!$C24)/'co2'!$C24*100</f>
        <v>-14.838716253837978</v>
      </c>
      <c r="O24" s="15">
        <f>('co2'!O24-'co2'!$C24)/'co2'!$C24*100</f>
        <v>-14.496908187883131</v>
      </c>
      <c r="P24" s="15">
        <f>('co2'!P24-'co2'!$C24)/'co2'!$C24*100</f>
        <v>-13.435064629634105</v>
      </c>
    </row>
    <row r="25" spans="1:16" x14ac:dyDescent="0.2">
      <c r="A25" s="7" t="s">
        <v>8</v>
      </c>
      <c r="B25" s="18">
        <v>64.105999999999995</v>
      </c>
      <c r="C25" s="15">
        <f>('co2'!C25-'co2'!$C25)/'co2'!$C25*100</f>
        <v>0</v>
      </c>
      <c r="D25" s="15">
        <f>('co2'!D25-'co2'!$C25)/'co2'!$C25*100</f>
        <v>2.7615115541402084</v>
      </c>
      <c r="E25" s="15">
        <f>('co2'!E25-'co2'!$C25)/'co2'!$C25*100</f>
        <v>-0.24439574941704229</v>
      </c>
      <c r="F25" s="15">
        <f>('co2'!F25-'co2'!$C25)/'co2'!$C25*100</f>
        <v>2.1308411146807993</v>
      </c>
      <c r="G25" s="15">
        <f>('co2'!G25-'co2'!$C25)/'co2'!$C25*100</f>
        <v>2.2079877154903556</v>
      </c>
      <c r="H25" s="15">
        <f>('co2'!H25-'co2'!$C25)/'co2'!$C25*100</f>
        <v>1.9189344362978669</v>
      </c>
      <c r="I25" s="15">
        <f>('co2'!I25-'co2'!$C25)/'co2'!$C25*100</f>
        <v>2.1844252382039193</v>
      </c>
      <c r="J25" s="15">
        <f>('co2'!J25-'co2'!$C25)/'co2'!$C25*100</f>
        <v>3.8060588758564468E-2</v>
      </c>
      <c r="K25" s="15">
        <f>('co2'!K25-'co2'!$C25)/'co2'!$C25*100</f>
        <v>-2.514610003305469</v>
      </c>
      <c r="L25" s="15">
        <f>('co2'!L25-'co2'!$C25)/'co2'!$C25*100</f>
        <v>-11.942863506249008</v>
      </c>
      <c r="M25" s="15">
        <f>('co2'!M25-'co2'!$C25)/'co2'!$C25*100</f>
        <v>-8.5440955089693009</v>
      </c>
      <c r="N25" s="15">
        <f>('co2'!N25-'co2'!$C25)/'co2'!$C25*100</f>
        <v>-15.815593700658152</v>
      </c>
      <c r="O25" s="15">
        <f>('co2'!O25-'co2'!$C25)/'co2'!$C25*100</f>
        <v>-11.443481403414193</v>
      </c>
      <c r="P25" s="15">
        <f>('co2'!P25-'co2'!$C25)/'co2'!$C25*100</f>
        <v>-13.900805090643317</v>
      </c>
    </row>
    <row r="26" spans="1:16" x14ac:dyDescent="0.2">
      <c r="A26" s="7" t="s">
        <v>6</v>
      </c>
      <c r="B26" s="18">
        <v>60.646000000000001</v>
      </c>
      <c r="C26" s="15">
        <f>('co2'!C26-'co2'!$C26)/'co2'!$C26*100</f>
        <v>0</v>
      </c>
      <c r="D26" s="15">
        <f>('co2'!D26-'co2'!$C26)/'co2'!$C26*100</f>
        <v>-7.3456940426911324E-2</v>
      </c>
      <c r="E26" s="15">
        <f>('co2'!E26-'co2'!$C26)/'co2'!$C26*100</f>
        <v>1.5968566281365966</v>
      </c>
      <c r="F26" s="15">
        <f>('co2'!F26-'co2'!$C26)/'co2'!$C26*100</f>
        <v>5.8905727389682836</v>
      </c>
      <c r="G26" s="15">
        <f>('co2'!G26-'co2'!$C26)/'co2'!$C26*100</f>
        <v>8.2099079388945135</v>
      </c>
      <c r="H26" s="15">
        <f>('co2'!H26-'co2'!$C26)/'co2'!$C26*100</f>
        <v>8.5544827462685582</v>
      </c>
      <c r="I26" s="15">
        <f>('co2'!I26-'co2'!$C26)/'co2'!$C26*100</f>
        <v>6.8241287573661449</v>
      </c>
      <c r="J26" s="15">
        <f>('co2'!J26-'co2'!$C26)/'co2'!$C26*100</f>
        <v>5.0236018312780253</v>
      </c>
      <c r="K26" s="15">
        <f>('co2'!K26-'co2'!$C26)/'co2'!$C26*100</f>
        <v>2.0285097447389422</v>
      </c>
      <c r="L26" s="15">
        <f>('co2'!L26-'co2'!$C26)/'co2'!$C26*100</f>
        <v>-8.7125916925800304</v>
      </c>
      <c r="M26" s="15">
        <f>('co2'!M26-'co2'!$C26)/'co2'!$C26*100</f>
        <v>-6.7339298956121816</v>
      </c>
      <c r="N26" s="15">
        <f>('co2'!N26-'co2'!$C26)/'co2'!$C26*100</f>
        <v>-8.609944643215897</v>
      </c>
      <c r="O26" s="15">
        <f>('co2'!O26-'co2'!$C26)/'co2'!$C26*100</f>
        <v>-12.734766439705231</v>
      </c>
      <c r="P26" s="15">
        <f>('co2'!P26-'co2'!$C26)/'co2'!$C26*100</f>
        <v>-19.530706729345894</v>
      </c>
    </row>
    <row r="27" spans="1:16" x14ac:dyDescent="0.2">
      <c r="A27" s="7" t="s">
        <v>18</v>
      </c>
      <c r="B27" s="18">
        <v>53.259</v>
      </c>
      <c r="C27" s="15">
        <f>('co2'!C27-'co2'!$C27)/'co2'!$C27*100</f>
        <v>0</v>
      </c>
      <c r="D27" s="15">
        <f>('co2'!D27-'co2'!$C27)/'co2'!$C27*100</f>
        <v>-11.655575201555889</v>
      </c>
      <c r="E27" s="15">
        <f>('co2'!E27-'co2'!$C27)/'co2'!$C27*100</f>
        <v>-12.533438191824656</v>
      </c>
      <c r="F27" s="15">
        <f>('co2'!F27-'co2'!$C27)/'co2'!$C27*100</f>
        <v>10.527588501831083</v>
      </c>
      <c r="G27" s="15">
        <f>('co2'!G27-'co2'!$C27)/'co2'!$C27*100</f>
        <v>7.6284444678165784</v>
      </c>
      <c r="H27" s="15">
        <f>('co2'!H27-'co2'!$C27)/'co2'!$C27*100</f>
        <v>13.982519896963391</v>
      </c>
      <c r="I27" s="15">
        <f>('co2'!I27-'co2'!$C27)/'co2'!$C27*100</f>
        <v>5.3715119967999403</v>
      </c>
      <c r="J27" s="15">
        <f>('co2'!J27-'co2'!$C27)/'co2'!$C27*100</f>
        <v>10.388512348531368</v>
      </c>
      <c r="K27" s="15">
        <f>('co2'!K27-'co2'!$C27)/'co2'!$C27*100</f>
        <v>-17.988044580232685</v>
      </c>
      <c r="L27" s="15">
        <f>('co2'!L27-'co2'!$C27)/'co2'!$C27*100</f>
        <v>-23.804748977565048</v>
      </c>
      <c r="M27" s="15">
        <f>('co2'!M27-'co2'!$C27)/'co2'!$C27*100</f>
        <v>-14.816244042980195</v>
      </c>
      <c r="N27" s="15">
        <f>('co2'!N27-'co2'!$C27)/'co2'!$C27*100</f>
        <v>-12.705801671758726</v>
      </c>
      <c r="O27" s="15">
        <f>('co2'!O27-'co2'!$C27)/'co2'!$C27*100</f>
        <v>24.09374202569709</v>
      </c>
      <c r="P27" s="15">
        <f>('co2'!P27-'co2'!$C27)/'co2'!$C27*100</f>
        <v>43.740560149520356</v>
      </c>
    </row>
    <row r="28" spans="1:16" x14ac:dyDescent="0.2">
      <c r="A28" s="7" t="s">
        <v>14</v>
      </c>
      <c r="B28" s="18">
        <v>53.156999999999996</v>
      </c>
      <c r="C28" s="15">
        <f>('co2'!C28-'co2'!$C28)/'co2'!$C28*100</f>
        <v>0</v>
      </c>
      <c r="D28" s="15">
        <f>('co2'!D28-'co2'!$C28)/'co2'!$C28*100</f>
        <v>12.820464565711465</v>
      </c>
      <c r="E28" s="15">
        <f>('co2'!E28-'co2'!$C28)/'co2'!$C28*100</f>
        <v>16.509001333687102</v>
      </c>
      <c r="F28" s="15">
        <f>('co2'!F28-'co2'!$C28)/'co2'!$C28*100</f>
        <v>24.148550394427698</v>
      </c>
      <c r="G28" s="15">
        <f>('co2'!G28-'co2'!$C28)/'co2'!$C28*100</f>
        <v>33.8380563796958</v>
      </c>
      <c r="H28" s="15">
        <f>('co2'!H28-'co2'!$C28)/'co2'!$C28*100</f>
        <v>32.718363961894795</v>
      </c>
      <c r="I28" s="15">
        <f>('co2'!I28-'co2'!$C28)/'co2'!$C28*100</f>
        <v>33.313411559346278</v>
      </c>
      <c r="J28" s="15">
        <f>('co2'!J28-'co2'!$C28)/'co2'!$C28*100</f>
        <v>39.545202394900791</v>
      </c>
      <c r="K28" s="15">
        <f>('co2'!K28-'co2'!$C28)/'co2'!$C28*100</f>
        <v>50.873498912178597</v>
      </c>
      <c r="L28" s="15">
        <f>('co2'!L28-'co2'!$C28)/'co2'!$C28*100</f>
        <v>42.392693597325398</v>
      </c>
      <c r="M28" s="15">
        <f>('co2'!M28-'co2'!$C28)/'co2'!$C28*100</f>
        <v>45.76332841953657</v>
      </c>
      <c r="N28" s="15">
        <f>('co2'!N28-'co2'!$C28)/'co2'!$C28*100</f>
        <v>40.718869585922924</v>
      </c>
      <c r="O28" s="15">
        <f>('co2'!O28-'co2'!$C28)/'co2'!$C28*100</f>
        <v>45.375330638889231</v>
      </c>
      <c r="P28" s="15">
        <f>('co2'!P28-'co2'!$C28)/'co2'!$C28*100</f>
        <v>49.871418125564048</v>
      </c>
    </row>
  </sheetData>
  <mergeCells count="1">
    <mergeCell ref="A1:P1"/>
  </mergeCells>
  <phoneticPr fontId="3" type="noConversion"/>
  <pageMargins left="0.25" right="0.25" top="0.75" bottom="0.75" header="0.3" footer="0.3"/>
  <pageSetup orientation="landscape" horizontalDpi="0" verticalDpi="0" copies="1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2" sqref="Q2"/>
    </sheetView>
  </sheetViews>
  <sheetFormatPr baseColWidth="10" defaultRowHeight="16" x14ac:dyDescent="0.2"/>
  <sheetData>
    <row r="1" spans="1:17" x14ac:dyDescent="0.2">
      <c r="A1" s="1" t="s">
        <v>0</v>
      </c>
      <c r="B1" s="1"/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t="s">
        <v>36</v>
      </c>
    </row>
    <row r="2" spans="1:17" x14ac:dyDescent="0.2">
      <c r="A2" s="3" t="s">
        <v>26</v>
      </c>
      <c r="B2" s="3">
        <v>0</v>
      </c>
      <c r="C2" s="6">
        <v>6089.8640000000014</v>
      </c>
      <c r="D2" s="6">
        <v>6170.7119999999995</v>
      </c>
      <c r="E2" s="6">
        <v>6251.1799999999976</v>
      </c>
      <c r="F2" s="6">
        <v>6324.4249999999965</v>
      </c>
      <c r="G2" s="6">
        <v>6406.2610000000022</v>
      </c>
      <c r="H2" s="6">
        <v>6479.8070000000025</v>
      </c>
      <c r="I2" s="6">
        <v>6554.0840000000035</v>
      </c>
      <c r="J2" s="6">
        <v>6639.3609999999981</v>
      </c>
      <c r="K2" s="6">
        <v>6706.815999999998</v>
      </c>
      <c r="L2" s="6">
        <v>6793.3609999999981</v>
      </c>
      <c r="M2" s="6">
        <v>6882.2470000000021</v>
      </c>
      <c r="N2" s="6">
        <v>6950.9409999999998</v>
      </c>
      <c r="O2" s="6">
        <v>7039.3100000000022</v>
      </c>
      <c r="P2" s="6">
        <v>7117.6500000000005</v>
      </c>
    </row>
    <row r="3" spans="1:17" x14ac:dyDescent="0.2">
      <c r="A3" s="5" t="s">
        <v>23</v>
      </c>
      <c r="B3" s="5">
        <v>1</v>
      </c>
      <c r="C3" s="4">
        <v>1260</v>
      </c>
      <c r="D3" s="4">
        <v>1270</v>
      </c>
      <c r="E3" s="4">
        <v>1280</v>
      </c>
      <c r="F3" s="4">
        <v>1290</v>
      </c>
      <c r="G3" s="4">
        <v>1300</v>
      </c>
      <c r="H3" s="4">
        <v>1300</v>
      </c>
      <c r="I3" s="4">
        <v>1310</v>
      </c>
      <c r="J3" s="4">
        <v>1320</v>
      </c>
      <c r="K3" s="4">
        <v>1320</v>
      </c>
      <c r="L3" s="4">
        <v>1330</v>
      </c>
      <c r="M3" s="4">
        <v>1340</v>
      </c>
      <c r="N3" s="4">
        <v>1340</v>
      </c>
      <c r="O3" s="4">
        <v>1350</v>
      </c>
      <c r="P3" s="4">
        <v>1360</v>
      </c>
      <c r="Q3" s="4">
        <v>1</v>
      </c>
    </row>
    <row r="4" spans="1:17" x14ac:dyDescent="0.2">
      <c r="A4" s="3" t="s">
        <v>16</v>
      </c>
      <c r="B4" s="3">
        <v>2</v>
      </c>
      <c r="C4" s="4">
        <v>1040</v>
      </c>
      <c r="D4" s="4">
        <v>1060</v>
      </c>
      <c r="E4" s="4">
        <v>1080</v>
      </c>
      <c r="F4" s="4">
        <v>1090</v>
      </c>
      <c r="G4" s="4">
        <v>1110</v>
      </c>
      <c r="H4" s="4">
        <v>1130</v>
      </c>
      <c r="I4" s="4">
        <v>1140</v>
      </c>
      <c r="J4" s="4">
        <v>1160</v>
      </c>
      <c r="K4" s="4">
        <v>1170</v>
      </c>
      <c r="L4" s="4">
        <v>1190</v>
      </c>
      <c r="M4" s="4">
        <v>1210</v>
      </c>
      <c r="N4" s="4">
        <v>1220</v>
      </c>
      <c r="O4" s="4">
        <v>1240</v>
      </c>
      <c r="P4" s="4">
        <v>1250</v>
      </c>
      <c r="Q4" s="4">
        <v>2</v>
      </c>
    </row>
    <row r="5" spans="1:17" x14ac:dyDescent="0.2">
      <c r="A5" s="3" t="s">
        <v>2</v>
      </c>
      <c r="B5" s="3">
        <v>3</v>
      </c>
      <c r="C5" s="4">
        <v>282.39800000000002</v>
      </c>
      <c r="D5" s="4">
        <v>285.22500000000002</v>
      </c>
      <c r="E5" s="4">
        <v>287.95499999999998</v>
      </c>
      <c r="F5" s="4">
        <v>290.62599999999998</v>
      </c>
      <c r="G5" s="4">
        <v>293.262</v>
      </c>
      <c r="H5" s="4">
        <v>295.99299999999999</v>
      </c>
      <c r="I5" s="4">
        <v>298.81799999999998</v>
      </c>
      <c r="J5" s="4">
        <v>301.69600000000003</v>
      </c>
      <c r="K5" s="4">
        <v>304.54300000000001</v>
      </c>
      <c r="L5" s="4">
        <v>307.24</v>
      </c>
      <c r="M5" s="4">
        <v>309.77600000000001</v>
      </c>
      <c r="N5" s="4">
        <v>312.03399999999999</v>
      </c>
      <c r="O5" s="4">
        <v>314.24599999999998</v>
      </c>
      <c r="P5" s="4">
        <v>316.46499999999997</v>
      </c>
      <c r="Q5" s="4">
        <v>3</v>
      </c>
    </row>
    <row r="6" spans="1:17" x14ac:dyDescent="0.2">
      <c r="A6" s="3" t="s">
        <v>17</v>
      </c>
      <c r="B6" s="3">
        <v>4</v>
      </c>
      <c r="C6" s="4">
        <v>209</v>
      </c>
      <c r="D6" s="4">
        <v>212</v>
      </c>
      <c r="E6" s="4">
        <v>215</v>
      </c>
      <c r="F6" s="4">
        <v>218</v>
      </c>
      <c r="G6" s="4">
        <v>221</v>
      </c>
      <c r="H6" s="4">
        <v>224</v>
      </c>
      <c r="I6" s="4">
        <v>228</v>
      </c>
      <c r="J6" s="4">
        <v>231</v>
      </c>
      <c r="K6" s="4">
        <v>234</v>
      </c>
      <c r="L6" s="4">
        <v>237</v>
      </c>
      <c r="M6" s="4">
        <v>241</v>
      </c>
      <c r="N6" s="4">
        <v>244</v>
      </c>
      <c r="O6" s="4">
        <v>247</v>
      </c>
      <c r="P6" s="4">
        <v>250</v>
      </c>
      <c r="Q6" s="4">
        <v>4</v>
      </c>
    </row>
    <row r="7" spans="1:17" x14ac:dyDescent="0.2">
      <c r="A7" s="3" t="s">
        <v>24</v>
      </c>
      <c r="B7" s="3">
        <v>5</v>
      </c>
      <c r="C7" s="4">
        <v>175</v>
      </c>
      <c r="D7" s="4">
        <v>177</v>
      </c>
      <c r="E7" s="4">
        <v>179</v>
      </c>
      <c r="F7" s="4">
        <v>182</v>
      </c>
      <c r="G7" s="4">
        <v>184</v>
      </c>
      <c r="H7" s="4">
        <v>186</v>
      </c>
      <c r="I7" s="4">
        <v>188</v>
      </c>
      <c r="J7" s="4">
        <v>190</v>
      </c>
      <c r="K7" s="4">
        <v>192</v>
      </c>
      <c r="L7" s="4">
        <v>193</v>
      </c>
      <c r="M7" s="4">
        <v>195</v>
      </c>
      <c r="N7" s="4">
        <v>197</v>
      </c>
      <c r="O7" s="4">
        <v>199</v>
      </c>
      <c r="P7" s="4">
        <v>200</v>
      </c>
      <c r="Q7" s="4">
        <v>5</v>
      </c>
    </row>
    <row r="8" spans="1:17" x14ac:dyDescent="0.2">
      <c r="A8" s="3" t="s">
        <v>19</v>
      </c>
      <c r="B8" s="3">
        <v>6</v>
      </c>
      <c r="C8" s="4">
        <v>144</v>
      </c>
      <c r="D8" s="4">
        <v>147</v>
      </c>
      <c r="E8" s="4">
        <v>150</v>
      </c>
      <c r="F8" s="4">
        <v>152</v>
      </c>
      <c r="G8" s="4">
        <v>155</v>
      </c>
      <c r="H8" s="4">
        <v>158</v>
      </c>
      <c r="I8" s="4">
        <v>161</v>
      </c>
      <c r="J8" s="4">
        <v>164</v>
      </c>
      <c r="K8" s="4">
        <v>167</v>
      </c>
      <c r="L8" s="4">
        <v>170</v>
      </c>
      <c r="M8" s="4">
        <v>173</v>
      </c>
      <c r="N8" s="4">
        <v>176</v>
      </c>
      <c r="O8" s="4">
        <v>179</v>
      </c>
      <c r="P8" s="4">
        <v>182</v>
      </c>
      <c r="Q8" s="4">
        <v>6</v>
      </c>
    </row>
    <row r="9" spans="1:17" x14ac:dyDescent="0.2">
      <c r="A9" s="3" t="s">
        <v>13</v>
      </c>
      <c r="B9" s="3">
        <v>7</v>
      </c>
      <c r="C9" s="4">
        <v>123</v>
      </c>
      <c r="D9" s="4">
        <v>126</v>
      </c>
      <c r="E9" s="4">
        <v>129</v>
      </c>
      <c r="F9" s="4">
        <v>133</v>
      </c>
      <c r="G9" s="4">
        <v>136</v>
      </c>
      <c r="H9" s="4">
        <v>140</v>
      </c>
      <c r="I9" s="4">
        <v>143</v>
      </c>
      <c r="J9" s="4">
        <v>147</v>
      </c>
      <c r="K9" s="4">
        <v>151</v>
      </c>
      <c r="L9" s="4">
        <v>155</v>
      </c>
      <c r="M9" s="4">
        <v>160</v>
      </c>
      <c r="N9" s="4">
        <v>164</v>
      </c>
      <c r="O9" s="4">
        <v>169</v>
      </c>
      <c r="P9" s="4">
        <v>174</v>
      </c>
      <c r="Q9" s="4">
        <v>7</v>
      </c>
    </row>
    <row r="10" spans="1:17" x14ac:dyDescent="0.2">
      <c r="A10" s="3" t="s">
        <v>15</v>
      </c>
      <c r="B10" s="3">
        <v>8</v>
      </c>
      <c r="C10" s="4">
        <v>132</v>
      </c>
      <c r="D10" s="4">
        <v>135</v>
      </c>
      <c r="E10" s="4">
        <v>137</v>
      </c>
      <c r="F10" s="4">
        <v>139</v>
      </c>
      <c r="G10" s="4">
        <v>141</v>
      </c>
      <c r="H10" s="4">
        <v>143</v>
      </c>
      <c r="I10" s="4">
        <v>145</v>
      </c>
      <c r="J10" s="4">
        <v>146</v>
      </c>
      <c r="K10" s="4">
        <v>148</v>
      </c>
      <c r="L10" s="4">
        <v>150</v>
      </c>
      <c r="M10" s="4">
        <v>151</v>
      </c>
      <c r="N10" s="4">
        <v>153</v>
      </c>
      <c r="O10" s="4">
        <v>155</v>
      </c>
      <c r="P10" s="4">
        <v>157</v>
      </c>
      <c r="Q10" s="4">
        <v>8</v>
      </c>
    </row>
    <row r="11" spans="1:17" x14ac:dyDescent="0.2">
      <c r="A11" s="3" t="s">
        <v>9</v>
      </c>
      <c r="B11" s="3">
        <v>9</v>
      </c>
      <c r="C11" s="4">
        <v>147</v>
      </c>
      <c r="D11" s="4">
        <v>146</v>
      </c>
      <c r="E11" s="4">
        <v>145</v>
      </c>
      <c r="F11" s="4">
        <v>145</v>
      </c>
      <c r="G11" s="4">
        <v>144</v>
      </c>
      <c r="H11" s="4">
        <v>143</v>
      </c>
      <c r="I11" s="4">
        <v>142</v>
      </c>
      <c r="J11" s="4">
        <v>142</v>
      </c>
      <c r="K11" s="4">
        <v>142</v>
      </c>
      <c r="L11" s="4">
        <v>142</v>
      </c>
      <c r="M11" s="4">
        <v>142</v>
      </c>
      <c r="N11" s="4">
        <v>143</v>
      </c>
      <c r="O11" s="4">
        <v>143</v>
      </c>
      <c r="P11" s="4">
        <v>143</v>
      </c>
      <c r="Q11" s="4">
        <v>9</v>
      </c>
    </row>
    <row r="12" spans="1:17" x14ac:dyDescent="0.2">
      <c r="A12" s="3" t="s">
        <v>3</v>
      </c>
      <c r="B12" s="3">
        <v>10</v>
      </c>
      <c r="C12" s="4">
        <v>126.831</v>
      </c>
      <c r="D12" s="4">
        <v>127.13200000000001</v>
      </c>
      <c r="E12" s="4">
        <v>127.4</v>
      </c>
      <c r="F12" s="4">
        <v>127.634</v>
      </c>
      <c r="G12" s="4">
        <v>127.73399999999999</v>
      </c>
      <c r="H12" s="4">
        <v>127.755</v>
      </c>
      <c r="I12" s="4">
        <v>127.83799999999999</v>
      </c>
      <c r="J12" s="4">
        <v>127.98</v>
      </c>
      <c r="K12" s="4">
        <v>128.04499999999999</v>
      </c>
      <c r="L12" s="4">
        <v>128.03399999999999</v>
      </c>
      <c r="M12" s="4">
        <v>128.04300000000001</v>
      </c>
      <c r="N12" s="4">
        <v>127.831</v>
      </c>
      <c r="O12" s="4">
        <v>127.55200000000001</v>
      </c>
      <c r="P12" s="4">
        <v>127.333</v>
      </c>
      <c r="Q12" s="4">
        <v>10</v>
      </c>
    </row>
    <row r="13" spans="1:17" x14ac:dyDescent="0.2">
      <c r="A13" s="3" t="s">
        <v>1</v>
      </c>
      <c r="B13" s="3">
        <v>11</v>
      </c>
      <c r="C13" s="4">
        <v>100.896</v>
      </c>
      <c r="D13" s="4">
        <v>102.122</v>
      </c>
      <c r="E13" s="4">
        <v>103.41800000000001</v>
      </c>
      <c r="F13" s="4">
        <v>104.72</v>
      </c>
      <c r="G13" s="4">
        <v>105.952</v>
      </c>
      <c r="H13" s="4">
        <v>107.151</v>
      </c>
      <c r="I13" s="4">
        <v>108.40900000000001</v>
      </c>
      <c r="J13" s="4">
        <v>109.78700000000001</v>
      </c>
      <c r="K13" s="4">
        <v>111.29900000000001</v>
      </c>
      <c r="L13" s="4">
        <v>112.85299999999999</v>
      </c>
      <c r="M13" s="4">
        <v>114.256</v>
      </c>
      <c r="N13" s="4">
        <v>115.68300000000001</v>
      </c>
      <c r="O13" s="4">
        <v>117.054</v>
      </c>
      <c r="P13" s="4">
        <v>118.395</v>
      </c>
      <c r="Q13" s="4">
        <v>11</v>
      </c>
    </row>
    <row r="14" spans="1:17" x14ac:dyDescent="0.2">
      <c r="A14" s="3" t="s">
        <v>20</v>
      </c>
      <c r="B14" s="3">
        <v>12</v>
      </c>
      <c r="C14" s="4">
        <v>77.652000000000001</v>
      </c>
      <c r="D14" s="4">
        <v>79.298000000000002</v>
      </c>
      <c r="E14" s="4">
        <v>80.953999999999994</v>
      </c>
      <c r="F14" s="4">
        <v>82.605000000000004</v>
      </c>
      <c r="G14" s="4">
        <v>84.230999999999995</v>
      </c>
      <c r="H14" s="4">
        <v>85.820999999999998</v>
      </c>
      <c r="I14" s="4">
        <v>87.367000000000004</v>
      </c>
      <c r="J14" s="4">
        <v>88.876000000000005</v>
      </c>
      <c r="K14" s="4">
        <v>90.370999999999995</v>
      </c>
      <c r="L14" s="4">
        <v>91.885999999999996</v>
      </c>
      <c r="M14" s="4">
        <v>93.444000000000003</v>
      </c>
      <c r="N14" s="4">
        <v>95.052999999999997</v>
      </c>
      <c r="O14" s="4">
        <v>96.706999999999994</v>
      </c>
      <c r="P14" s="4">
        <v>98.394000000000005</v>
      </c>
      <c r="Q14" s="4">
        <v>12</v>
      </c>
    </row>
    <row r="15" spans="1:17" x14ac:dyDescent="0.2">
      <c r="A15" s="3" t="s">
        <v>12</v>
      </c>
      <c r="B15" s="3">
        <v>13</v>
      </c>
      <c r="C15" s="4">
        <v>66.024000000000001</v>
      </c>
      <c r="D15" s="4">
        <v>67.956999999999994</v>
      </c>
      <c r="E15" s="4">
        <v>69.947999999999993</v>
      </c>
      <c r="F15" s="4">
        <v>71.989999999999995</v>
      </c>
      <c r="G15" s="4">
        <v>74.066000000000003</v>
      </c>
      <c r="H15" s="4">
        <v>76.167000000000002</v>
      </c>
      <c r="I15" s="4">
        <v>78.290999999999997</v>
      </c>
      <c r="J15" s="4">
        <v>80.441000000000003</v>
      </c>
      <c r="K15" s="4">
        <v>82.620999999999995</v>
      </c>
      <c r="L15" s="4">
        <v>84.837999999999994</v>
      </c>
      <c r="M15" s="4">
        <v>87.094999999999999</v>
      </c>
      <c r="N15" s="4">
        <v>89.393000000000001</v>
      </c>
      <c r="O15" s="4">
        <v>91.728999999999999</v>
      </c>
      <c r="P15" s="4">
        <v>94.100999999999999</v>
      </c>
      <c r="Q15" s="4">
        <v>13</v>
      </c>
    </row>
    <row r="16" spans="1:17" x14ac:dyDescent="0.2">
      <c r="A16" s="3" t="s">
        <v>22</v>
      </c>
      <c r="B16" s="3">
        <v>14</v>
      </c>
      <c r="C16" s="4">
        <v>77.631</v>
      </c>
      <c r="D16" s="4">
        <v>78.620999999999995</v>
      </c>
      <c r="E16" s="4">
        <v>79.537999999999997</v>
      </c>
      <c r="F16" s="4">
        <v>80.466999999999999</v>
      </c>
      <c r="G16" s="4">
        <v>81.436000000000007</v>
      </c>
      <c r="H16" s="4">
        <v>82.391999999999996</v>
      </c>
      <c r="I16" s="4">
        <v>83.311000000000007</v>
      </c>
      <c r="J16" s="4">
        <v>84.218999999999994</v>
      </c>
      <c r="K16" s="4">
        <v>85.119</v>
      </c>
      <c r="L16" s="4">
        <v>86.025000000000006</v>
      </c>
      <c r="M16" s="4">
        <v>86.933000000000007</v>
      </c>
      <c r="N16" s="4">
        <v>87.84</v>
      </c>
      <c r="O16" s="4">
        <v>88.772999999999996</v>
      </c>
      <c r="P16" s="4">
        <v>89.709000000000003</v>
      </c>
      <c r="Q16" s="4">
        <v>14</v>
      </c>
    </row>
    <row r="17" spans="1:17" x14ac:dyDescent="0.2">
      <c r="A17" s="3" t="s">
        <v>5</v>
      </c>
      <c r="B17" s="3">
        <v>15</v>
      </c>
      <c r="C17" s="4">
        <v>82.188000000000002</v>
      </c>
      <c r="D17" s="4">
        <v>82.34</v>
      </c>
      <c r="E17" s="4">
        <v>82.481999999999999</v>
      </c>
      <c r="F17" s="4">
        <v>82.52</v>
      </c>
      <c r="G17" s="4">
        <v>82.501000000000005</v>
      </c>
      <c r="H17" s="4">
        <v>82.463999999999999</v>
      </c>
      <c r="I17" s="4">
        <v>82.366</v>
      </c>
      <c r="J17" s="4">
        <v>82.263000000000005</v>
      </c>
      <c r="K17" s="4">
        <v>82.12</v>
      </c>
      <c r="L17" s="4">
        <v>81.875</v>
      </c>
      <c r="M17" s="4">
        <v>81.757000000000005</v>
      </c>
      <c r="N17" s="4">
        <v>81.778999999999996</v>
      </c>
      <c r="O17" s="4">
        <v>81.917000000000002</v>
      </c>
      <c r="P17" s="4">
        <v>82.102999999999994</v>
      </c>
      <c r="Q17" s="4">
        <v>15</v>
      </c>
    </row>
    <row r="18" spans="1:17" x14ac:dyDescent="0.2">
      <c r="A18" s="3" t="s">
        <v>11</v>
      </c>
      <c r="B18" s="3">
        <v>16</v>
      </c>
      <c r="C18" s="4">
        <v>66.137</v>
      </c>
      <c r="D18" s="4">
        <v>67.203999999999994</v>
      </c>
      <c r="E18" s="4">
        <v>68.302999999999997</v>
      </c>
      <c r="F18" s="4">
        <v>69.432000000000002</v>
      </c>
      <c r="G18" s="4">
        <v>70.590999999999994</v>
      </c>
      <c r="H18" s="4">
        <v>71.778000000000006</v>
      </c>
      <c r="I18" s="4">
        <v>72.991</v>
      </c>
      <c r="J18" s="4">
        <v>74.23</v>
      </c>
      <c r="K18" s="4">
        <v>75.492000000000004</v>
      </c>
      <c r="L18" s="4">
        <v>76.775000000000006</v>
      </c>
      <c r="M18" s="4">
        <v>78.075999999999993</v>
      </c>
      <c r="N18" s="4">
        <v>79.391999999999996</v>
      </c>
      <c r="O18" s="4">
        <v>80.721999999999994</v>
      </c>
      <c r="P18" s="4">
        <v>82.055999999999997</v>
      </c>
      <c r="Q18" s="4">
        <v>16</v>
      </c>
    </row>
    <row r="19" spans="1:17" x14ac:dyDescent="0.2">
      <c r="A19" s="3" t="s">
        <v>25</v>
      </c>
      <c r="B19" s="3">
        <v>17</v>
      </c>
      <c r="C19" s="4">
        <v>65.911000000000001</v>
      </c>
      <c r="D19" s="4">
        <v>66.858000000000004</v>
      </c>
      <c r="E19" s="4">
        <v>67.727000000000004</v>
      </c>
      <c r="F19" s="4">
        <v>68.543000000000006</v>
      </c>
      <c r="G19" s="4">
        <v>69.341999999999999</v>
      </c>
      <c r="H19" s="4">
        <v>70.152000000000001</v>
      </c>
      <c r="I19" s="4">
        <v>70.977000000000004</v>
      </c>
      <c r="J19" s="4">
        <v>71.808999999999997</v>
      </c>
      <c r="K19" s="4">
        <v>72.661000000000001</v>
      </c>
      <c r="L19" s="4">
        <v>73.543000000000006</v>
      </c>
      <c r="M19" s="4">
        <v>74.462000000000003</v>
      </c>
      <c r="N19" s="4">
        <v>75.424000000000007</v>
      </c>
      <c r="O19" s="4">
        <v>76.424000000000007</v>
      </c>
      <c r="P19" s="4">
        <v>77.447000000000003</v>
      </c>
      <c r="Q19" s="4">
        <v>17</v>
      </c>
    </row>
    <row r="20" spans="1:17" x14ac:dyDescent="0.2">
      <c r="A20" s="3" t="s">
        <v>7</v>
      </c>
      <c r="B20" s="3">
        <v>18</v>
      </c>
      <c r="C20" s="4">
        <v>64.251999999999995</v>
      </c>
      <c r="D20" s="4">
        <v>65.132999999999996</v>
      </c>
      <c r="E20" s="4">
        <v>66.007999999999996</v>
      </c>
      <c r="F20" s="4">
        <v>66.873000000000005</v>
      </c>
      <c r="G20" s="4">
        <v>67.722999999999999</v>
      </c>
      <c r="H20" s="4">
        <v>68.566000000000003</v>
      </c>
      <c r="I20" s="4">
        <v>69.394999999999996</v>
      </c>
      <c r="J20" s="4">
        <v>70.215000000000003</v>
      </c>
      <c r="K20" s="4">
        <v>71.094999999999999</v>
      </c>
      <c r="L20" s="4">
        <v>72.05</v>
      </c>
      <c r="M20" s="4">
        <v>73.003</v>
      </c>
      <c r="N20" s="4">
        <v>73.95</v>
      </c>
      <c r="O20" s="4">
        <v>74.899000000000001</v>
      </c>
      <c r="P20" s="4">
        <v>75.774000000000001</v>
      </c>
      <c r="Q20" s="4">
        <v>18</v>
      </c>
    </row>
    <row r="21" spans="1:17" x14ac:dyDescent="0.2">
      <c r="A21" s="3" t="s">
        <v>10</v>
      </c>
      <c r="B21" s="3">
        <v>19</v>
      </c>
      <c r="C21" s="4">
        <v>46.948999999999998</v>
      </c>
      <c r="D21" s="4">
        <v>48.167000000000002</v>
      </c>
      <c r="E21" s="4">
        <v>49.517000000000003</v>
      </c>
      <c r="F21" s="4">
        <v>50.972000000000001</v>
      </c>
      <c r="G21" s="4">
        <v>52.487000000000002</v>
      </c>
      <c r="H21" s="4">
        <v>54.027999999999999</v>
      </c>
      <c r="I21" s="4">
        <v>55.591000000000001</v>
      </c>
      <c r="J21" s="4">
        <v>57.188000000000002</v>
      </c>
      <c r="K21" s="4">
        <v>58.819000000000003</v>
      </c>
      <c r="L21" s="4">
        <v>60.485999999999997</v>
      </c>
      <c r="M21" s="4">
        <v>62.191000000000003</v>
      </c>
      <c r="N21" s="4">
        <v>63.932000000000002</v>
      </c>
      <c r="O21" s="4">
        <v>65.704999999999998</v>
      </c>
      <c r="P21" s="4">
        <v>67.513999999999996</v>
      </c>
      <c r="Q21" s="4">
        <v>19</v>
      </c>
    </row>
    <row r="22" spans="1:17" x14ac:dyDescent="0.2">
      <c r="A22" s="5" t="s">
        <v>21</v>
      </c>
      <c r="B22" s="3">
        <v>20</v>
      </c>
      <c r="C22" s="4">
        <v>62.343000000000004</v>
      </c>
      <c r="D22" s="4">
        <v>63.069000000000003</v>
      </c>
      <c r="E22" s="4">
        <v>63.798000000000002</v>
      </c>
      <c r="F22" s="4">
        <v>64.488</v>
      </c>
      <c r="G22" s="4">
        <v>65.087000000000003</v>
      </c>
      <c r="H22" s="4">
        <v>65.558999999999997</v>
      </c>
      <c r="I22" s="4">
        <v>65.884</v>
      </c>
      <c r="J22" s="4">
        <v>66.076999999999998</v>
      </c>
      <c r="K22" s="4">
        <v>66.185000000000002</v>
      </c>
      <c r="L22" s="4">
        <v>66.277000000000001</v>
      </c>
      <c r="M22" s="4">
        <v>66.402000000000001</v>
      </c>
      <c r="N22" s="4">
        <v>66.575999999999993</v>
      </c>
      <c r="O22" s="4">
        <v>66.784999999999997</v>
      </c>
      <c r="P22" s="4">
        <v>67.010999999999996</v>
      </c>
      <c r="Q22" s="4">
        <v>20</v>
      </c>
    </row>
    <row r="23" spans="1:17" x14ac:dyDescent="0.2">
      <c r="A23" s="3" t="s">
        <v>4</v>
      </c>
      <c r="B23" s="3">
        <v>21</v>
      </c>
      <c r="C23" s="4">
        <v>60.872</v>
      </c>
      <c r="D23" s="4">
        <v>61.317</v>
      </c>
      <c r="E23" s="4">
        <v>61.764000000000003</v>
      </c>
      <c r="F23" s="4">
        <v>62.201999999999998</v>
      </c>
      <c r="G23" s="4">
        <v>62.661000000000001</v>
      </c>
      <c r="H23" s="4">
        <v>63.133000000000003</v>
      </c>
      <c r="I23" s="4">
        <v>63.573999999999998</v>
      </c>
      <c r="J23" s="4">
        <v>63.966999999999999</v>
      </c>
      <c r="K23" s="4">
        <v>64.323999999999998</v>
      </c>
      <c r="L23" s="4">
        <v>64.655000000000001</v>
      </c>
      <c r="M23" s="4">
        <v>64.974000000000004</v>
      </c>
      <c r="N23" s="4">
        <v>65.299000000000007</v>
      </c>
      <c r="O23" s="4">
        <v>65.608999999999995</v>
      </c>
      <c r="P23" s="4">
        <v>65.899000000000001</v>
      </c>
      <c r="Q23" s="4">
        <v>21</v>
      </c>
    </row>
    <row r="24" spans="1:17" x14ac:dyDescent="0.2">
      <c r="A24" s="3" t="s">
        <v>8</v>
      </c>
      <c r="B24" s="3">
        <v>22</v>
      </c>
      <c r="C24" s="4">
        <v>58.886000000000003</v>
      </c>
      <c r="D24" s="4">
        <v>59.113</v>
      </c>
      <c r="E24" s="4">
        <v>59.366</v>
      </c>
      <c r="F24" s="4">
        <v>59.637</v>
      </c>
      <c r="G24" s="4">
        <v>59.95</v>
      </c>
      <c r="H24" s="4">
        <v>60.412999999999997</v>
      </c>
      <c r="I24" s="4">
        <v>60.826999999999998</v>
      </c>
      <c r="J24" s="4">
        <v>61.319000000000003</v>
      </c>
      <c r="K24" s="4">
        <v>61.823999999999998</v>
      </c>
      <c r="L24" s="4">
        <v>62.26</v>
      </c>
      <c r="M24" s="4">
        <v>62.759</v>
      </c>
      <c r="N24" s="4">
        <v>63.284999999999997</v>
      </c>
      <c r="O24" s="4">
        <v>63.704999999999998</v>
      </c>
      <c r="P24" s="4">
        <v>64.105999999999995</v>
      </c>
      <c r="Q24" s="4">
        <v>22</v>
      </c>
    </row>
    <row r="25" spans="1:17" x14ac:dyDescent="0.2">
      <c r="A25" s="3" t="s">
        <v>6</v>
      </c>
      <c r="B25" s="3">
        <v>23</v>
      </c>
      <c r="C25" s="4">
        <v>56.942</v>
      </c>
      <c r="D25" s="4">
        <v>56.98</v>
      </c>
      <c r="E25" s="4">
        <v>57.1</v>
      </c>
      <c r="F25" s="4">
        <v>57.412999999999997</v>
      </c>
      <c r="G25" s="4">
        <v>57.844999999999999</v>
      </c>
      <c r="H25" s="4">
        <v>58.191000000000003</v>
      </c>
      <c r="I25" s="4">
        <v>58.427999999999997</v>
      </c>
      <c r="J25" s="4">
        <v>58.786999999999999</v>
      </c>
      <c r="K25" s="4">
        <v>59.241999999999997</v>
      </c>
      <c r="L25" s="4">
        <v>59.578000000000003</v>
      </c>
      <c r="M25" s="4">
        <v>59.83</v>
      </c>
      <c r="N25" s="4">
        <v>60.06</v>
      </c>
      <c r="O25" s="4">
        <v>60.338999999999999</v>
      </c>
      <c r="P25" s="4">
        <v>60.646000000000001</v>
      </c>
      <c r="Q25" s="4">
        <v>23</v>
      </c>
    </row>
    <row r="26" spans="1:17" x14ac:dyDescent="0.2">
      <c r="A26" s="3" t="s">
        <v>18</v>
      </c>
      <c r="B26" s="3">
        <v>24</v>
      </c>
      <c r="C26" s="4">
        <v>48.453000000000003</v>
      </c>
      <c r="D26" s="4">
        <v>48.893999999999998</v>
      </c>
      <c r="E26" s="4">
        <v>49.261000000000003</v>
      </c>
      <c r="F26" s="4">
        <v>49.576999999999998</v>
      </c>
      <c r="G26" s="4">
        <v>49.875</v>
      </c>
      <c r="H26" s="4">
        <v>50.180999999999997</v>
      </c>
      <c r="I26" s="4">
        <v>50.5</v>
      </c>
      <c r="J26" s="4">
        <v>50.829000000000001</v>
      </c>
      <c r="K26" s="4">
        <v>51.173999999999999</v>
      </c>
      <c r="L26" s="4">
        <v>51.54</v>
      </c>
      <c r="M26" s="4">
        <v>51.930999999999997</v>
      </c>
      <c r="N26" s="4">
        <v>52.350999999999999</v>
      </c>
      <c r="O26" s="4">
        <v>52.796999999999997</v>
      </c>
      <c r="P26" s="4">
        <v>53.259</v>
      </c>
      <c r="Q26" s="4">
        <v>24</v>
      </c>
    </row>
    <row r="27" spans="1:17" x14ac:dyDescent="0.2">
      <c r="A27" s="3" t="s">
        <v>14</v>
      </c>
      <c r="B27" s="3">
        <v>25</v>
      </c>
      <c r="C27" s="4">
        <v>44</v>
      </c>
      <c r="D27" s="4">
        <v>44.91</v>
      </c>
      <c r="E27" s="4">
        <v>45.545999999999999</v>
      </c>
      <c r="F27" s="4">
        <v>46.127000000000002</v>
      </c>
      <c r="G27" s="4">
        <v>46.728000000000002</v>
      </c>
      <c r="H27" s="4">
        <v>47.348999999999997</v>
      </c>
      <c r="I27" s="4">
        <v>47.991999999999997</v>
      </c>
      <c r="J27" s="4">
        <v>48.656999999999996</v>
      </c>
      <c r="K27" s="4">
        <v>49.344000000000001</v>
      </c>
      <c r="L27" s="4">
        <v>50.055999999999997</v>
      </c>
      <c r="M27" s="4">
        <v>50.792000000000002</v>
      </c>
      <c r="N27" s="4">
        <v>51.552999999999997</v>
      </c>
      <c r="O27" s="4">
        <v>52.341999999999999</v>
      </c>
      <c r="P27" s="4">
        <v>53.156999999999996</v>
      </c>
      <c r="Q27" s="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</vt:lpstr>
      <vt:lpstr>co2 change</vt:lpstr>
      <vt:lpstr>co2 % change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2016-07-26T21:54:22Z</cp:lastPrinted>
  <dcterms:created xsi:type="dcterms:W3CDTF">2016-07-22T16:01:36Z</dcterms:created>
  <dcterms:modified xsi:type="dcterms:W3CDTF">2016-07-26T22:07:40Z</dcterms:modified>
</cp:coreProperties>
</file>