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1475" windowHeight="9270" activeTab="4"/>
  </bookViews>
  <sheets>
    <sheet name="Model_Runs" sheetId="1" r:id="rId1"/>
    <sheet name="QH" sheetId="2" r:id="rId2"/>
    <sheet name="Sheet3" sheetId="3" r:id="rId3"/>
    <sheet name="Sheet1" sheetId="4" r:id="rId4"/>
    <sheet name="matlabdata" sheetId="5" r:id="rId5"/>
  </sheets>
  <calcPr calcId="145621"/>
</workbook>
</file>

<file path=xl/calcChain.xml><?xml version="1.0" encoding="utf-8"?>
<calcChain xmlns="http://schemas.openxmlformats.org/spreadsheetml/2006/main">
  <c r="K2" i="4" l="1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21" i="4"/>
  <c r="K22" i="4"/>
  <c r="K23" i="4"/>
  <c r="K24" i="4"/>
  <c r="K25" i="4"/>
  <c r="K26" i="4"/>
  <c r="K31" i="4"/>
  <c r="K32" i="4"/>
  <c r="K33" i="4"/>
  <c r="K34" i="4"/>
  <c r="K35" i="4"/>
  <c r="K36" i="4"/>
  <c r="K37" i="4"/>
  <c r="K38" i="4"/>
  <c r="K39" i="4"/>
  <c r="K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2" i="4"/>
  <c r="G1" i="4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2" i="1"/>
</calcChain>
</file>

<file path=xl/sharedStrings.xml><?xml version="1.0" encoding="utf-8"?>
<sst xmlns="http://schemas.openxmlformats.org/spreadsheetml/2006/main" count="10" uniqueCount="8">
  <si>
    <t>RID</t>
  </si>
  <si>
    <t>Slope*10^-5</t>
  </si>
  <si>
    <t>Q</t>
  </si>
  <si>
    <t>D</t>
  </si>
  <si>
    <t>Tauex</t>
  </si>
  <si>
    <t>Taucrit</t>
  </si>
  <si>
    <t>Trench Width</t>
  </si>
  <si>
    <t xml:space="preserve">Max fp Tau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</si>
</sst>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000E+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0" xfId="0" applyFill="1"/>
    <xf numFmtId="0" fontId="0" fillId="0" borderId="0" xfId="0"/>
    <xf numFmtId="0" fontId="0" fillId="0" borderId="0" xfId="0" applyNumberFormat="1"/>
    <xf numFmtId="0" fontId="0" fillId="2" borderId="0" xfId="0" applyNumberFormat="1" applyFill="1"/>
    <xf numFmtId="164" fontId="0" fillId="0" borderId="0" xfId="0" applyNumberFormat="1"/>
    <xf numFmtId="0" fontId="0" fillId="0" borderId="0" xfId="0"/>
    <xf numFmtId="0" fontId="0" fillId="0" borderId="0" xfId="0" applyNumberFormat="1"/>
    <xf numFmtId="164" fontId="0" fillId="2" borderId="0" xfId="0" applyNumberFormat="1" applyFill="1"/>
    <xf numFmtId="0" fontId="0" fillId="3" borderId="0" xfId="0" applyFill="1"/>
    <xf numFmtId="0" fontId="0" fillId="3" borderId="0" xfId="0" applyNumberFormat="1" applyFill="1"/>
    <xf numFmtId="164" fontId="0" fillId="3" borderId="0" xfId="0" applyNumberFormat="1" applyFill="1"/>
    <xf numFmtId="0" fontId="0" fillId="0" borderId="0" xfId="0" applyFill="1"/>
    <xf numFmtId="0" fontId="0" fillId="0" borderId="0" xfId="0" applyNumberFormat="1" applyFill="1"/>
    <xf numFmtId="164" fontId="0" fillId="0" borderId="0" xfId="0" applyNumberFormat="1" applyFill="1"/>
    <xf numFmtId="11" fontId="0" fillId="0" borderId="0" xfId="0" applyNumberFormat="1"/>
    <xf numFmtId="165" fontId="0" fillId="0" borderId="0" xfId="0" applyNumberFormat="1" applyFill="1"/>
    <xf numFmtId="165" fontId="0" fillId="0" borderId="0" xfId="0" applyNumberFormat="1"/>
    <xf numFmtId="0" fontId="0" fillId="0" borderId="1" xfId="0" applyFill="1" applyBorder="1"/>
    <xf numFmtId="0" fontId="0" fillId="0" borderId="0" xfId="0" applyFill="1" applyBorder="1"/>
    <xf numFmtId="0" fontId="0" fillId="0" borderId="0" xfId="0" applyNumberFormat="1" applyFill="1" applyBorder="1"/>
    <xf numFmtId="164" fontId="0" fillId="0" borderId="0" xfId="0" applyNumberFormat="1" applyFill="1" applyBorder="1"/>
    <xf numFmtId="165" fontId="0" fillId="0" borderId="0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1"/>
  <sheetViews>
    <sheetView topLeftCell="A11" workbookViewId="0">
      <selection activeCell="G12" sqref="G12:G51"/>
    </sheetView>
  </sheetViews>
  <sheetFormatPr defaultRowHeight="15" x14ac:dyDescent="0.25"/>
  <cols>
    <col min="2" max="2" width="12.7109375" customWidth="1"/>
    <col min="5" max="5" width="12" customWidth="1"/>
    <col min="7" max="7" width="9.140625" style="5"/>
    <col min="8" max="8" width="13" customWidth="1"/>
  </cols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7</v>
      </c>
      <c r="F1" t="s">
        <v>4</v>
      </c>
      <c r="G1" s="5" t="s">
        <v>5</v>
      </c>
      <c r="H1" t="s">
        <v>6</v>
      </c>
    </row>
    <row r="2" spans="1:24" x14ac:dyDescent="0.25">
      <c r="A2" s="12">
        <v>1</v>
      </c>
      <c r="B2" s="12">
        <v>20</v>
      </c>
      <c r="C2" s="13">
        <v>30</v>
      </c>
      <c r="D2" s="12">
        <v>0.104475331037298</v>
      </c>
      <c r="E2" s="12">
        <v>0.20469564075042199</v>
      </c>
      <c r="F2" s="12">
        <v>-0.04</v>
      </c>
      <c r="G2" s="14">
        <f>E2-F2</f>
        <v>0.24469564075042199</v>
      </c>
    </row>
    <row r="3" spans="1:24" x14ac:dyDescent="0.25">
      <c r="A3" s="12">
        <v>2</v>
      </c>
      <c r="B3" s="12">
        <v>20</v>
      </c>
      <c r="C3" s="13">
        <v>80</v>
      </c>
      <c r="D3" s="12">
        <v>0.198977673825804</v>
      </c>
      <c r="E3" s="12">
        <v>0.39382449272853698</v>
      </c>
      <c r="F3" s="12">
        <v>-0.04</v>
      </c>
      <c r="G3" s="14">
        <f t="shared" ref="G3:G51" si="0">E3-F3</f>
        <v>0.43382449272853696</v>
      </c>
    </row>
    <row r="4" spans="1:24" x14ac:dyDescent="0.25">
      <c r="A4" s="12">
        <v>3</v>
      </c>
      <c r="B4" s="12">
        <v>20</v>
      </c>
      <c r="C4" s="13">
        <v>147</v>
      </c>
      <c r="D4" s="12">
        <v>0.29813470460797697</v>
      </c>
      <c r="E4" s="12">
        <v>0.58571094662258105</v>
      </c>
      <c r="F4" s="12">
        <v>-0.04</v>
      </c>
      <c r="G4" s="14">
        <f t="shared" si="0"/>
        <v>0.62571094662258109</v>
      </c>
    </row>
    <row r="5" spans="1:24" x14ac:dyDescent="0.25">
      <c r="A5" s="12">
        <v>4</v>
      </c>
      <c r="B5" s="12">
        <v>20</v>
      </c>
      <c r="C5" s="13">
        <v>228</v>
      </c>
      <c r="D5" s="12">
        <v>0.40427956549949901</v>
      </c>
      <c r="E5" s="12">
        <v>0.77244812180640698</v>
      </c>
      <c r="F5" s="12">
        <v>-0.04</v>
      </c>
      <c r="G5" s="14">
        <f t="shared" si="0"/>
        <v>0.81244812180640702</v>
      </c>
    </row>
    <row r="6" spans="1:24" x14ac:dyDescent="0.25">
      <c r="A6" s="2">
        <v>5</v>
      </c>
      <c r="B6" s="2">
        <v>20</v>
      </c>
      <c r="C6" s="3">
        <v>320</v>
      </c>
      <c r="D6" s="2">
        <v>0.51062397268366699</v>
      </c>
      <c r="E6" s="2">
        <v>0.95572063137112695</v>
      </c>
      <c r="F6" s="12">
        <v>-0.04</v>
      </c>
      <c r="G6" s="5">
        <f t="shared" si="0"/>
        <v>0.99572063137112699</v>
      </c>
    </row>
    <row r="7" spans="1:24" x14ac:dyDescent="0.25">
      <c r="A7" s="2">
        <v>6</v>
      </c>
      <c r="B7" s="2">
        <v>20</v>
      </c>
      <c r="C7" s="3">
        <v>421</v>
      </c>
      <c r="D7" s="2">
        <v>0.60730778568922905</v>
      </c>
      <c r="E7" s="2">
        <v>1.16083514756891</v>
      </c>
      <c r="F7" s="12">
        <v>-0.04</v>
      </c>
      <c r="G7" s="5">
        <f t="shared" si="0"/>
        <v>1.2008351475689101</v>
      </c>
    </row>
    <row r="8" spans="1:24" x14ac:dyDescent="0.25">
      <c r="A8" s="2">
        <v>7</v>
      </c>
      <c r="B8" s="2">
        <v>20</v>
      </c>
      <c r="C8" s="3">
        <v>532</v>
      </c>
      <c r="D8" s="2">
        <v>0.70495829947704503</v>
      </c>
      <c r="E8" s="2">
        <v>1.3723248243953501</v>
      </c>
      <c r="F8" s="12">
        <v>-0.04</v>
      </c>
      <c r="G8" s="5">
        <f t="shared" si="0"/>
        <v>1.4123248243953501</v>
      </c>
    </row>
    <row r="9" spans="1:24" x14ac:dyDescent="0.25">
      <c r="A9" s="2">
        <v>8</v>
      </c>
      <c r="B9" s="2">
        <v>20</v>
      </c>
      <c r="C9" s="3">
        <v>652</v>
      </c>
      <c r="D9" s="2">
        <v>0.79613879997674997</v>
      </c>
      <c r="E9" s="2">
        <v>1.6193754684268</v>
      </c>
      <c r="F9" s="12">
        <v>-0.04</v>
      </c>
      <c r="G9" s="5">
        <f t="shared" si="0"/>
        <v>1.6593754684268001</v>
      </c>
    </row>
    <row r="10" spans="1:24" x14ac:dyDescent="0.25">
      <c r="A10" s="2">
        <v>9</v>
      </c>
      <c r="B10" s="2">
        <v>20</v>
      </c>
      <c r="C10" s="3">
        <v>779</v>
      </c>
      <c r="D10" s="2">
        <v>0.89753928952321904</v>
      </c>
      <c r="E10" s="2">
        <v>1.79918325181415</v>
      </c>
      <c r="F10" s="12">
        <v>-0.04</v>
      </c>
      <c r="G10" s="5">
        <f t="shared" si="0"/>
        <v>1.83918325181415</v>
      </c>
    </row>
    <row r="11" spans="1:24" x14ac:dyDescent="0.25">
      <c r="A11" s="2">
        <v>10</v>
      </c>
      <c r="B11" s="2">
        <v>20</v>
      </c>
      <c r="C11" s="3">
        <v>914</v>
      </c>
      <c r="D11" s="2">
        <v>0.99813108336550105</v>
      </c>
      <c r="E11" s="2">
        <v>2.0011696837261801</v>
      </c>
      <c r="F11" s="12">
        <v>-0.04</v>
      </c>
      <c r="G11" s="5">
        <f t="shared" si="0"/>
        <v>2.0411696837261801</v>
      </c>
    </row>
    <row r="12" spans="1:24" x14ac:dyDescent="0.25">
      <c r="A12" s="1">
        <v>11</v>
      </c>
      <c r="B12" s="1">
        <v>40</v>
      </c>
      <c r="C12" s="4">
        <v>39</v>
      </c>
      <c r="D12" s="1">
        <v>0.10041313035390401</v>
      </c>
      <c r="E12" s="1">
        <v>0.38690776830200102</v>
      </c>
      <c r="F12" s="12">
        <v>-0.04</v>
      </c>
      <c r="G12" s="5">
        <f t="shared" si="0"/>
        <v>0.426907768302001</v>
      </c>
    </row>
    <row r="13" spans="1:24" x14ac:dyDescent="0.25">
      <c r="A13" s="1">
        <v>12</v>
      </c>
      <c r="B13" s="1">
        <v>40</v>
      </c>
      <c r="C13" s="4">
        <v>112</v>
      </c>
      <c r="D13" s="1">
        <v>0.19943680964405899</v>
      </c>
      <c r="E13" s="1">
        <v>0.77716664100703003</v>
      </c>
      <c r="F13" s="12">
        <v>-0.04</v>
      </c>
      <c r="G13" s="5">
        <f t="shared" si="0"/>
        <v>0.81716664100703007</v>
      </c>
    </row>
    <row r="14" spans="1:24" x14ac:dyDescent="0.25">
      <c r="A14" s="1">
        <v>13</v>
      </c>
      <c r="B14" s="1">
        <v>40</v>
      </c>
      <c r="C14" s="4">
        <v>208</v>
      </c>
      <c r="D14" s="1">
        <v>0.29946871478148201</v>
      </c>
      <c r="E14" s="1">
        <v>1.1754652876467</v>
      </c>
      <c r="F14" s="12">
        <v>-0.04</v>
      </c>
      <c r="G14" s="5">
        <f t="shared" si="0"/>
        <v>1.2154652876467</v>
      </c>
    </row>
    <row r="15" spans="1:24" x14ac:dyDescent="0.25">
      <c r="A15" s="1">
        <v>14</v>
      </c>
      <c r="B15" s="1">
        <v>40</v>
      </c>
      <c r="C15" s="4">
        <v>322</v>
      </c>
      <c r="D15" s="1">
        <v>0.39930292997626599</v>
      </c>
      <c r="E15" s="1">
        <v>1.57758998986424</v>
      </c>
      <c r="F15" s="12">
        <v>-0.04</v>
      </c>
      <c r="G15" s="5">
        <f t="shared" si="0"/>
        <v>1.6175899898642401</v>
      </c>
      <c r="L15" s="2"/>
      <c r="R15" s="2"/>
      <c r="X15" s="2"/>
    </row>
    <row r="16" spans="1:24" x14ac:dyDescent="0.25">
      <c r="A16" s="9">
        <v>15</v>
      </c>
      <c r="B16" s="9">
        <v>40</v>
      </c>
      <c r="C16" s="10">
        <v>452</v>
      </c>
      <c r="D16" s="9">
        <v>0.49932681557966502</v>
      </c>
      <c r="E16" s="9">
        <v>1.98296046884227</v>
      </c>
      <c r="F16" s="12">
        <v>-0.04</v>
      </c>
      <c r="G16" s="11">
        <f t="shared" si="0"/>
        <v>2.0229604688422698</v>
      </c>
      <c r="L16" s="2"/>
      <c r="R16" s="2"/>
      <c r="X16" s="2"/>
    </row>
    <row r="17" spans="1:24" x14ac:dyDescent="0.25">
      <c r="A17" s="9">
        <v>16</v>
      </c>
      <c r="B17" s="9">
        <v>40</v>
      </c>
      <c r="C17" s="10">
        <v>597</v>
      </c>
      <c r="D17" s="9">
        <v>0.59995410758260403</v>
      </c>
      <c r="E17" s="9">
        <v>2.3915207435857901</v>
      </c>
      <c r="F17" s="12">
        <v>-0.04</v>
      </c>
      <c r="G17" s="11">
        <f t="shared" si="0"/>
        <v>2.4315207435857902</v>
      </c>
      <c r="L17" s="2"/>
      <c r="R17" s="2"/>
      <c r="X17" s="2"/>
    </row>
    <row r="18" spans="1:24" x14ac:dyDescent="0.25">
      <c r="A18" s="9">
        <v>17</v>
      </c>
      <c r="B18" s="9">
        <v>40</v>
      </c>
      <c r="C18" s="10">
        <v>755</v>
      </c>
      <c r="D18" s="9">
        <v>0.700610879058294</v>
      </c>
      <c r="E18" s="9">
        <v>2.8000198645219001</v>
      </c>
      <c r="F18" s="12">
        <v>-0.04</v>
      </c>
      <c r="G18" s="11">
        <f t="shared" si="0"/>
        <v>2.8400198645219001</v>
      </c>
      <c r="L18" s="2"/>
      <c r="R18" s="2"/>
      <c r="X18" s="2"/>
    </row>
    <row r="19" spans="1:24" x14ac:dyDescent="0.25">
      <c r="A19" s="2">
        <v>18</v>
      </c>
      <c r="B19" s="2">
        <v>40</v>
      </c>
      <c r="C19" s="3">
        <v>925</v>
      </c>
      <c r="D19" s="2">
        <v>0.80129749408026096</v>
      </c>
      <c r="E19" s="2">
        <v>3.2082028426845501</v>
      </c>
      <c r="F19" s="12">
        <v>-0.04</v>
      </c>
      <c r="G19" s="5">
        <f t="shared" si="0"/>
        <v>3.2482028426845502</v>
      </c>
      <c r="L19" s="2"/>
      <c r="R19" s="2"/>
      <c r="X19" s="2"/>
    </row>
    <row r="20" spans="1:24" x14ac:dyDescent="0.25">
      <c r="A20" s="2">
        <v>19</v>
      </c>
      <c r="B20" s="2">
        <v>40</v>
      </c>
      <c r="C20" s="3">
        <v>1107</v>
      </c>
      <c r="D20" s="2">
        <v>0.90241023067626203</v>
      </c>
      <c r="E20" s="2">
        <v>3.6182527576697501</v>
      </c>
      <c r="F20" s="12">
        <v>-0.04</v>
      </c>
      <c r="G20" s="5">
        <f t="shared" si="0"/>
        <v>3.6582527576697501</v>
      </c>
      <c r="L20" s="2"/>
      <c r="R20" s="2"/>
      <c r="X20" s="2"/>
    </row>
    <row r="21" spans="1:24" x14ac:dyDescent="0.25">
      <c r="A21" s="2">
        <v>20</v>
      </c>
      <c r="B21" s="2">
        <v>40</v>
      </c>
      <c r="C21" s="3">
        <v>1299</v>
      </c>
      <c r="D21" s="2">
        <v>1.0032340535363899</v>
      </c>
      <c r="E21" s="2">
        <v>4.0265157254831898</v>
      </c>
      <c r="F21" s="12">
        <v>-0.04</v>
      </c>
      <c r="G21" s="5">
        <f t="shared" si="0"/>
        <v>4.0665157254831898</v>
      </c>
      <c r="L21" s="2"/>
      <c r="R21" s="2"/>
      <c r="X21" s="2"/>
    </row>
    <row r="22" spans="1:24" x14ac:dyDescent="0.25">
      <c r="A22" s="1">
        <v>21</v>
      </c>
      <c r="B22" s="1">
        <v>60</v>
      </c>
      <c r="C22" s="4">
        <v>47</v>
      </c>
      <c r="D22" s="1">
        <v>0.100882620876627</v>
      </c>
      <c r="E22" s="1">
        <v>0.57545033218550101</v>
      </c>
      <c r="F22" s="12">
        <v>-0.04</v>
      </c>
      <c r="G22" s="5">
        <f t="shared" si="0"/>
        <v>0.61545033218550105</v>
      </c>
      <c r="L22" s="2"/>
      <c r="R22" s="2"/>
      <c r="X22" s="2"/>
    </row>
    <row r="23" spans="1:24" x14ac:dyDescent="0.25">
      <c r="A23" s="1">
        <v>22</v>
      </c>
      <c r="B23" s="1">
        <v>60</v>
      </c>
      <c r="C23" s="4">
        <v>135</v>
      </c>
      <c r="D23" s="1">
        <v>0.19888595874580101</v>
      </c>
      <c r="E23" s="1">
        <v>1.15475979152594</v>
      </c>
      <c r="F23" s="12">
        <v>-0.04</v>
      </c>
      <c r="G23" s="5">
        <f t="shared" si="0"/>
        <v>1.19475979152594</v>
      </c>
      <c r="L23" s="2"/>
      <c r="R23" s="2"/>
      <c r="X23" s="2"/>
    </row>
    <row r="24" spans="1:24" x14ac:dyDescent="0.25">
      <c r="A24" s="1">
        <v>23</v>
      </c>
      <c r="B24" s="1">
        <v>60</v>
      </c>
      <c r="C24" s="4">
        <v>252</v>
      </c>
      <c r="D24" s="1">
        <v>0.298999850125236</v>
      </c>
      <c r="E24" s="1">
        <v>1.7462948291303799</v>
      </c>
      <c r="F24" s="12">
        <v>-0.04</v>
      </c>
      <c r="G24" s="5">
        <f t="shared" si="0"/>
        <v>1.78629482913038</v>
      </c>
      <c r="L24" s="2"/>
      <c r="R24" s="2"/>
      <c r="X24" s="2"/>
    </row>
    <row r="25" spans="1:24" x14ac:dyDescent="0.25">
      <c r="A25" s="1">
        <v>24</v>
      </c>
      <c r="B25" s="1">
        <v>60</v>
      </c>
      <c r="C25" s="4">
        <v>391</v>
      </c>
      <c r="D25" s="1">
        <v>0.399013609384683</v>
      </c>
      <c r="E25" s="1">
        <v>2.33907226677547</v>
      </c>
      <c r="F25" s="12">
        <v>-0.04</v>
      </c>
      <c r="G25" s="8">
        <f t="shared" si="0"/>
        <v>2.37907226677547</v>
      </c>
    </row>
    <row r="26" spans="1:24" x14ac:dyDescent="0.25">
      <c r="A26" s="9">
        <v>25</v>
      </c>
      <c r="B26" s="9">
        <v>60</v>
      </c>
      <c r="C26" s="10">
        <v>551</v>
      </c>
      <c r="D26" s="9">
        <v>0.50012923788613495</v>
      </c>
      <c r="E26" s="9">
        <v>2.94501390864641</v>
      </c>
      <c r="F26" s="12">
        <v>-0.04</v>
      </c>
      <c r="G26" s="11">
        <f t="shared" si="0"/>
        <v>2.98501390864641</v>
      </c>
    </row>
    <row r="27" spans="1:24" x14ac:dyDescent="0.25">
      <c r="A27" s="9">
        <v>26</v>
      </c>
      <c r="B27" s="9">
        <v>60</v>
      </c>
      <c r="C27" s="10">
        <v>728</v>
      </c>
      <c r="D27" s="9">
        <v>0.60094397930750498</v>
      </c>
      <c r="E27" s="9">
        <v>3.5528156967942799</v>
      </c>
      <c r="F27" s="12">
        <v>-0.04</v>
      </c>
      <c r="G27" s="11">
        <f t="shared" si="0"/>
        <v>3.5928156967942799</v>
      </c>
    </row>
    <row r="28" spans="1:24" x14ac:dyDescent="0.25">
      <c r="A28" s="9">
        <v>27</v>
      </c>
      <c r="B28" s="9">
        <v>60</v>
      </c>
      <c r="C28" s="10">
        <v>922</v>
      </c>
      <c r="D28" s="9">
        <v>0.70228626723807996</v>
      </c>
      <c r="E28" s="9">
        <v>4.1663470433800303</v>
      </c>
      <c r="F28" s="12">
        <v>-0.04</v>
      </c>
      <c r="G28" s="11">
        <f t="shared" si="0"/>
        <v>4.2063470433800303</v>
      </c>
    </row>
    <row r="29" spans="1:24" x14ac:dyDescent="0.25">
      <c r="A29" s="2">
        <v>28</v>
      </c>
      <c r="B29" s="2">
        <v>60</v>
      </c>
      <c r="C29" s="3">
        <v>1132</v>
      </c>
      <c r="D29" s="2">
        <v>0.80413515597528695</v>
      </c>
      <c r="E29" s="2">
        <v>4.7845864430299603</v>
      </c>
      <c r="F29" s="12">
        <v>-0.04</v>
      </c>
      <c r="G29" s="5">
        <f t="shared" si="0"/>
        <v>4.8245864430299603</v>
      </c>
    </row>
    <row r="30" spans="1:24" x14ac:dyDescent="0.25">
      <c r="A30" s="2">
        <v>29</v>
      </c>
      <c r="B30" s="2">
        <v>60</v>
      </c>
      <c r="C30" s="3">
        <v>1355</v>
      </c>
      <c r="D30" s="2">
        <v>0.90551647428806104</v>
      </c>
      <c r="E30" s="2">
        <v>5.4006846063034999</v>
      </c>
      <c r="F30" s="12">
        <v>-0.04</v>
      </c>
      <c r="G30" s="5">
        <f t="shared" si="0"/>
        <v>5.4406846063034999</v>
      </c>
    </row>
    <row r="31" spans="1:24" x14ac:dyDescent="0.25">
      <c r="A31" s="2">
        <v>30</v>
      </c>
      <c r="B31" s="2">
        <v>60</v>
      </c>
      <c r="C31" s="3">
        <v>1593</v>
      </c>
      <c r="D31" s="2">
        <v>1.00767071616841</v>
      </c>
      <c r="E31" s="2">
        <v>6.0223350620023801</v>
      </c>
      <c r="F31" s="12">
        <v>-0.04</v>
      </c>
      <c r="G31" s="5">
        <f t="shared" si="0"/>
        <v>6.0623350620023801</v>
      </c>
    </row>
    <row r="32" spans="1:24" x14ac:dyDescent="0.25">
      <c r="A32" s="1">
        <v>31</v>
      </c>
      <c r="B32" s="1">
        <v>80</v>
      </c>
      <c r="C32" s="4">
        <v>52</v>
      </c>
      <c r="D32" s="1">
        <v>9.9680425436526499E-2</v>
      </c>
      <c r="E32" s="1">
        <v>0.744598088888626</v>
      </c>
      <c r="F32" s="12">
        <v>-0.04</v>
      </c>
      <c r="G32" s="5">
        <f t="shared" si="0"/>
        <v>0.78459808888862603</v>
      </c>
    </row>
    <row r="33" spans="1:7" x14ac:dyDescent="0.25">
      <c r="A33" s="1">
        <v>32</v>
      </c>
      <c r="B33" s="1">
        <v>80</v>
      </c>
      <c r="C33" s="4">
        <v>153</v>
      </c>
      <c r="D33" s="1">
        <v>0.19798253904264401</v>
      </c>
      <c r="E33" s="1">
        <v>1.5203172412389201</v>
      </c>
      <c r="F33" s="12">
        <v>-0.04</v>
      </c>
      <c r="G33" s="5">
        <f t="shared" si="0"/>
        <v>1.5603172412389201</v>
      </c>
    </row>
    <row r="34" spans="1:7" x14ac:dyDescent="0.25">
      <c r="A34" s="1">
        <v>33</v>
      </c>
      <c r="B34" s="1">
        <v>80</v>
      </c>
      <c r="C34" s="4">
        <v>287</v>
      </c>
      <c r="D34" s="1">
        <v>0.29781854882243097</v>
      </c>
      <c r="E34" s="1">
        <v>2.3070522621814402</v>
      </c>
      <c r="F34" s="12">
        <v>-0.04</v>
      </c>
      <c r="G34" s="5">
        <f t="shared" si="0"/>
        <v>2.3470522621814403</v>
      </c>
    </row>
    <row r="35" spans="1:7" x14ac:dyDescent="0.25">
      <c r="A35" s="1">
        <v>34</v>
      </c>
      <c r="B35" s="1">
        <v>80</v>
      </c>
      <c r="C35" s="4">
        <v>448</v>
      </c>
      <c r="D35" s="1">
        <v>0.398554908754708</v>
      </c>
      <c r="E35" s="1">
        <v>3.1012971470953001</v>
      </c>
      <c r="F35" s="12">
        <v>-0.04</v>
      </c>
      <c r="G35" s="8">
        <f t="shared" si="0"/>
        <v>3.1412971470953002</v>
      </c>
    </row>
    <row r="36" spans="1:7" x14ac:dyDescent="0.25">
      <c r="A36" s="9">
        <v>35</v>
      </c>
      <c r="B36" s="9">
        <v>80</v>
      </c>
      <c r="C36" s="10">
        <v>634</v>
      </c>
      <c r="D36" s="9">
        <v>0.500690695365412</v>
      </c>
      <c r="E36" s="9">
        <v>3.9077905488314402</v>
      </c>
      <c r="F36" s="12">
        <v>-0.04</v>
      </c>
      <c r="G36" s="11">
        <f t="shared" si="0"/>
        <v>3.9477905488314402</v>
      </c>
    </row>
    <row r="37" spans="1:7" x14ac:dyDescent="0.25">
      <c r="A37" s="9">
        <v>36</v>
      </c>
      <c r="B37" s="9">
        <v>80</v>
      </c>
      <c r="C37" s="10">
        <v>841</v>
      </c>
      <c r="D37" s="9">
        <v>0.60307724590607503</v>
      </c>
      <c r="E37" s="9">
        <v>4.7189271450525103</v>
      </c>
      <c r="F37" s="12">
        <v>-0.04</v>
      </c>
      <c r="G37" s="11">
        <f t="shared" si="0"/>
        <v>4.7589271450525104</v>
      </c>
    </row>
    <row r="38" spans="1:7" x14ac:dyDescent="0.25">
      <c r="A38" s="9">
        <v>37</v>
      </c>
      <c r="B38" s="9">
        <v>80</v>
      </c>
      <c r="C38" s="10">
        <v>1069</v>
      </c>
      <c r="D38" s="9">
        <v>0.70642726249944199</v>
      </c>
      <c r="E38" s="9">
        <v>5.5423536419786501</v>
      </c>
      <c r="F38" s="12">
        <v>-0.04</v>
      </c>
      <c r="G38" s="11">
        <f t="shared" si="0"/>
        <v>5.5823536419786501</v>
      </c>
    </row>
    <row r="39" spans="1:7" x14ac:dyDescent="0.25">
      <c r="A39" s="2">
        <v>38</v>
      </c>
      <c r="B39" s="2">
        <v>80</v>
      </c>
      <c r="C39" s="3">
        <v>1315</v>
      </c>
      <c r="D39" s="2">
        <v>0.80988167611460404</v>
      </c>
      <c r="E39" s="2">
        <v>6.3708888765828098</v>
      </c>
      <c r="F39" s="12">
        <v>-0.04</v>
      </c>
      <c r="G39" s="5">
        <f t="shared" si="0"/>
        <v>6.4108888765828098</v>
      </c>
    </row>
    <row r="40" spans="1:7" x14ac:dyDescent="0.25">
      <c r="A40" s="2">
        <v>39</v>
      </c>
      <c r="B40" s="2">
        <v>80</v>
      </c>
      <c r="C40" s="3">
        <v>1579</v>
      </c>
      <c r="D40" s="2">
        <v>0.91385264433499802</v>
      </c>
      <c r="E40" s="2">
        <v>7.2066453918884603</v>
      </c>
      <c r="F40" s="12">
        <v>-0.04</v>
      </c>
      <c r="G40" s="5">
        <f t="shared" si="0"/>
        <v>7.2466453918884604</v>
      </c>
    </row>
    <row r="41" spans="1:7" x14ac:dyDescent="0.25">
      <c r="A41" s="2">
        <v>40</v>
      </c>
      <c r="B41" s="2">
        <v>80</v>
      </c>
      <c r="C41" s="3">
        <v>1860</v>
      </c>
      <c r="D41" s="2">
        <v>1.0182342676626199</v>
      </c>
      <c r="E41" s="2">
        <v>8.0482527054043107</v>
      </c>
      <c r="F41" s="12">
        <v>-0.04</v>
      </c>
      <c r="G41" s="5">
        <f t="shared" si="0"/>
        <v>8.0882527054043099</v>
      </c>
    </row>
    <row r="42" spans="1:7" x14ac:dyDescent="0.25">
      <c r="A42" s="1">
        <v>41</v>
      </c>
      <c r="B42" s="1">
        <v>100</v>
      </c>
      <c r="C42" s="4">
        <v>58.473143999999998</v>
      </c>
      <c r="D42" s="1">
        <v>0.101544155652369</v>
      </c>
      <c r="E42" s="1">
        <v>0.93564750860844104</v>
      </c>
      <c r="F42" s="12">
        <v>-0.04</v>
      </c>
      <c r="G42" s="5">
        <f t="shared" si="0"/>
        <v>0.97564750860844107</v>
      </c>
    </row>
    <row r="43" spans="1:7" x14ac:dyDescent="0.25">
      <c r="A43" s="1">
        <v>42</v>
      </c>
      <c r="B43" s="1">
        <v>100</v>
      </c>
      <c r="C43" s="4">
        <v>170.24897000000001</v>
      </c>
      <c r="D43" s="1">
        <v>0.198877802223799</v>
      </c>
      <c r="E43" s="1">
        <v>1.89534979991612</v>
      </c>
      <c r="F43" s="12">
        <v>-0.04</v>
      </c>
      <c r="G43" s="5">
        <f t="shared" si="0"/>
        <v>1.93534979991612</v>
      </c>
    </row>
    <row r="44" spans="1:7" x14ac:dyDescent="0.25">
      <c r="A44" s="1">
        <v>43</v>
      </c>
      <c r="B44" s="1">
        <v>100</v>
      </c>
      <c r="C44" s="4">
        <v>318.11342000000002</v>
      </c>
      <c r="D44" s="1">
        <v>0.29764146303323102</v>
      </c>
      <c r="E44" s="1">
        <v>2.8687218329120201</v>
      </c>
      <c r="F44" s="12">
        <v>-0.04</v>
      </c>
      <c r="G44" s="5">
        <f t="shared" si="0"/>
        <v>2.9087218329120201</v>
      </c>
    </row>
    <row r="45" spans="1:7" x14ac:dyDescent="0.25">
      <c r="A45" s="1">
        <v>44</v>
      </c>
      <c r="B45" s="1">
        <v>100</v>
      </c>
      <c r="C45" s="4">
        <v>495.69272000000001</v>
      </c>
      <c r="D45" s="1">
        <v>0.39734467012288699</v>
      </c>
      <c r="E45" s="1">
        <v>3.85087363638221</v>
      </c>
      <c r="F45" s="12">
        <v>-0.04</v>
      </c>
      <c r="G45" s="5">
        <f t="shared" si="0"/>
        <v>3.8908736363822101</v>
      </c>
    </row>
    <row r="46" spans="1:7" x14ac:dyDescent="0.25">
      <c r="A46" s="9">
        <v>45</v>
      </c>
      <c r="B46" s="9">
        <v>100</v>
      </c>
      <c r="C46" s="10">
        <v>699.24342999999999</v>
      </c>
      <c r="D46" s="9">
        <v>0.49775030197873399</v>
      </c>
      <c r="E46" s="9">
        <v>4.8398140792943103</v>
      </c>
      <c r="F46" s="12">
        <v>-0.04</v>
      </c>
      <c r="G46" s="11">
        <f t="shared" si="0"/>
        <v>4.8798140792943103</v>
      </c>
    </row>
    <row r="47" spans="1:7" x14ac:dyDescent="0.25">
      <c r="A47" s="9">
        <v>46</v>
      </c>
      <c r="B47" s="9">
        <v>100</v>
      </c>
      <c r="C47" s="10">
        <v>926.21123</v>
      </c>
      <c r="D47" s="9">
        <v>0.59871297483279895</v>
      </c>
      <c r="E47" s="9">
        <v>5.8347649679502398</v>
      </c>
      <c r="F47" s="12">
        <v>-0.04</v>
      </c>
      <c r="G47" s="11">
        <f t="shared" si="0"/>
        <v>5.8747649679502398</v>
      </c>
    </row>
    <row r="48" spans="1:7" x14ac:dyDescent="0.25">
      <c r="A48" s="9">
        <v>47</v>
      </c>
      <c r="B48" s="9">
        <v>100</v>
      </c>
      <c r="C48" s="10">
        <v>1174.7044000000001</v>
      </c>
      <c r="D48" s="9">
        <v>0.70012986723752002</v>
      </c>
      <c r="E48" s="9">
        <v>6.8360507583332497</v>
      </c>
      <c r="F48" s="12">
        <v>-0.04</v>
      </c>
      <c r="G48" s="11">
        <f t="shared" si="0"/>
        <v>6.8760507583332497</v>
      </c>
    </row>
    <row r="49" spans="1:7" x14ac:dyDescent="0.25">
      <c r="A49" s="9">
        <v>48</v>
      </c>
      <c r="B49" s="9">
        <v>100</v>
      </c>
      <c r="C49" s="10">
        <v>1443.2466999999999</v>
      </c>
      <c r="D49" s="9">
        <v>0.80192314395575903</v>
      </c>
      <c r="E49" s="9">
        <v>7.8431525316550896</v>
      </c>
      <c r="F49" s="12">
        <v>-0.04</v>
      </c>
      <c r="G49" s="11">
        <f t="shared" si="0"/>
        <v>7.8831525316550897</v>
      </c>
    </row>
    <row r="50" spans="1:7" x14ac:dyDescent="0.25">
      <c r="A50" s="2">
        <v>49</v>
      </c>
      <c r="B50" s="2">
        <v>100</v>
      </c>
      <c r="C50" s="3">
        <v>1730.6432</v>
      </c>
      <c r="D50" s="2">
        <v>0.90403279093710098</v>
      </c>
      <c r="E50" s="2">
        <v>8.8558735925866099</v>
      </c>
      <c r="F50" s="12">
        <v>-0.04</v>
      </c>
      <c r="G50" s="5">
        <f t="shared" si="0"/>
        <v>8.895873592586609</v>
      </c>
    </row>
    <row r="51" spans="1:7" x14ac:dyDescent="0.25">
      <c r="A51" s="2">
        <v>50</v>
      </c>
      <c r="B51" s="2">
        <v>100</v>
      </c>
      <c r="C51" s="3">
        <v>2035.9</v>
      </c>
      <c r="D51" s="2">
        <v>1.0064128128035901</v>
      </c>
      <c r="E51" s="2">
        <v>9.8756060654724802</v>
      </c>
      <c r="F51" s="12">
        <v>-0.04</v>
      </c>
      <c r="G51" s="5">
        <f t="shared" si="0"/>
        <v>9.9156060654724794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5"/>
  <sheetViews>
    <sheetView topLeftCell="R1" workbookViewId="0">
      <selection activeCell="Z16" sqref="Z16:AA25"/>
    </sheetView>
  </sheetViews>
  <sheetFormatPr defaultRowHeight="15" x14ac:dyDescent="0.25"/>
  <sheetData>
    <row r="1" spans="1:29" x14ac:dyDescent="0.25">
      <c r="A1" s="6">
        <v>20</v>
      </c>
      <c r="B1" s="6">
        <v>9.4050846162185202</v>
      </c>
      <c r="C1" s="6">
        <v>0.104475331037298</v>
      </c>
      <c r="D1" s="6">
        <v>0.20469564075042199</v>
      </c>
      <c r="E1" s="7">
        <v>30</v>
      </c>
      <c r="F1" s="6"/>
      <c r="G1" s="6">
        <v>40</v>
      </c>
      <c r="H1" s="6">
        <v>8.7021489967849401</v>
      </c>
      <c r="I1" s="6">
        <v>0.10041313035390401</v>
      </c>
      <c r="J1" s="6">
        <v>0.38690776830200102</v>
      </c>
      <c r="K1" s="7">
        <v>39</v>
      </c>
      <c r="L1" s="6"/>
      <c r="M1" s="6">
        <v>60</v>
      </c>
      <c r="N1" s="6">
        <v>8.0034622463242204</v>
      </c>
      <c r="O1" s="6">
        <v>0.100882620876627</v>
      </c>
      <c r="P1" s="6">
        <v>0.57545033218550101</v>
      </c>
      <c r="Q1" s="7">
        <v>47</v>
      </c>
      <c r="R1" s="6"/>
      <c r="S1" s="6">
        <v>80</v>
      </c>
      <c r="T1" s="6">
        <v>7.3034402185157896</v>
      </c>
      <c r="U1" s="6">
        <v>9.9680425436526499E-2</v>
      </c>
      <c r="V1" s="6">
        <v>0.744598088888626</v>
      </c>
      <c r="W1" s="7">
        <v>52</v>
      </c>
      <c r="X1" s="6"/>
      <c r="Y1" s="6">
        <v>100</v>
      </c>
      <c r="Z1" s="6">
        <v>6.6063267384266799</v>
      </c>
      <c r="AA1" s="6">
        <v>0.101544155652369</v>
      </c>
      <c r="AB1" s="6">
        <v>0.93564750860844104</v>
      </c>
      <c r="AC1" s="7">
        <v>58.473143999999998</v>
      </c>
    </row>
    <row r="2" spans="1:29" x14ac:dyDescent="0.25">
      <c r="A2" s="6">
        <v>20</v>
      </c>
      <c r="B2" s="6">
        <v>9.4995869590070203</v>
      </c>
      <c r="C2" s="6">
        <v>0.198977673825804</v>
      </c>
      <c r="D2" s="6">
        <v>0.39382449272853698</v>
      </c>
      <c r="E2" s="7">
        <v>80</v>
      </c>
      <c r="F2" s="6"/>
      <c r="G2" s="6">
        <v>40</v>
      </c>
      <c r="H2" s="6">
        <v>8.8011726760750904</v>
      </c>
      <c r="I2" s="6">
        <v>0.19943680964405899</v>
      </c>
      <c r="J2" s="6">
        <v>0.77716664100703003</v>
      </c>
      <c r="K2" s="7">
        <v>112</v>
      </c>
      <c r="L2" s="6"/>
      <c r="M2" s="6">
        <v>60</v>
      </c>
      <c r="N2" s="6">
        <v>8.1014655841933898</v>
      </c>
      <c r="O2" s="6">
        <v>0.19888595874580101</v>
      </c>
      <c r="P2" s="6">
        <v>1.15475979152594</v>
      </c>
      <c r="Q2" s="7">
        <v>135</v>
      </c>
      <c r="R2" s="6"/>
      <c r="S2" s="6">
        <v>80</v>
      </c>
      <c r="T2" s="6">
        <v>7.40174233212191</v>
      </c>
      <c r="U2" s="6">
        <v>0.19798253904264401</v>
      </c>
      <c r="V2" s="6">
        <v>1.5203172412389201</v>
      </c>
      <c r="W2" s="7">
        <v>153</v>
      </c>
      <c r="X2" s="6"/>
      <c r="Y2" s="6">
        <v>100</v>
      </c>
      <c r="Z2" s="6">
        <v>6.70366038499811</v>
      </c>
      <c r="AA2" s="6">
        <v>0.198877802223799</v>
      </c>
      <c r="AB2" s="6">
        <v>1.89534979991612</v>
      </c>
      <c r="AC2" s="7">
        <v>170.24897000000001</v>
      </c>
    </row>
    <row r="3" spans="1:29" x14ac:dyDescent="0.25">
      <c r="A3" s="6">
        <v>20</v>
      </c>
      <c r="B3" s="6">
        <v>9.5987439897892006</v>
      </c>
      <c r="C3" s="6">
        <v>0.29813470460797697</v>
      </c>
      <c r="D3" s="6">
        <v>0.58571094662258105</v>
      </c>
      <c r="E3" s="7">
        <v>147</v>
      </c>
      <c r="F3" s="6"/>
      <c r="G3" s="6">
        <v>40</v>
      </c>
      <c r="H3" s="6">
        <v>8.9012045812125091</v>
      </c>
      <c r="I3" s="6">
        <v>0.29946871478148201</v>
      </c>
      <c r="J3" s="6">
        <v>1.1754652876467</v>
      </c>
      <c r="K3" s="7">
        <v>208</v>
      </c>
      <c r="L3" s="6"/>
      <c r="M3" s="6">
        <v>60</v>
      </c>
      <c r="N3" s="6">
        <v>8.2015794755728297</v>
      </c>
      <c r="O3" s="6">
        <v>0.298999850125236</v>
      </c>
      <c r="P3" s="6">
        <v>1.7462948291303799</v>
      </c>
      <c r="Q3" s="7">
        <v>252</v>
      </c>
      <c r="R3" s="6"/>
      <c r="S3" s="6">
        <v>80</v>
      </c>
      <c r="T3" s="6">
        <v>7.5015783419016904</v>
      </c>
      <c r="U3" s="6">
        <v>0.29781854882243097</v>
      </c>
      <c r="V3" s="6">
        <v>2.3070522621814402</v>
      </c>
      <c r="W3" s="7">
        <v>287</v>
      </c>
      <c r="X3" s="6"/>
      <c r="Y3" s="6">
        <v>100</v>
      </c>
      <c r="Z3" s="6">
        <v>6.8024240458075402</v>
      </c>
      <c r="AA3" s="6">
        <v>0.29764146303323102</v>
      </c>
      <c r="AB3" s="6">
        <v>2.8687218329120201</v>
      </c>
      <c r="AC3" s="7">
        <v>318.11342000000002</v>
      </c>
    </row>
    <row r="4" spans="1:29" x14ac:dyDescent="0.25">
      <c r="A4" s="6">
        <v>20</v>
      </c>
      <c r="B4" s="6">
        <v>9.7048888506807192</v>
      </c>
      <c r="C4" s="6">
        <v>0.40427956549949901</v>
      </c>
      <c r="D4" s="6">
        <v>0.77244812180640698</v>
      </c>
      <c r="E4" s="7">
        <v>228</v>
      </c>
      <c r="F4" s="6"/>
      <c r="G4" s="6">
        <v>40</v>
      </c>
      <c r="H4" s="6">
        <v>9.0010387964073004</v>
      </c>
      <c r="I4" s="6">
        <v>0.39930292997626599</v>
      </c>
      <c r="J4" s="6">
        <v>1.57758998986424</v>
      </c>
      <c r="K4" s="7">
        <v>322</v>
      </c>
      <c r="L4" s="6"/>
      <c r="M4" s="6">
        <v>60</v>
      </c>
      <c r="N4" s="6">
        <v>8.3015932348322696</v>
      </c>
      <c r="O4" s="6">
        <v>0.399013609384683</v>
      </c>
      <c r="P4" s="6">
        <v>2.33907226677547</v>
      </c>
      <c r="Q4" s="7">
        <v>391</v>
      </c>
      <c r="R4" s="6"/>
      <c r="S4" s="6">
        <v>80</v>
      </c>
      <c r="T4" s="6">
        <v>7.6023147018339703</v>
      </c>
      <c r="U4" s="6">
        <v>0.398554908754708</v>
      </c>
      <c r="V4" s="6">
        <v>3.1012971470953001</v>
      </c>
      <c r="W4" s="7">
        <v>448</v>
      </c>
      <c r="X4" s="6"/>
      <c r="Y4" s="6">
        <v>100</v>
      </c>
      <c r="Z4" s="6">
        <v>6.9021272528971904</v>
      </c>
      <c r="AA4" s="6">
        <v>0.39734467012288699</v>
      </c>
      <c r="AB4" s="6">
        <v>3.85087363638221</v>
      </c>
      <c r="AC4" s="7">
        <v>495.69272000000001</v>
      </c>
    </row>
    <row r="5" spans="1:29" x14ac:dyDescent="0.25">
      <c r="A5" s="6">
        <v>20</v>
      </c>
      <c r="B5" s="6">
        <v>9.81123325786489</v>
      </c>
      <c r="C5" s="6">
        <v>0.51062397268366699</v>
      </c>
      <c r="D5" s="6">
        <v>0.95572063137112695</v>
      </c>
      <c r="E5" s="7">
        <v>320</v>
      </c>
      <c r="F5" s="6"/>
      <c r="G5" s="6">
        <v>40</v>
      </c>
      <c r="H5" s="6">
        <v>9.1010626820106992</v>
      </c>
      <c r="I5" s="6">
        <v>0.49932681557966502</v>
      </c>
      <c r="J5" s="6">
        <v>1.98296046884227</v>
      </c>
      <c r="K5" s="7">
        <v>452</v>
      </c>
      <c r="L5" s="6"/>
      <c r="M5" s="6">
        <v>60</v>
      </c>
      <c r="N5" s="6">
        <v>8.4027088633337303</v>
      </c>
      <c r="O5" s="6">
        <v>0.50012923788613495</v>
      </c>
      <c r="P5" s="6">
        <v>2.94501390864641</v>
      </c>
      <c r="Q5" s="7">
        <v>551</v>
      </c>
      <c r="R5" s="6"/>
      <c r="S5" s="6">
        <v>80</v>
      </c>
      <c r="T5" s="6">
        <v>7.7044504884446701</v>
      </c>
      <c r="U5" s="6">
        <v>0.500690695365412</v>
      </c>
      <c r="V5" s="6">
        <v>3.9077905488314402</v>
      </c>
      <c r="W5" s="7">
        <v>634</v>
      </c>
      <c r="X5" s="6"/>
      <c r="Y5" s="6">
        <v>100</v>
      </c>
      <c r="Z5" s="6">
        <v>7.0025328847530401</v>
      </c>
      <c r="AA5" s="6">
        <v>0.49775030197873399</v>
      </c>
      <c r="AB5" s="6">
        <v>4.8398140792943103</v>
      </c>
      <c r="AC5" s="7">
        <v>699.24342999999999</v>
      </c>
    </row>
    <row r="6" spans="1:29" x14ac:dyDescent="0.25">
      <c r="A6" s="6">
        <v>20</v>
      </c>
      <c r="B6" s="6">
        <v>9.9079170708704503</v>
      </c>
      <c r="C6" s="6">
        <v>0.60730778568922905</v>
      </c>
      <c r="D6" s="6">
        <v>1.16083514756891</v>
      </c>
      <c r="E6" s="7">
        <v>421</v>
      </c>
      <c r="F6" s="6"/>
      <c r="G6" s="6">
        <v>40</v>
      </c>
      <c r="H6" s="6">
        <v>9.2016899740136395</v>
      </c>
      <c r="I6" s="6">
        <v>0.59995410758260403</v>
      </c>
      <c r="J6" s="6">
        <v>2.3915207435857901</v>
      </c>
      <c r="K6" s="7">
        <v>597</v>
      </c>
      <c r="L6" s="6"/>
      <c r="M6" s="6">
        <v>60</v>
      </c>
      <c r="N6" s="6">
        <v>8.5035236047551006</v>
      </c>
      <c r="O6" s="6">
        <v>0.60094397930750498</v>
      </c>
      <c r="P6" s="6">
        <v>3.5528156967942799</v>
      </c>
      <c r="Q6" s="7">
        <v>728</v>
      </c>
      <c r="R6" s="6"/>
      <c r="S6" s="6">
        <v>80</v>
      </c>
      <c r="T6" s="6">
        <v>7.8068370389853401</v>
      </c>
      <c r="U6" s="6">
        <v>0.60307724590607503</v>
      </c>
      <c r="V6" s="6">
        <v>4.7189271450525103</v>
      </c>
      <c r="W6" s="7">
        <v>841</v>
      </c>
      <c r="X6" s="6"/>
      <c r="Y6" s="6">
        <v>100</v>
      </c>
      <c r="Z6" s="6">
        <v>7.1034955576071104</v>
      </c>
      <c r="AA6" s="6">
        <v>0.59871297483279895</v>
      </c>
      <c r="AB6" s="6">
        <v>5.8347649679502398</v>
      </c>
      <c r="AC6" s="7">
        <v>926.21123</v>
      </c>
    </row>
    <row r="7" spans="1:29" x14ac:dyDescent="0.25">
      <c r="A7" s="6">
        <v>20</v>
      </c>
      <c r="B7" s="6">
        <v>10.0055675846583</v>
      </c>
      <c r="C7" s="6">
        <v>0.70495829947704503</v>
      </c>
      <c r="D7" s="6">
        <v>1.3723248243953501</v>
      </c>
      <c r="E7" s="7">
        <v>532</v>
      </c>
      <c r="F7" s="6"/>
      <c r="G7" s="6">
        <v>40</v>
      </c>
      <c r="H7" s="6">
        <v>9.3023467454893307</v>
      </c>
      <c r="I7" s="6">
        <v>0.700610879058294</v>
      </c>
      <c r="J7" s="6">
        <v>2.8000198645219001</v>
      </c>
      <c r="K7" s="7">
        <v>755</v>
      </c>
      <c r="L7" s="6"/>
      <c r="M7" s="6">
        <v>60</v>
      </c>
      <c r="N7" s="6">
        <v>8.6048658926856696</v>
      </c>
      <c r="O7" s="6">
        <v>0.70228626723807996</v>
      </c>
      <c r="P7" s="6">
        <v>4.1663470433800303</v>
      </c>
      <c r="Q7" s="7">
        <v>922</v>
      </c>
      <c r="R7" s="6"/>
      <c r="S7" s="6">
        <v>80</v>
      </c>
      <c r="T7" s="6">
        <v>7.9101870555787004</v>
      </c>
      <c r="U7" s="6">
        <v>0.70642726249944199</v>
      </c>
      <c r="V7" s="6">
        <v>5.5423536419786501</v>
      </c>
      <c r="W7" s="7">
        <v>1069</v>
      </c>
      <c r="X7" s="6"/>
      <c r="Y7" s="6">
        <v>100</v>
      </c>
      <c r="Z7" s="6">
        <v>7.2049124500118298</v>
      </c>
      <c r="AA7" s="6">
        <v>0.70012986723752002</v>
      </c>
      <c r="AB7" s="6">
        <v>6.8360507583332497</v>
      </c>
      <c r="AC7" s="7">
        <v>1174.7044000000001</v>
      </c>
    </row>
    <row r="8" spans="1:29" x14ac:dyDescent="0.25">
      <c r="A8" s="6">
        <v>20</v>
      </c>
      <c r="B8" s="6">
        <v>10.096748085158</v>
      </c>
      <c r="C8" s="6">
        <v>0.79613879997674997</v>
      </c>
      <c r="D8" s="6">
        <v>1.6193754684268</v>
      </c>
      <c r="E8" s="7">
        <v>652</v>
      </c>
      <c r="F8" s="6"/>
      <c r="G8" s="6">
        <v>40</v>
      </c>
      <c r="H8" s="6">
        <v>9.4030333605112908</v>
      </c>
      <c r="I8" s="6">
        <v>0.80129749408026096</v>
      </c>
      <c r="J8" s="6">
        <v>3.2082028426845501</v>
      </c>
      <c r="K8" s="7">
        <v>925</v>
      </c>
      <c r="L8" s="6"/>
      <c r="M8" s="6">
        <v>60</v>
      </c>
      <c r="N8" s="6">
        <v>8.70671478142288</v>
      </c>
      <c r="O8" s="6">
        <v>0.80413515597528695</v>
      </c>
      <c r="P8" s="6">
        <v>4.7845864430299603</v>
      </c>
      <c r="Q8" s="7">
        <v>1132</v>
      </c>
      <c r="R8" s="6"/>
      <c r="S8" s="6">
        <v>80</v>
      </c>
      <c r="T8" s="6">
        <v>8.0136414691938693</v>
      </c>
      <c r="U8" s="6">
        <v>0.80988167611460404</v>
      </c>
      <c r="V8" s="6">
        <v>6.3708888765828098</v>
      </c>
      <c r="W8" s="7">
        <v>1315</v>
      </c>
      <c r="X8" s="6"/>
      <c r="Y8" s="6">
        <v>100</v>
      </c>
      <c r="Z8" s="6">
        <v>7.3067057267300699</v>
      </c>
      <c r="AA8" s="6">
        <v>0.80192314395575903</v>
      </c>
      <c r="AB8" s="6">
        <v>7.8431525316550896</v>
      </c>
      <c r="AC8" s="7">
        <v>1443.2466999999999</v>
      </c>
    </row>
    <row r="9" spans="1:29" x14ac:dyDescent="0.25">
      <c r="A9" s="6">
        <v>20</v>
      </c>
      <c r="B9" s="6">
        <v>10.198148574704399</v>
      </c>
      <c r="C9" s="6">
        <v>0.89753928952321904</v>
      </c>
      <c r="D9" s="6">
        <v>1.79918325181415</v>
      </c>
      <c r="E9" s="7">
        <v>779</v>
      </c>
      <c r="F9" s="6"/>
      <c r="G9" s="6">
        <v>40</v>
      </c>
      <c r="H9" s="6">
        <v>9.5041460971073004</v>
      </c>
      <c r="I9" s="6">
        <v>0.90241023067626203</v>
      </c>
      <c r="J9" s="6">
        <v>3.6182527576697501</v>
      </c>
      <c r="K9" s="7">
        <v>1107</v>
      </c>
      <c r="L9" s="6"/>
      <c r="M9" s="6">
        <v>60</v>
      </c>
      <c r="N9" s="6">
        <v>8.8080960997356499</v>
      </c>
      <c r="O9" s="6">
        <v>0.90551647428806104</v>
      </c>
      <c r="P9" s="6">
        <v>5.4006846063034999</v>
      </c>
      <c r="Q9" s="7">
        <v>1355</v>
      </c>
      <c r="R9" s="6"/>
      <c r="S9" s="6">
        <v>80</v>
      </c>
      <c r="T9" s="6">
        <v>8.1176124374142606</v>
      </c>
      <c r="U9" s="6">
        <v>0.91385264433499802</v>
      </c>
      <c r="V9" s="6">
        <v>7.2066453918884603</v>
      </c>
      <c r="W9" s="7">
        <v>1579</v>
      </c>
      <c r="X9" s="6"/>
      <c r="Y9" s="6">
        <v>100</v>
      </c>
      <c r="Z9" s="6">
        <v>7.40881537371141</v>
      </c>
      <c r="AA9" s="6">
        <v>0.90403279093710098</v>
      </c>
      <c r="AB9" s="6">
        <v>8.8558735925866099</v>
      </c>
      <c r="AC9" s="7">
        <v>1730.6432</v>
      </c>
    </row>
    <row r="10" spans="1:29" x14ac:dyDescent="0.25">
      <c r="A10" s="6">
        <v>20</v>
      </c>
      <c r="B10" s="6">
        <v>10.298740368546699</v>
      </c>
      <c r="C10" s="6">
        <v>0.99813108336550105</v>
      </c>
      <c r="D10" s="6">
        <v>2.0011696837261801</v>
      </c>
      <c r="E10" s="7">
        <v>914</v>
      </c>
      <c r="F10" s="6"/>
      <c r="G10" s="6">
        <v>40</v>
      </c>
      <c r="H10" s="6">
        <v>9.6049699199674201</v>
      </c>
      <c r="I10" s="6">
        <v>1.0032340535363899</v>
      </c>
      <c r="J10" s="6">
        <v>4.0265157254831898</v>
      </c>
      <c r="K10" s="7">
        <v>1299</v>
      </c>
      <c r="L10" s="6"/>
      <c r="M10" s="6">
        <v>60</v>
      </c>
      <c r="N10" s="6">
        <v>8.9102503416160008</v>
      </c>
      <c r="O10" s="6">
        <v>1.00767071616841</v>
      </c>
      <c r="P10" s="6">
        <v>6.0223350620023801</v>
      </c>
      <c r="Q10" s="7">
        <v>1593</v>
      </c>
      <c r="R10" s="6"/>
      <c r="S10" s="6">
        <v>80</v>
      </c>
      <c r="T10" s="6">
        <v>8.2219940607418902</v>
      </c>
      <c r="U10" s="6">
        <v>1.0182342676626199</v>
      </c>
      <c r="V10" s="6">
        <v>8.0482527054043107</v>
      </c>
      <c r="W10" s="7">
        <v>1860</v>
      </c>
      <c r="X10" s="6"/>
      <c r="Y10" s="6">
        <v>100</v>
      </c>
      <c r="Z10" s="6">
        <v>7.5111953955779001</v>
      </c>
      <c r="AA10" s="6">
        <v>1.0064128128035901</v>
      </c>
      <c r="AB10" s="6">
        <v>9.8756060654724802</v>
      </c>
      <c r="AC10" s="7">
        <v>2035.9</v>
      </c>
    </row>
    <row r="13" spans="1:29" x14ac:dyDescent="0.25">
      <c r="B13" s="7">
        <v>30</v>
      </c>
      <c r="C13" s="6">
        <v>9.4050846162185202</v>
      </c>
    </row>
    <row r="14" spans="1:29" x14ac:dyDescent="0.25">
      <c r="B14" s="7">
        <v>80</v>
      </c>
      <c r="C14" s="6">
        <v>9.4995869590070203</v>
      </c>
      <c r="H14" s="7">
        <v>39</v>
      </c>
      <c r="I14" s="6">
        <v>8.7021489967849401</v>
      </c>
    </row>
    <row r="15" spans="1:29" x14ac:dyDescent="0.25">
      <c r="B15" s="7">
        <v>147</v>
      </c>
      <c r="C15" s="6">
        <v>9.5987439897892006</v>
      </c>
      <c r="H15" s="7">
        <v>112</v>
      </c>
      <c r="I15" s="6">
        <v>8.8011726760750904</v>
      </c>
      <c r="O15" s="7">
        <v>47</v>
      </c>
      <c r="P15" s="6">
        <v>8.0034622463242204</v>
      </c>
      <c r="S15" s="7">
        <v>52</v>
      </c>
      <c r="T15" s="6">
        <v>7.3034402185157896</v>
      </c>
    </row>
    <row r="16" spans="1:29" x14ac:dyDescent="0.25">
      <c r="B16" s="7">
        <v>228</v>
      </c>
      <c r="C16" s="6">
        <v>9.7048888506807192</v>
      </c>
      <c r="H16" s="7">
        <v>208</v>
      </c>
      <c r="I16" s="6">
        <v>8.9012045812125091</v>
      </c>
      <c r="O16" s="7">
        <v>135</v>
      </c>
      <c r="P16" s="6">
        <v>8.1014655841933898</v>
      </c>
      <c r="S16" s="7">
        <v>153</v>
      </c>
      <c r="T16" s="6">
        <v>7.40174233212191</v>
      </c>
      <c r="Z16" s="7">
        <v>58.473143999999998</v>
      </c>
      <c r="AA16" s="6">
        <v>6.6063267384266799</v>
      </c>
    </row>
    <row r="17" spans="2:27" x14ac:dyDescent="0.25">
      <c r="B17" s="7">
        <v>320</v>
      </c>
      <c r="C17" s="6">
        <v>9.81123325786489</v>
      </c>
      <c r="H17" s="7">
        <v>322</v>
      </c>
      <c r="I17" s="6">
        <v>9.0010387964073004</v>
      </c>
      <c r="O17" s="7">
        <v>252</v>
      </c>
      <c r="P17" s="6">
        <v>8.2015794755728297</v>
      </c>
      <c r="S17" s="7">
        <v>287</v>
      </c>
      <c r="T17" s="6">
        <v>7.5015783419016904</v>
      </c>
      <c r="Z17" s="7">
        <v>170.24897000000001</v>
      </c>
      <c r="AA17" s="6">
        <v>6.70366038499811</v>
      </c>
    </row>
    <row r="18" spans="2:27" x14ac:dyDescent="0.25">
      <c r="B18" s="7">
        <v>421</v>
      </c>
      <c r="C18" s="6">
        <v>9.9079170708704503</v>
      </c>
      <c r="H18" s="7">
        <v>452</v>
      </c>
      <c r="I18" s="6">
        <v>9.1010626820106992</v>
      </c>
      <c r="O18" s="7">
        <v>391</v>
      </c>
      <c r="P18" s="6">
        <v>8.3015932348322696</v>
      </c>
      <c r="S18" s="7">
        <v>448</v>
      </c>
      <c r="T18" s="6">
        <v>7.6023147018339703</v>
      </c>
      <c r="Z18" s="7">
        <v>318.11342000000002</v>
      </c>
      <c r="AA18" s="6">
        <v>6.8024240458075402</v>
      </c>
    </row>
    <row r="19" spans="2:27" x14ac:dyDescent="0.25">
      <c r="B19" s="7">
        <v>532</v>
      </c>
      <c r="C19" s="6">
        <v>10.0055675846583</v>
      </c>
      <c r="H19" s="7">
        <v>597</v>
      </c>
      <c r="I19" s="6">
        <v>9.2016899740136395</v>
      </c>
      <c r="O19" s="7">
        <v>551</v>
      </c>
      <c r="P19" s="6">
        <v>8.4027088633337303</v>
      </c>
      <c r="S19" s="7">
        <v>634</v>
      </c>
      <c r="T19" s="6">
        <v>7.7044504884446701</v>
      </c>
      <c r="Z19" s="7">
        <v>495.69272000000001</v>
      </c>
      <c r="AA19" s="6">
        <v>6.9021272528971904</v>
      </c>
    </row>
    <row r="20" spans="2:27" x14ac:dyDescent="0.25">
      <c r="B20" s="7">
        <v>652</v>
      </c>
      <c r="C20" s="6">
        <v>10.096748085158</v>
      </c>
      <c r="H20" s="7">
        <v>755</v>
      </c>
      <c r="I20" s="6">
        <v>9.3023467454893307</v>
      </c>
      <c r="O20" s="7">
        <v>728</v>
      </c>
      <c r="P20" s="6">
        <v>8.5035236047551006</v>
      </c>
      <c r="S20" s="7">
        <v>841</v>
      </c>
      <c r="T20" s="6">
        <v>7.8068370389853401</v>
      </c>
      <c r="Z20" s="7">
        <v>699.24342999999999</v>
      </c>
      <c r="AA20" s="6">
        <v>7.0025328847530401</v>
      </c>
    </row>
    <row r="21" spans="2:27" x14ac:dyDescent="0.25">
      <c r="B21" s="7">
        <v>779</v>
      </c>
      <c r="C21" s="6">
        <v>10.198148574704399</v>
      </c>
      <c r="H21" s="7">
        <v>925</v>
      </c>
      <c r="I21" s="6">
        <v>9.4030333605112908</v>
      </c>
      <c r="O21" s="7">
        <v>922</v>
      </c>
      <c r="P21" s="6">
        <v>8.6048658926856696</v>
      </c>
      <c r="S21" s="7">
        <v>1069</v>
      </c>
      <c r="T21" s="6">
        <v>7.9101870555787004</v>
      </c>
      <c r="Z21" s="7">
        <v>926.21123</v>
      </c>
      <c r="AA21" s="6">
        <v>7.1034955576071104</v>
      </c>
    </row>
    <row r="22" spans="2:27" x14ac:dyDescent="0.25">
      <c r="B22" s="7">
        <v>914</v>
      </c>
      <c r="C22" s="6">
        <v>10.298740368546699</v>
      </c>
      <c r="H22" s="7">
        <v>1107</v>
      </c>
      <c r="I22" s="6">
        <v>9.5041460971073004</v>
      </c>
      <c r="O22" s="7">
        <v>1132</v>
      </c>
      <c r="P22" s="6">
        <v>8.70671478142288</v>
      </c>
      <c r="S22" s="7">
        <v>1315</v>
      </c>
      <c r="T22" s="6">
        <v>8.0136414691938693</v>
      </c>
      <c r="Z22" s="7">
        <v>1174.7044000000001</v>
      </c>
      <c r="AA22" s="6">
        <v>7.2049124500118298</v>
      </c>
    </row>
    <row r="23" spans="2:27" x14ac:dyDescent="0.25">
      <c r="H23" s="7">
        <v>1299</v>
      </c>
      <c r="I23" s="6">
        <v>9.6049699199674201</v>
      </c>
      <c r="O23" s="7">
        <v>1355</v>
      </c>
      <c r="P23" s="6">
        <v>8.8080960997356499</v>
      </c>
      <c r="S23" s="7">
        <v>1579</v>
      </c>
      <c r="T23" s="6">
        <v>8.1176124374142606</v>
      </c>
      <c r="Z23" s="7">
        <v>1443.2466999999999</v>
      </c>
      <c r="AA23" s="6">
        <v>7.3067057267300699</v>
      </c>
    </row>
    <row r="24" spans="2:27" x14ac:dyDescent="0.25">
      <c r="O24" s="7">
        <v>1593</v>
      </c>
      <c r="P24" s="6">
        <v>8.9102503416160008</v>
      </c>
      <c r="S24" s="7">
        <v>1860</v>
      </c>
      <c r="T24" s="6">
        <v>8.2219940607418902</v>
      </c>
      <c r="Z24" s="7">
        <v>1730.6432</v>
      </c>
      <c r="AA24" s="6">
        <v>7.40881537371141</v>
      </c>
    </row>
    <row r="25" spans="2:27" x14ac:dyDescent="0.25">
      <c r="Z25" s="7">
        <v>2035.9</v>
      </c>
      <c r="AA25" s="6">
        <v>7.5111953955779001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workbookViewId="0">
      <selection activeCell="H11" sqref="H11"/>
    </sheetView>
  </sheetViews>
  <sheetFormatPr defaultRowHeight="15" x14ac:dyDescent="0.25"/>
  <cols>
    <col min="8" max="8" width="16.7109375" bestFit="1" customWidth="1"/>
  </cols>
  <sheetData>
    <row r="1" spans="1:2" x14ac:dyDescent="0.25">
      <c r="A1" t="s">
        <v>2</v>
      </c>
      <c r="B1" t="s">
        <v>5</v>
      </c>
    </row>
    <row r="2" spans="1:2" x14ac:dyDescent="0.25">
      <c r="A2">
        <v>30</v>
      </c>
      <c r="B2" s="15">
        <v>0.214695640750422</v>
      </c>
    </row>
    <row r="3" spans="1:2" x14ac:dyDescent="0.25">
      <c r="A3">
        <v>80</v>
      </c>
      <c r="B3" s="15">
        <v>0.40382449272853699</v>
      </c>
    </row>
    <row r="4" spans="1:2" x14ac:dyDescent="0.25">
      <c r="A4">
        <v>147</v>
      </c>
      <c r="B4" s="15">
        <v>0.59571094662258106</v>
      </c>
    </row>
    <row r="5" spans="1:2" x14ac:dyDescent="0.25">
      <c r="A5">
        <v>228</v>
      </c>
      <c r="B5" s="15">
        <v>0.78244812180640699</v>
      </c>
    </row>
    <row r="6" spans="1:2" x14ac:dyDescent="0.25">
      <c r="A6">
        <v>320</v>
      </c>
      <c r="B6" s="15">
        <v>0.96572063137112696</v>
      </c>
    </row>
    <row r="7" spans="1:2" x14ac:dyDescent="0.25">
      <c r="A7">
        <v>421</v>
      </c>
      <c r="B7" s="15">
        <v>1.1708351475689101</v>
      </c>
    </row>
    <row r="8" spans="1:2" x14ac:dyDescent="0.25">
      <c r="A8">
        <v>532</v>
      </c>
      <c r="B8" s="15">
        <v>1.3823248243953501</v>
      </c>
    </row>
    <row r="9" spans="1:2" x14ac:dyDescent="0.25">
      <c r="A9">
        <v>652</v>
      </c>
      <c r="B9" s="15">
        <v>1.6293754684268</v>
      </c>
    </row>
    <row r="10" spans="1:2" x14ac:dyDescent="0.25">
      <c r="A10">
        <v>779</v>
      </c>
      <c r="B10" s="15">
        <v>1.80918325181415</v>
      </c>
    </row>
    <row r="11" spans="1:2" x14ac:dyDescent="0.25">
      <c r="A11">
        <v>914</v>
      </c>
      <c r="B11" s="15">
        <v>2.0111696837261799</v>
      </c>
    </row>
    <row r="12" spans="1:2" x14ac:dyDescent="0.25">
      <c r="A12">
        <v>39</v>
      </c>
      <c r="B12" s="15">
        <v>0.39690776830200103</v>
      </c>
    </row>
    <row r="13" spans="1:2" x14ac:dyDescent="0.25">
      <c r="A13">
        <v>112</v>
      </c>
      <c r="B13" s="15">
        <v>0.78716664100703004</v>
      </c>
    </row>
    <row r="14" spans="1:2" x14ac:dyDescent="0.25">
      <c r="A14">
        <v>208</v>
      </c>
      <c r="B14">
        <v>1.1854652876467</v>
      </c>
    </row>
    <row r="15" spans="1:2" x14ac:dyDescent="0.25">
      <c r="A15">
        <v>322</v>
      </c>
      <c r="B15">
        <v>1.58758998986424</v>
      </c>
    </row>
    <row r="16" spans="1:2" x14ac:dyDescent="0.25">
      <c r="A16">
        <v>452</v>
      </c>
      <c r="B16">
        <v>1.99296046884227</v>
      </c>
    </row>
    <row r="17" spans="1:2" x14ac:dyDescent="0.25">
      <c r="A17">
        <v>597</v>
      </c>
      <c r="B17">
        <v>2.4015207435857899</v>
      </c>
    </row>
    <row r="18" spans="1:2" x14ac:dyDescent="0.25">
      <c r="A18">
        <v>755</v>
      </c>
      <c r="B18">
        <v>2.8100198645218999</v>
      </c>
    </row>
    <row r="19" spans="1:2" x14ac:dyDescent="0.25">
      <c r="A19">
        <v>925</v>
      </c>
      <c r="B19">
        <v>3.2182028426845499</v>
      </c>
    </row>
    <row r="20" spans="1:2" x14ac:dyDescent="0.25">
      <c r="A20">
        <v>1107</v>
      </c>
      <c r="B20">
        <v>3.6282527576697499</v>
      </c>
    </row>
    <row r="21" spans="1:2" x14ac:dyDescent="0.25">
      <c r="A21">
        <v>1299</v>
      </c>
      <c r="B21">
        <v>4.0365157254831896</v>
      </c>
    </row>
    <row r="22" spans="1:2" x14ac:dyDescent="0.25">
      <c r="A22">
        <v>47</v>
      </c>
      <c r="B22">
        <v>0.58545033218550102</v>
      </c>
    </row>
    <row r="23" spans="1:2" x14ac:dyDescent="0.25">
      <c r="A23">
        <v>135</v>
      </c>
      <c r="B23">
        <v>1.16475979152594</v>
      </c>
    </row>
    <row r="24" spans="1:2" x14ac:dyDescent="0.25">
      <c r="A24">
        <v>252</v>
      </c>
      <c r="B24">
        <v>1.7562948291303799</v>
      </c>
    </row>
    <row r="25" spans="1:2" x14ac:dyDescent="0.25">
      <c r="A25">
        <v>391</v>
      </c>
      <c r="B25">
        <v>2.3490722667754698</v>
      </c>
    </row>
    <row r="26" spans="1:2" x14ac:dyDescent="0.25">
      <c r="A26">
        <v>551</v>
      </c>
      <c r="B26">
        <v>2.9550139086464098</v>
      </c>
    </row>
    <row r="27" spans="1:2" x14ac:dyDescent="0.25">
      <c r="A27">
        <v>728</v>
      </c>
      <c r="B27">
        <v>3.5628156967942797</v>
      </c>
    </row>
    <row r="28" spans="1:2" x14ac:dyDescent="0.25">
      <c r="A28">
        <v>922</v>
      </c>
      <c r="B28">
        <v>4.17634704338003</v>
      </c>
    </row>
    <row r="29" spans="1:2" x14ac:dyDescent="0.25">
      <c r="A29">
        <v>1132</v>
      </c>
      <c r="B29">
        <v>4.7945864430299601</v>
      </c>
    </row>
    <row r="30" spans="1:2" x14ac:dyDescent="0.25">
      <c r="A30">
        <v>1355</v>
      </c>
      <c r="B30">
        <v>5.4106846063034997</v>
      </c>
    </row>
    <row r="31" spans="1:2" x14ac:dyDescent="0.25">
      <c r="A31">
        <v>1593</v>
      </c>
      <c r="B31">
        <v>6.0323350620023799</v>
      </c>
    </row>
    <row r="32" spans="1:2" x14ac:dyDescent="0.25">
      <c r="A32">
        <v>52</v>
      </c>
      <c r="B32">
        <v>0.75459808888862601</v>
      </c>
    </row>
    <row r="33" spans="1:2" x14ac:dyDescent="0.25">
      <c r="A33">
        <v>153</v>
      </c>
      <c r="B33">
        <v>1.5303172412389201</v>
      </c>
    </row>
    <row r="34" spans="1:2" x14ac:dyDescent="0.25">
      <c r="A34">
        <v>287</v>
      </c>
      <c r="B34">
        <v>2.31705226218144</v>
      </c>
    </row>
    <row r="35" spans="1:2" x14ac:dyDescent="0.25">
      <c r="A35">
        <v>448</v>
      </c>
      <c r="B35">
        <v>3.1112971470952999</v>
      </c>
    </row>
    <row r="36" spans="1:2" x14ac:dyDescent="0.25">
      <c r="A36">
        <v>634</v>
      </c>
      <c r="B36">
        <v>3.91779054883144</v>
      </c>
    </row>
    <row r="37" spans="1:2" x14ac:dyDescent="0.25">
      <c r="A37">
        <v>841</v>
      </c>
      <c r="B37">
        <v>4.7289271450525101</v>
      </c>
    </row>
    <row r="38" spans="1:2" x14ac:dyDescent="0.25">
      <c r="A38">
        <v>1069</v>
      </c>
      <c r="B38">
        <v>5.5523536419786499</v>
      </c>
    </row>
    <row r="39" spans="1:2" x14ac:dyDescent="0.25">
      <c r="A39">
        <v>1315</v>
      </c>
      <c r="B39">
        <v>6.3808888765828096</v>
      </c>
    </row>
    <row r="40" spans="1:2" x14ac:dyDescent="0.25">
      <c r="A40">
        <v>1579</v>
      </c>
      <c r="B40">
        <v>7.2166453918884601</v>
      </c>
    </row>
    <row r="41" spans="1:2" x14ac:dyDescent="0.25">
      <c r="A41">
        <v>1860</v>
      </c>
      <c r="B41">
        <v>8.0582527054043105</v>
      </c>
    </row>
    <row r="42" spans="1:2" x14ac:dyDescent="0.25">
      <c r="A42">
        <v>58.473143999999998</v>
      </c>
      <c r="B42">
        <v>0.94564750860844105</v>
      </c>
    </row>
    <row r="43" spans="1:2" x14ac:dyDescent="0.25">
      <c r="A43">
        <v>170.24897000000001</v>
      </c>
      <c r="B43">
        <v>1.90534979991612</v>
      </c>
    </row>
    <row r="44" spans="1:2" x14ac:dyDescent="0.25">
      <c r="A44">
        <v>318.11342000000002</v>
      </c>
      <c r="B44">
        <v>2.8787218329120199</v>
      </c>
    </row>
    <row r="45" spans="1:2" x14ac:dyDescent="0.25">
      <c r="A45">
        <v>495.69272000000001</v>
      </c>
      <c r="B45">
        <v>3.8608736363822098</v>
      </c>
    </row>
    <row r="46" spans="1:2" x14ac:dyDescent="0.25">
      <c r="A46">
        <v>699.24342999999999</v>
      </c>
      <c r="B46">
        <v>4.8498140792943101</v>
      </c>
    </row>
    <row r="47" spans="1:2" x14ac:dyDescent="0.25">
      <c r="A47">
        <v>926.21123</v>
      </c>
      <c r="B47">
        <v>5.8447649679502396</v>
      </c>
    </row>
    <row r="48" spans="1:2" x14ac:dyDescent="0.25">
      <c r="A48">
        <v>1174.7044000000001</v>
      </c>
      <c r="B48">
        <v>6.8460507583332495</v>
      </c>
    </row>
    <row r="49" spans="1:2" x14ac:dyDescent="0.25">
      <c r="A49">
        <v>1443.2466999999999</v>
      </c>
      <c r="B49">
        <v>7.8531525316550894</v>
      </c>
    </row>
    <row r="50" spans="1:2" x14ac:dyDescent="0.25">
      <c r="A50">
        <v>1730.6432</v>
      </c>
      <c r="B50">
        <v>8.8658735925866097</v>
      </c>
    </row>
    <row r="51" spans="1:2" x14ac:dyDescent="0.25">
      <c r="A51">
        <v>2035.9</v>
      </c>
      <c r="B51">
        <v>9.88560606547248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workbookViewId="0">
      <selection activeCell="J1" sqref="J1:M40"/>
    </sheetView>
  </sheetViews>
  <sheetFormatPr defaultRowHeight="15" x14ac:dyDescent="0.25"/>
  <cols>
    <col min="10" max="11" width="9.140625" style="6"/>
    <col min="12" max="12" width="13.7109375" style="6" bestFit="1" customWidth="1"/>
    <col min="13" max="13" width="13.7109375" style="17" bestFit="1" customWidth="1"/>
  </cols>
  <sheetData>
    <row r="1" spans="1:13" x14ac:dyDescent="0.25">
      <c r="A1" s="1">
        <v>11</v>
      </c>
      <c r="B1" s="1">
        <v>40</v>
      </c>
      <c r="C1" s="4">
        <v>39</v>
      </c>
      <c r="D1" s="1">
        <v>0.10041313035390401</v>
      </c>
      <c r="E1" s="1">
        <v>0.38690776830200102</v>
      </c>
      <c r="F1" s="12">
        <v>-0.04</v>
      </c>
      <c r="G1" s="5">
        <f t="shared" ref="G1:G40" si="0">E1-F1</f>
        <v>0.426907768302001</v>
      </c>
      <c r="J1" s="12">
        <v>40</v>
      </c>
      <c r="K1" s="12">
        <f>ROUND(D1*10,1)</f>
        <v>1</v>
      </c>
      <c r="L1" s="16">
        <v>39</v>
      </c>
      <c r="M1" s="16">
        <v>0.426907768302001</v>
      </c>
    </row>
    <row r="2" spans="1:13" x14ac:dyDescent="0.25">
      <c r="A2" s="1">
        <v>12</v>
      </c>
      <c r="B2" s="1">
        <v>40</v>
      </c>
      <c r="C2" s="4">
        <v>112</v>
      </c>
      <c r="D2" s="1">
        <v>0.19943680964405899</v>
      </c>
      <c r="E2" s="1">
        <v>0.77716664100703003</v>
      </c>
      <c r="F2" s="12">
        <v>-0.04</v>
      </c>
      <c r="G2" s="5">
        <f t="shared" si="0"/>
        <v>0.81716664100703007</v>
      </c>
      <c r="J2" s="12">
        <v>40</v>
      </c>
      <c r="K2" s="12">
        <f t="shared" ref="K2:K39" si="1">ROUND(D2*10,1)</f>
        <v>2</v>
      </c>
      <c r="L2" s="16">
        <v>112</v>
      </c>
      <c r="M2" s="16">
        <v>0.81716664100703007</v>
      </c>
    </row>
    <row r="3" spans="1:13" x14ac:dyDescent="0.25">
      <c r="A3" s="1">
        <v>13</v>
      </c>
      <c r="B3" s="1">
        <v>40</v>
      </c>
      <c r="C3" s="4">
        <v>208</v>
      </c>
      <c r="D3" s="1">
        <v>0.29946871478148201</v>
      </c>
      <c r="E3" s="1">
        <v>1.1754652876467</v>
      </c>
      <c r="F3" s="12">
        <v>-0.04</v>
      </c>
      <c r="G3" s="5">
        <f t="shared" si="0"/>
        <v>1.2154652876467</v>
      </c>
      <c r="J3" s="12">
        <v>40</v>
      </c>
      <c r="K3" s="12">
        <f t="shared" si="1"/>
        <v>3</v>
      </c>
      <c r="L3" s="16">
        <v>208</v>
      </c>
      <c r="M3" s="16">
        <v>1.2154652876467</v>
      </c>
    </row>
    <row r="4" spans="1:13" x14ac:dyDescent="0.25">
      <c r="A4" s="1">
        <v>14</v>
      </c>
      <c r="B4" s="1">
        <v>40</v>
      </c>
      <c r="C4" s="4">
        <v>322</v>
      </c>
      <c r="D4" s="1">
        <v>0.39930292997626599</v>
      </c>
      <c r="E4" s="1">
        <v>1.57758998986424</v>
      </c>
      <c r="F4" s="12">
        <v>-0.04</v>
      </c>
      <c r="G4" s="5">
        <f t="shared" si="0"/>
        <v>1.6175899898642401</v>
      </c>
      <c r="J4" s="12">
        <v>40</v>
      </c>
      <c r="K4" s="12">
        <f t="shared" si="1"/>
        <v>4</v>
      </c>
      <c r="L4" s="16">
        <v>322</v>
      </c>
      <c r="M4" s="16">
        <v>1.6175899898642401</v>
      </c>
    </row>
    <row r="5" spans="1:13" x14ac:dyDescent="0.25">
      <c r="A5" s="9">
        <v>15</v>
      </c>
      <c r="B5" s="9">
        <v>40</v>
      </c>
      <c r="C5" s="10">
        <v>452</v>
      </c>
      <c r="D5" s="9">
        <v>0.49932681557966502</v>
      </c>
      <c r="E5" s="9">
        <v>1.98296046884227</v>
      </c>
      <c r="F5" s="12">
        <v>-0.04</v>
      </c>
      <c r="G5" s="11">
        <f t="shared" si="0"/>
        <v>2.0229604688422698</v>
      </c>
      <c r="J5" s="12">
        <v>40</v>
      </c>
      <c r="K5" s="12">
        <f t="shared" si="1"/>
        <v>5</v>
      </c>
      <c r="L5" s="16">
        <v>452</v>
      </c>
      <c r="M5" s="16">
        <v>2.0229604688422698</v>
      </c>
    </row>
    <row r="6" spans="1:13" x14ac:dyDescent="0.25">
      <c r="A6" s="9">
        <v>16</v>
      </c>
      <c r="B6" s="9">
        <v>40</v>
      </c>
      <c r="C6" s="10">
        <v>597</v>
      </c>
      <c r="D6" s="9">
        <v>0.59995410758260403</v>
      </c>
      <c r="E6" s="9">
        <v>2.3915207435857901</v>
      </c>
      <c r="F6" s="12">
        <v>-0.04</v>
      </c>
      <c r="G6" s="11">
        <f t="shared" si="0"/>
        <v>2.4315207435857902</v>
      </c>
      <c r="J6" s="12">
        <v>40</v>
      </c>
      <c r="K6" s="12">
        <f t="shared" si="1"/>
        <v>6</v>
      </c>
      <c r="L6" s="16">
        <v>597</v>
      </c>
      <c r="M6" s="16">
        <v>2.4315207435857902</v>
      </c>
    </row>
    <row r="7" spans="1:13" x14ac:dyDescent="0.25">
      <c r="A7" s="9">
        <v>17</v>
      </c>
      <c r="B7" s="9">
        <v>40</v>
      </c>
      <c r="C7" s="10">
        <v>755</v>
      </c>
      <c r="D7" s="9">
        <v>0.700610879058294</v>
      </c>
      <c r="E7" s="9">
        <v>2.8000198645219001</v>
      </c>
      <c r="F7" s="12">
        <v>-0.04</v>
      </c>
      <c r="G7" s="11">
        <f t="shared" si="0"/>
        <v>2.8400198645219001</v>
      </c>
      <c r="J7" s="12">
        <v>40</v>
      </c>
      <c r="K7" s="12">
        <f t="shared" si="1"/>
        <v>7</v>
      </c>
      <c r="L7" s="16">
        <v>755</v>
      </c>
      <c r="M7" s="16">
        <v>2.8400198645219001</v>
      </c>
    </row>
    <row r="8" spans="1:13" x14ac:dyDescent="0.25">
      <c r="A8" s="6">
        <v>18</v>
      </c>
      <c r="B8" s="6">
        <v>40</v>
      </c>
      <c r="C8" s="7">
        <v>925</v>
      </c>
      <c r="D8" s="6">
        <v>0.80129749408026096</v>
      </c>
      <c r="E8" s="6">
        <v>3.2082028426845501</v>
      </c>
      <c r="F8" s="12">
        <v>-0.04</v>
      </c>
      <c r="G8" s="5">
        <f t="shared" si="0"/>
        <v>3.2482028426845502</v>
      </c>
      <c r="J8" s="12">
        <v>40</v>
      </c>
      <c r="K8" s="12">
        <f t="shared" si="1"/>
        <v>8</v>
      </c>
      <c r="L8" s="16">
        <v>925</v>
      </c>
      <c r="M8" s="16">
        <v>3.2482028426845502</v>
      </c>
    </row>
    <row r="9" spans="1:13" x14ac:dyDescent="0.25">
      <c r="A9" s="6">
        <v>19</v>
      </c>
      <c r="B9" s="6">
        <v>40</v>
      </c>
      <c r="C9" s="7">
        <v>1107</v>
      </c>
      <c r="D9" s="6">
        <v>0.90241023067626203</v>
      </c>
      <c r="E9" s="6">
        <v>3.6182527576697501</v>
      </c>
      <c r="F9" s="12">
        <v>-0.04</v>
      </c>
      <c r="G9" s="5">
        <f t="shared" si="0"/>
        <v>3.6582527576697501</v>
      </c>
      <c r="J9" s="12">
        <v>40</v>
      </c>
      <c r="K9" s="12">
        <f t="shared" si="1"/>
        <v>9</v>
      </c>
      <c r="L9" s="16">
        <v>1107</v>
      </c>
      <c r="M9" s="16">
        <v>3.6582527576697501</v>
      </c>
    </row>
    <row r="10" spans="1:13" x14ac:dyDescent="0.25">
      <c r="A10" s="6">
        <v>20</v>
      </c>
      <c r="B10" s="6">
        <v>40</v>
      </c>
      <c r="C10" s="7">
        <v>1299</v>
      </c>
      <c r="D10" s="6">
        <v>1.0032340535363899</v>
      </c>
      <c r="E10" s="6">
        <v>4.0265157254831898</v>
      </c>
      <c r="F10" s="12">
        <v>-0.04</v>
      </c>
      <c r="G10" s="5">
        <f t="shared" si="0"/>
        <v>4.0665157254831898</v>
      </c>
      <c r="J10" s="12">
        <v>40</v>
      </c>
      <c r="K10" s="12">
        <f t="shared" si="1"/>
        <v>10</v>
      </c>
      <c r="L10" s="16">
        <v>1299</v>
      </c>
      <c r="M10" s="16">
        <v>4.0665157254831898</v>
      </c>
    </row>
    <row r="11" spans="1:13" x14ac:dyDescent="0.25">
      <c r="A11" s="1">
        <v>21</v>
      </c>
      <c r="B11" s="1">
        <v>60</v>
      </c>
      <c r="C11" s="4">
        <v>47</v>
      </c>
      <c r="D11" s="1">
        <v>0.100882620876627</v>
      </c>
      <c r="E11" s="1">
        <v>0.57545033218550101</v>
      </c>
      <c r="F11" s="12">
        <v>-0.04</v>
      </c>
      <c r="G11" s="5">
        <f t="shared" si="0"/>
        <v>0.61545033218550105</v>
      </c>
      <c r="J11" s="12">
        <v>60</v>
      </c>
      <c r="K11" s="12">
        <f t="shared" si="1"/>
        <v>1</v>
      </c>
      <c r="L11" s="16">
        <v>47</v>
      </c>
      <c r="M11" s="16">
        <v>0.61545033218550105</v>
      </c>
    </row>
    <row r="12" spans="1:13" x14ac:dyDescent="0.25">
      <c r="A12" s="1">
        <v>22</v>
      </c>
      <c r="B12" s="1">
        <v>60</v>
      </c>
      <c r="C12" s="4">
        <v>135</v>
      </c>
      <c r="D12" s="1">
        <v>0.19888595874580101</v>
      </c>
      <c r="E12" s="1">
        <v>1.15475979152594</v>
      </c>
      <c r="F12" s="12">
        <v>-0.04</v>
      </c>
      <c r="G12" s="5">
        <f t="shared" si="0"/>
        <v>1.19475979152594</v>
      </c>
      <c r="J12" s="12">
        <v>60</v>
      </c>
      <c r="K12" s="12">
        <f t="shared" si="1"/>
        <v>2</v>
      </c>
      <c r="L12" s="16">
        <v>135</v>
      </c>
      <c r="M12" s="16">
        <v>1.19475979152594</v>
      </c>
    </row>
    <row r="13" spans="1:13" x14ac:dyDescent="0.25">
      <c r="A13" s="1">
        <v>23</v>
      </c>
      <c r="B13" s="1">
        <v>60</v>
      </c>
      <c r="C13" s="4">
        <v>252</v>
      </c>
      <c r="D13" s="1">
        <v>0.298999850125236</v>
      </c>
      <c r="E13" s="1">
        <v>1.7462948291303799</v>
      </c>
      <c r="F13" s="12">
        <v>-0.04</v>
      </c>
      <c r="G13" s="5">
        <f t="shared" si="0"/>
        <v>1.78629482913038</v>
      </c>
      <c r="J13" s="12">
        <v>60</v>
      </c>
      <c r="K13" s="12">
        <f t="shared" si="1"/>
        <v>3</v>
      </c>
      <c r="L13" s="16">
        <v>252</v>
      </c>
      <c r="M13" s="16">
        <v>1.78629482913038</v>
      </c>
    </row>
    <row r="14" spans="1:13" x14ac:dyDescent="0.25">
      <c r="A14" s="1">
        <v>24</v>
      </c>
      <c r="B14" s="1">
        <v>60</v>
      </c>
      <c r="C14" s="4">
        <v>391</v>
      </c>
      <c r="D14" s="1">
        <v>0.399013609384683</v>
      </c>
      <c r="E14" s="1">
        <v>2.33907226677547</v>
      </c>
      <c r="F14" s="12">
        <v>-0.04</v>
      </c>
      <c r="G14" s="8">
        <f t="shared" si="0"/>
        <v>2.37907226677547</v>
      </c>
      <c r="J14" s="12">
        <v>60</v>
      </c>
      <c r="K14" s="12">
        <f t="shared" si="1"/>
        <v>4</v>
      </c>
      <c r="L14" s="16">
        <v>391</v>
      </c>
      <c r="M14" s="16">
        <v>2.37907226677547</v>
      </c>
    </row>
    <row r="15" spans="1:13" x14ac:dyDescent="0.25">
      <c r="A15" s="9">
        <v>25</v>
      </c>
      <c r="B15" s="9">
        <v>60</v>
      </c>
      <c r="C15" s="10">
        <v>551</v>
      </c>
      <c r="D15" s="9">
        <v>0.50012923788613495</v>
      </c>
      <c r="E15" s="9">
        <v>2.94501390864641</v>
      </c>
      <c r="F15" s="12">
        <v>-0.04</v>
      </c>
      <c r="G15" s="11">
        <f t="shared" si="0"/>
        <v>2.98501390864641</v>
      </c>
      <c r="J15" s="12">
        <v>60</v>
      </c>
      <c r="K15" s="12">
        <f t="shared" si="1"/>
        <v>5</v>
      </c>
      <c r="L15" s="16">
        <v>551</v>
      </c>
      <c r="M15" s="16">
        <v>2.98501390864641</v>
      </c>
    </row>
    <row r="16" spans="1:13" x14ac:dyDescent="0.25">
      <c r="A16" s="9">
        <v>26</v>
      </c>
      <c r="B16" s="9">
        <v>60</v>
      </c>
      <c r="C16" s="10">
        <v>728</v>
      </c>
      <c r="D16" s="9">
        <v>0.60094397930750498</v>
      </c>
      <c r="E16" s="9">
        <v>3.5528156967942799</v>
      </c>
      <c r="F16" s="12">
        <v>-0.04</v>
      </c>
      <c r="G16" s="11">
        <f t="shared" si="0"/>
        <v>3.5928156967942799</v>
      </c>
      <c r="J16" s="12">
        <v>60</v>
      </c>
      <c r="K16" s="12">
        <f t="shared" si="1"/>
        <v>6</v>
      </c>
      <c r="L16" s="16">
        <v>728</v>
      </c>
      <c r="M16" s="16">
        <v>3.5928156967942799</v>
      </c>
    </row>
    <row r="17" spans="1:13" x14ac:dyDescent="0.25">
      <c r="A17" s="9">
        <v>27</v>
      </c>
      <c r="B17" s="9">
        <v>60</v>
      </c>
      <c r="C17" s="10">
        <v>922</v>
      </c>
      <c r="D17" s="9">
        <v>0.70228626723807996</v>
      </c>
      <c r="E17" s="9">
        <v>4.1663470433800303</v>
      </c>
      <c r="F17" s="12">
        <v>-0.04</v>
      </c>
      <c r="G17" s="11">
        <f t="shared" si="0"/>
        <v>4.2063470433800303</v>
      </c>
      <c r="J17" s="12">
        <v>60</v>
      </c>
      <c r="K17" s="12">
        <f t="shared" si="1"/>
        <v>7</v>
      </c>
      <c r="L17" s="16">
        <v>922</v>
      </c>
      <c r="M17" s="16">
        <v>4.2063470433800303</v>
      </c>
    </row>
    <row r="18" spans="1:13" x14ac:dyDescent="0.25">
      <c r="A18" s="6">
        <v>28</v>
      </c>
      <c r="B18" s="6">
        <v>60</v>
      </c>
      <c r="C18" s="7">
        <v>1132</v>
      </c>
      <c r="D18" s="6">
        <v>0.80413515597528695</v>
      </c>
      <c r="E18" s="6">
        <v>4.7845864430299603</v>
      </c>
      <c r="F18" s="12">
        <v>-0.04</v>
      </c>
      <c r="G18" s="5">
        <f t="shared" si="0"/>
        <v>4.8245864430299603</v>
      </c>
      <c r="J18" s="12">
        <v>60</v>
      </c>
      <c r="K18" s="12">
        <f t="shared" si="1"/>
        <v>8</v>
      </c>
      <c r="L18" s="16">
        <v>1132</v>
      </c>
      <c r="M18" s="16">
        <v>4.8245864430299603</v>
      </c>
    </row>
    <row r="19" spans="1:13" x14ac:dyDescent="0.25">
      <c r="A19" s="6">
        <v>29</v>
      </c>
      <c r="B19" s="6">
        <v>60</v>
      </c>
      <c r="C19" s="7">
        <v>1355</v>
      </c>
      <c r="D19" s="6">
        <v>0.90551647428806104</v>
      </c>
      <c r="E19" s="6">
        <v>5.4006846063034999</v>
      </c>
      <c r="F19" s="12">
        <v>-0.04</v>
      </c>
      <c r="G19" s="5">
        <f t="shared" si="0"/>
        <v>5.4406846063034999</v>
      </c>
      <c r="J19" s="12">
        <v>60</v>
      </c>
      <c r="K19" s="12">
        <v>9</v>
      </c>
      <c r="L19" s="16">
        <v>1355</v>
      </c>
      <c r="M19" s="16">
        <v>5.4406846063034999</v>
      </c>
    </row>
    <row r="20" spans="1:13" x14ac:dyDescent="0.25">
      <c r="A20" s="6">
        <v>30</v>
      </c>
      <c r="B20" s="6">
        <v>60</v>
      </c>
      <c r="C20" s="7">
        <v>1593</v>
      </c>
      <c r="D20" s="6">
        <v>1.00767071616841</v>
      </c>
      <c r="E20" s="6">
        <v>6.0223350620023801</v>
      </c>
      <c r="F20" s="12">
        <v>-0.04</v>
      </c>
      <c r="G20" s="5">
        <f t="shared" si="0"/>
        <v>6.0623350620023801</v>
      </c>
      <c r="J20" s="12">
        <v>60</v>
      </c>
      <c r="K20" s="12">
        <v>10</v>
      </c>
      <c r="L20" s="16">
        <v>1593</v>
      </c>
      <c r="M20" s="16">
        <v>6.0623350620023801</v>
      </c>
    </row>
    <row r="21" spans="1:13" x14ac:dyDescent="0.25">
      <c r="A21" s="1">
        <v>31</v>
      </c>
      <c r="B21" s="1">
        <v>80</v>
      </c>
      <c r="C21" s="4">
        <v>52</v>
      </c>
      <c r="D21" s="1">
        <v>9.9680425436526499E-2</v>
      </c>
      <c r="E21" s="1">
        <v>0.744598088888626</v>
      </c>
      <c r="F21" s="12">
        <v>-0.04</v>
      </c>
      <c r="G21" s="5">
        <f t="shared" si="0"/>
        <v>0.78459808888862603</v>
      </c>
      <c r="J21" s="12">
        <v>80</v>
      </c>
      <c r="K21" s="12">
        <f t="shared" si="1"/>
        <v>1</v>
      </c>
      <c r="L21" s="16">
        <v>52</v>
      </c>
      <c r="M21" s="16">
        <v>0.78459808888862603</v>
      </c>
    </row>
    <row r="22" spans="1:13" x14ac:dyDescent="0.25">
      <c r="A22" s="1">
        <v>32</v>
      </c>
      <c r="B22" s="1">
        <v>80</v>
      </c>
      <c r="C22" s="4">
        <v>153</v>
      </c>
      <c r="D22" s="1">
        <v>0.19798253904264401</v>
      </c>
      <c r="E22" s="1">
        <v>1.5203172412389201</v>
      </c>
      <c r="F22" s="12">
        <v>-0.04</v>
      </c>
      <c r="G22" s="5">
        <f t="shared" si="0"/>
        <v>1.5603172412389201</v>
      </c>
      <c r="J22" s="12">
        <v>80</v>
      </c>
      <c r="K22" s="12">
        <f t="shared" si="1"/>
        <v>2</v>
      </c>
      <c r="L22" s="16">
        <v>153</v>
      </c>
      <c r="M22" s="16">
        <v>1.5603172412389201</v>
      </c>
    </row>
    <row r="23" spans="1:13" x14ac:dyDescent="0.25">
      <c r="A23" s="1">
        <v>33</v>
      </c>
      <c r="B23" s="1">
        <v>80</v>
      </c>
      <c r="C23" s="4">
        <v>287</v>
      </c>
      <c r="D23" s="1">
        <v>0.29781854882243097</v>
      </c>
      <c r="E23" s="1">
        <v>2.3070522621814402</v>
      </c>
      <c r="F23" s="12">
        <v>-0.04</v>
      </c>
      <c r="G23" s="5">
        <f t="shared" si="0"/>
        <v>2.3470522621814403</v>
      </c>
      <c r="J23" s="12">
        <v>80</v>
      </c>
      <c r="K23" s="12">
        <f t="shared" si="1"/>
        <v>3</v>
      </c>
      <c r="L23" s="16">
        <v>287</v>
      </c>
      <c r="M23" s="16">
        <v>2.3470522621814403</v>
      </c>
    </row>
    <row r="24" spans="1:13" x14ac:dyDescent="0.25">
      <c r="A24" s="1">
        <v>34</v>
      </c>
      <c r="B24" s="1">
        <v>80</v>
      </c>
      <c r="C24" s="4">
        <v>448</v>
      </c>
      <c r="D24" s="1">
        <v>0.398554908754708</v>
      </c>
      <c r="E24" s="1">
        <v>3.1012971470953001</v>
      </c>
      <c r="F24" s="12">
        <v>-0.04</v>
      </c>
      <c r="G24" s="8">
        <f t="shared" si="0"/>
        <v>3.1412971470953002</v>
      </c>
      <c r="J24" s="12">
        <v>80</v>
      </c>
      <c r="K24" s="12">
        <f t="shared" si="1"/>
        <v>4</v>
      </c>
      <c r="L24" s="16">
        <v>448</v>
      </c>
      <c r="M24" s="16">
        <v>3.1412971470953002</v>
      </c>
    </row>
    <row r="25" spans="1:13" x14ac:dyDescent="0.25">
      <c r="A25" s="9">
        <v>35</v>
      </c>
      <c r="B25" s="9">
        <v>80</v>
      </c>
      <c r="C25" s="10">
        <v>634</v>
      </c>
      <c r="D25" s="9">
        <v>0.500690695365412</v>
      </c>
      <c r="E25" s="9">
        <v>3.9077905488314402</v>
      </c>
      <c r="F25" s="12">
        <v>-0.04</v>
      </c>
      <c r="G25" s="11">
        <f t="shared" si="0"/>
        <v>3.9477905488314402</v>
      </c>
      <c r="J25" s="12">
        <v>80</v>
      </c>
      <c r="K25" s="12">
        <f t="shared" si="1"/>
        <v>5</v>
      </c>
      <c r="L25" s="16">
        <v>634</v>
      </c>
      <c r="M25" s="16">
        <v>3.9477905488314402</v>
      </c>
    </row>
    <row r="26" spans="1:13" x14ac:dyDescent="0.25">
      <c r="A26" s="9">
        <v>36</v>
      </c>
      <c r="B26" s="9">
        <v>80</v>
      </c>
      <c r="C26" s="10">
        <v>841</v>
      </c>
      <c r="D26" s="9">
        <v>0.60307724590607503</v>
      </c>
      <c r="E26" s="9">
        <v>4.7189271450525103</v>
      </c>
      <c r="F26" s="12">
        <v>-0.04</v>
      </c>
      <c r="G26" s="11">
        <f t="shared" si="0"/>
        <v>4.7589271450525104</v>
      </c>
      <c r="J26" s="12">
        <v>80</v>
      </c>
      <c r="K26" s="12">
        <f t="shared" si="1"/>
        <v>6</v>
      </c>
      <c r="L26" s="16">
        <v>841</v>
      </c>
      <c r="M26" s="16">
        <v>4.7589271450525104</v>
      </c>
    </row>
    <row r="27" spans="1:13" x14ac:dyDescent="0.25">
      <c r="A27" s="9">
        <v>37</v>
      </c>
      <c r="B27" s="9">
        <v>80</v>
      </c>
      <c r="C27" s="10">
        <v>1069</v>
      </c>
      <c r="D27" s="9">
        <v>0.70642726249944199</v>
      </c>
      <c r="E27" s="9">
        <v>5.5423536419786501</v>
      </c>
      <c r="F27" s="12">
        <v>-0.04</v>
      </c>
      <c r="G27" s="11">
        <f t="shared" si="0"/>
        <v>5.5823536419786501</v>
      </c>
      <c r="J27" s="12">
        <v>80</v>
      </c>
      <c r="K27" s="12">
        <v>7</v>
      </c>
      <c r="L27" s="16">
        <v>1069</v>
      </c>
      <c r="M27" s="16">
        <v>5.5823536419786501</v>
      </c>
    </row>
    <row r="28" spans="1:13" x14ac:dyDescent="0.25">
      <c r="A28" s="6">
        <v>38</v>
      </c>
      <c r="B28" s="6">
        <v>80</v>
      </c>
      <c r="C28" s="7">
        <v>1315</v>
      </c>
      <c r="D28" s="6">
        <v>0.80988167611460404</v>
      </c>
      <c r="E28" s="6">
        <v>6.3708888765828098</v>
      </c>
      <c r="F28" s="12">
        <v>-0.04</v>
      </c>
      <c r="G28" s="5">
        <f t="shared" si="0"/>
        <v>6.4108888765828098</v>
      </c>
      <c r="J28" s="12">
        <v>80</v>
      </c>
      <c r="K28" s="12">
        <v>8</v>
      </c>
      <c r="L28" s="16">
        <v>1315</v>
      </c>
      <c r="M28" s="16">
        <v>6.4108888765828098</v>
      </c>
    </row>
    <row r="29" spans="1:13" x14ac:dyDescent="0.25">
      <c r="A29" s="6">
        <v>39</v>
      </c>
      <c r="B29" s="6">
        <v>80</v>
      </c>
      <c r="C29" s="7">
        <v>1579</v>
      </c>
      <c r="D29" s="6">
        <v>0.91385264433499802</v>
      </c>
      <c r="E29" s="6">
        <v>7.2066453918884603</v>
      </c>
      <c r="F29" s="12">
        <v>-0.04</v>
      </c>
      <c r="G29" s="5">
        <f t="shared" si="0"/>
        <v>7.2466453918884604</v>
      </c>
      <c r="J29" s="12">
        <v>80</v>
      </c>
      <c r="K29" s="12">
        <v>9</v>
      </c>
      <c r="L29" s="16">
        <v>1579</v>
      </c>
      <c r="M29" s="16">
        <v>7.2466453918884604</v>
      </c>
    </row>
    <row r="30" spans="1:13" x14ac:dyDescent="0.25">
      <c r="A30" s="6">
        <v>40</v>
      </c>
      <c r="B30" s="6">
        <v>80</v>
      </c>
      <c r="C30" s="7">
        <v>1860</v>
      </c>
      <c r="D30" s="6">
        <v>1.0182342676626199</v>
      </c>
      <c r="E30" s="6">
        <v>8.0482527054043107</v>
      </c>
      <c r="F30" s="12">
        <v>-0.04</v>
      </c>
      <c r="G30" s="5">
        <f t="shared" si="0"/>
        <v>8.0882527054043099</v>
      </c>
      <c r="J30" s="12">
        <v>80</v>
      </c>
      <c r="K30" s="12">
        <v>10</v>
      </c>
      <c r="L30" s="16">
        <v>1860</v>
      </c>
      <c r="M30" s="16">
        <v>8.0882527054043099</v>
      </c>
    </row>
    <row r="31" spans="1:13" x14ac:dyDescent="0.25">
      <c r="A31" s="1">
        <v>41</v>
      </c>
      <c r="B31" s="1">
        <v>100</v>
      </c>
      <c r="C31" s="4">
        <v>58.473143999999998</v>
      </c>
      <c r="D31" s="1">
        <v>0.101544155652369</v>
      </c>
      <c r="E31" s="1">
        <v>0.93564750860844104</v>
      </c>
      <c r="F31" s="12">
        <v>-0.04</v>
      </c>
      <c r="G31" s="5">
        <f t="shared" si="0"/>
        <v>0.97564750860844107</v>
      </c>
      <c r="J31" s="12">
        <v>100</v>
      </c>
      <c r="K31" s="12">
        <f t="shared" si="1"/>
        <v>1</v>
      </c>
      <c r="L31" s="16">
        <v>58.473143999999998</v>
      </c>
      <c r="M31" s="16">
        <v>0.97564750860844107</v>
      </c>
    </row>
    <row r="32" spans="1:13" x14ac:dyDescent="0.25">
      <c r="A32" s="1">
        <v>42</v>
      </c>
      <c r="B32" s="1">
        <v>100</v>
      </c>
      <c r="C32" s="4">
        <v>170.24897000000001</v>
      </c>
      <c r="D32" s="1">
        <v>0.198877802223799</v>
      </c>
      <c r="E32" s="1">
        <v>1.89534979991612</v>
      </c>
      <c r="F32" s="12">
        <v>-0.04</v>
      </c>
      <c r="G32" s="5">
        <f t="shared" si="0"/>
        <v>1.93534979991612</v>
      </c>
      <c r="J32" s="12">
        <v>100</v>
      </c>
      <c r="K32" s="12">
        <f t="shared" si="1"/>
        <v>2</v>
      </c>
      <c r="L32" s="16">
        <v>170.24897000000001</v>
      </c>
      <c r="M32" s="16">
        <v>1.93534979991612</v>
      </c>
    </row>
    <row r="33" spans="1:13" x14ac:dyDescent="0.25">
      <c r="A33" s="1">
        <v>43</v>
      </c>
      <c r="B33" s="1">
        <v>100</v>
      </c>
      <c r="C33" s="4">
        <v>318.11342000000002</v>
      </c>
      <c r="D33" s="1">
        <v>0.29764146303323102</v>
      </c>
      <c r="E33" s="1">
        <v>2.8687218329120201</v>
      </c>
      <c r="F33" s="12">
        <v>-0.04</v>
      </c>
      <c r="G33" s="5">
        <f t="shared" si="0"/>
        <v>2.9087218329120201</v>
      </c>
      <c r="J33" s="12">
        <v>100</v>
      </c>
      <c r="K33" s="12">
        <f t="shared" si="1"/>
        <v>3</v>
      </c>
      <c r="L33" s="16">
        <v>318.11342000000002</v>
      </c>
      <c r="M33" s="16">
        <v>2.9087218329120201</v>
      </c>
    </row>
    <row r="34" spans="1:13" x14ac:dyDescent="0.25">
      <c r="A34" s="1">
        <v>44</v>
      </c>
      <c r="B34" s="1">
        <v>100</v>
      </c>
      <c r="C34" s="4">
        <v>495.69272000000001</v>
      </c>
      <c r="D34" s="1">
        <v>0.39734467012288699</v>
      </c>
      <c r="E34" s="1">
        <v>3.85087363638221</v>
      </c>
      <c r="F34" s="12">
        <v>-0.04</v>
      </c>
      <c r="G34" s="5">
        <f t="shared" si="0"/>
        <v>3.8908736363822101</v>
      </c>
      <c r="J34" s="12">
        <v>100</v>
      </c>
      <c r="K34" s="12">
        <f t="shared" si="1"/>
        <v>4</v>
      </c>
      <c r="L34" s="16">
        <v>495.69272000000001</v>
      </c>
      <c r="M34" s="16">
        <v>3.8908736363822101</v>
      </c>
    </row>
    <row r="35" spans="1:13" x14ac:dyDescent="0.25">
      <c r="A35" s="9">
        <v>45</v>
      </c>
      <c r="B35" s="9">
        <v>100</v>
      </c>
      <c r="C35" s="10">
        <v>699.24342999999999</v>
      </c>
      <c r="D35" s="9">
        <v>0.49775030197873399</v>
      </c>
      <c r="E35" s="9">
        <v>4.8398140792943103</v>
      </c>
      <c r="F35" s="12">
        <v>-0.04</v>
      </c>
      <c r="G35" s="11">
        <f t="shared" si="0"/>
        <v>4.8798140792943103</v>
      </c>
      <c r="J35" s="12">
        <v>100</v>
      </c>
      <c r="K35" s="12">
        <f t="shared" si="1"/>
        <v>5</v>
      </c>
      <c r="L35" s="16">
        <v>699.24342999999999</v>
      </c>
      <c r="M35" s="16">
        <v>4.8798140792943103</v>
      </c>
    </row>
    <row r="36" spans="1:13" x14ac:dyDescent="0.25">
      <c r="A36" s="9">
        <v>46</v>
      </c>
      <c r="B36" s="9">
        <v>100</v>
      </c>
      <c r="C36" s="10">
        <v>926.21123</v>
      </c>
      <c r="D36" s="9">
        <v>0.59871297483279895</v>
      </c>
      <c r="E36" s="9">
        <v>5.8347649679502398</v>
      </c>
      <c r="F36" s="12">
        <v>-0.04</v>
      </c>
      <c r="G36" s="11">
        <f t="shared" si="0"/>
        <v>5.8747649679502398</v>
      </c>
      <c r="J36" s="12">
        <v>100</v>
      </c>
      <c r="K36" s="12">
        <f t="shared" si="1"/>
        <v>6</v>
      </c>
      <c r="L36" s="16">
        <v>926.21123</v>
      </c>
      <c r="M36" s="16">
        <v>5.8747649679502398</v>
      </c>
    </row>
    <row r="37" spans="1:13" x14ac:dyDescent="0.25">
      <c r="A37" s="9">
        <v>47</v>
      </c>
      <c r="B37" s="9">
        <v>100</v>
      </c>
      <c r="C37" s="10">
        <v>1174.7044000000001</v>
      </c>
      <c r="D37" s="9">
        <v>0.70012986723752002</v>
      </c>
      <c r="E37" s="9">
        <v>6.8360507583332497</v>
      </c>
      <c r="F37" s="12">
        <v>-0.04</v>
      </c>
      <c r="G37" s="11">
        <f t="shared" si="0"/>
        <v>6.8760507583332497</v>
      </c>
      <c r="J37" s="12">
        <v>100</v>
      </c>
      <c r="K37" s="12">
        <f t="shared" si="1"/>
        <v>7</v>
      </c>
      <c r="L37" s="16">
        <v>1174.7044000000001</v>
      </c>
      <c r="M37" s="16">
        <v>6.8760507583332497</v>
      </c>
    </row>
    <row r="38" spans="1:13" x14ac:dyDescent="0.25">
      <c r="A38" s="9">
        <v>48</v>
      </c>
      <c r="B38" s="9">
        <v>100</v>
      </c>
      <c r="C38" s="10">
        <v>1443.2466999999999</v>
      </c>
      <c r="D38" s="9">
        <v>0.80192314395575903</v>
      </c>
      <c r="E38" s="9">
        <v>7.8431525316550896</v>
      </c>
      <c r="F38" s="12">
        <v>-0.04</v>
      </c>
      <c r="G38" s="11">
        <f t="shared" si="0"/>
        <v>7.8831525316550897</v>
      </c>
      <c r="J38" s="12">
        <v>100</v>
      </c>
      <c r="K38" s="12">
        <f t="shared" si="1"/>
        <v>8</v>
      </c>
      <c r="L38" s="16">
        <v>1443.2466999999999</v>
      </c>
      <c r="M38" s="16">
        <v>7.8831525316550897</v>
      </c>
    </row>
    <row r="39" spans="1:13" x14ac:dyDescent="0.25">
      <c r="A39" s="6">
        <v>49</v>
      </c>
      <c r="B39" s="6">
        <v>100</v>
      </c>
      <c r="C39" s="7">
        <v>1730.6432</v>
      </c>
      <c r="D39" s="6">
        <v>0.90403279093710098</v>
      </c>
      <c r="E39" s="6">
        <v>8.8558735925866099</v>
      </c>
      <c r="F39" s="12">
        <v>-0.04</v>
      </c>
      <c r="G39" s="5">
        <f t="shared" si="0"/>
        <v>8.895873592586609</v>
      </c>
      <c r="J39" s="12">
        <v>100</v>
      </c>
      <c r="K39" s="12">
        <f t="shared" si="1"/>
        <v>9</v>
      </c>
      <c r="L39" s="16">
        <v>1730.6432</v>
      </c>
      <c r="M39" s="16">
        <v>8.895873592586609</v>
      </c>
    </row>
    <row r="40" spans="1:13" x14ac:dyDescent="0.25">
      <c r="A40" s="6">
        <v>50</v>
      </c>
      <c r="B40" s="6">
        <v>100</v>
      </c>
      <c r="C40" s="7">
        <v>2035.9</v>
      </c>
      <c r="D40" s="6">
        <v>1.0064128128035901</v>
      </c>
      <c r="E40" s="6">
        <v>9.8756060654724802</v>
      </c>
      <c r="F40" s="12">
        <v>-0.04</v>
      </c>
      <c r="G40" s="5">
        <f t="shared" si="0"/>
        <v>9.9156060654724794</v>
      </c>
      <c r="J40" s="12">
        <v>100</v>
      </c>
      <c r="K40" s="12">
        <v>10</v>
      </c>
      <c r="L40" s="16">
        <v>2035.9</v>
      </c>
      <c r="M40" s="16">
        <v>9.9156060654724794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0"/>
  <sheetViews>
    <sheetView tabSelected="1" topLeftCell="A22" workbookViewId="0">
      <selection activeCell="K35" sqref="K35"/>
    </sheetView>
  </sheetViews>
  <sheetFormatPr defaultRowHeight="15" x14ac:dyDescent="0.25"/>
  <cols>
    <col min="3" max="4" width="13.7109375" style="17" bestFit="1" customWidth="1"/>
  </cols>
  <sheetData>
    <row r="1" spans="1:16" x14ac:dyDescent="0.25">
      <c r="A1">
        <v>40</v>
      </c>
      <c r="B1">
        <v>1</v>
      </c>
      <c r="C1" s="17">
        <v>39</v>
      </c>
      <c r="D1" s="17">
        <v>0.426907768302001</v>
      </c>
    </row>
    <row r="2" spans="1:16" x14ac:dyDescent="0.25">
      <c r="A2">
        <v>40</v>
      </c>
      <c r="B2">
        <v>2</v>
      </c>
      <c r="C2" s="17">
        <v>112</v>
      </c>
      <c r="D2" s="17">
        <v>0.81716664100703007</v>
      </c>
      <c r="I2" s="18"/>
      <c r="J2" s="19"/>
      <c r="K2" s="20"/>
      <c r="L2" s="19"/>
      <c r="M2" s="19"/>
      <c r="N2" s="19"/>
      <c r="O2" s="21"/>
      <c r="P2" s="19"/>
    </row>
    <row r="3" spans="1:16" x14ac:dyDescent="0.25">
      <c r="A3">
        <v>40</v>
      </c>
      <c r="B3">
        <v>3</v>
      </c>
      <c r="C3" s="17">
        <v>208</v>
      </c>
      <c r="D3" s="17">
        <v>1.2154652876467</v>
      </c>
      <c r="I3" s="18"/>
      <c r="J3" s="19"/>
      <c r="K3" s="20"/>
      <c r="L3" s="19"/>
      <c r="M3" s="19"/>
      <c r="N3" s="19"/>
      <c r="O3" s="21"/>
      <c r="P3" s="19"/>
    </row>
    <row r="4" spans="1:16" x14ac:dyDescent="0.25">
      <c r="A4">
        <v>40</v>
      </c>
      <c r="B4">
        <v>4</v>
      </c>
      <c r="C4" s="17">
        <v>322</v>
      </c>
      <c r="D4" s="17">
        <v>1.6175899898642401</v>
      </c>
      <c r="I4" s="18"/>
      <c r="J4" s="19"/>
      <c r="K4" s="20"/>
      <c r="L4" s="19"/>
      <c r="M4" s="19"/>
      <c r="N4" s="19"/>
      <c r="O4" s="21"/>
      <c r="P4" s="19"/>
    </row>
    <row r="5" spans="1:16" x14ac:dyDescent="0.25">
      <c r="A5">
        <v>40</v>
      </c>
      <c r="B5">
        <v>5</v>
      </c>
      <c r="C5" s="17">
        <v>452</v>
      </c>
      <c r="D5" s="17">
        <v>2.0229604688422698</v>
      </c>
      <c r="I5" s="18"/>
      <c r="J5" s="19"/>
      <c r="K5" s="20"/>
      <c r="L5" s="19"/>
      <c r="M5" s="19"/>
      <c r="N5" s="19"/>
      <c r="O5" s="21"/>
      <c r="P5" s="19"/>
    </row>
    <row r="6" spans="1:16" x14ac:dyDescent="0.25">
      <c r="A6">
        <v>40</v>
      </c>
      <c r="B6">
        <v>6</v>
      </c>
      <c r="C6" s="17">
        <v>597</v>
      </c>
      <c r="D6" s="17">
        <v>2.4315207435857902</v>
      </c>
      <c r="I6" s="18"/>
      <c r="J6" s="19"/>
      <c r="K6" s="20"/>
      <c r="L6" s="19"/>
      <c r="M6" s="19"/>
      <c r="N6" s="19"/>
      <c r="O6" s="21"/>
      <c r="P6" s="19"/>
    </row>
    <row r="7" spans="1:16" x14ac:dyDescent="0.25">
      <c r="A7">
        <v>40</v>
      </c>
      <c r="B7">
        <v>7</v>
      </c>
      <c r="C7" s="17">
        <v>755</v>
      </c>
      <c r="D7" s="17">
        <v>2.8400198645219001</v>
      </c>
      <c r="I7" s="18"/>
      <c r="J7" s="19"/>
      <c r="K7" s="20"/>
      <c r="L7" s="19"/>
      <c r="M7" s="19"/>
      <c r="N7" s="19"/>
      <c r="O7" s="21"/>
      <c r="P7" s="19"/>
    </row>
    <row r="8" spans="1:16" x14ac:dyDescent="0.25">
      <c r="A8">
        <v>40</v>
      </c>
      <c r="B8">
        <v>8</v>
      </c>
      <c r="C8" s="17">
        <v>925</v>
      </c>
      <c r="D8" s="17">
        <v>3.2482028426845502</v>
      </c>
      <c r="I8" s="18"/>
      <c r="J8" s="19"/>
      <c r="K8" s="20"/>
      <c r="L8" s="19"/>
      <c r="M8" s="19"/>
      <c r="N8" s="19"/>
      <c r="O8" s="21"/>
      <c r="P8" s="19"/>
    </row>
    <row r="9" spans="1:16" x14ac:dyDescent="0.25">
      <c r="A9">
        <v>40</v>
      </c>
      <c r="B9">
        <v>9</v>
      </c>
      <c r="C9" s="17">
        <v>1107</v>
      </c>
      <c r="D9" s="17">
        <v>3.6582527576697501</v>
      </c>
      <c r="I9" s="18"/>
      <c r="J9" s="19"/>
      <c r="K9" s="20"/>
      <c r="L9" s="19"/>
      <c r="M9" s="19"/>
      <c r="N9" s="19"/>
      <c r="O9" s="21"/>
      <c r="P9" s="19"/>
    </row>
    <row r="10" spans="1:16" x14ac:dyDescent="0.25">
      <c r="A10">
        <v>40</v>
      </c>
      <c r="B10">
        <v>10</v>
      </c>
      <c r="C10" s="17">
        <v>1299</v>
      </c>
      <c r="D10" s="17">
        <v>4.0665157254831898</v>
      </c>
      <c r="I10" s="18"/>
      <c r="J10" s="19"/>
      <c r="K10" s="20"/>
      <c r="L10" s="19"/>
      <c r="M10" s="19"/>
      <c r="N10" s="19"/>
      <c r="O10" s="21"/>
      <c r="P10" s="19"/>
    </row>
    <row r="11" spans="1:16" x14ac:dyDescent="0.25">
      <c r="A11">
        <v>60</v>
      </c>
      <c r="B11">
        <v>1</v>
      </c>
      <c r="C11" s="17">
        <v>47</v>
      </c>
      <c r="D11" s="17">
        <v>0.61545033218550105</v>
      </c>
      <c r="I11" s="18"/>
      <c r="J11" s="19"/>
      <c r="K11" s="20"/>
      <c r="L11" s="19"/>
      <c r="M11" s="19"/>
      <c r="N11" s="19"/>
      <c r="O11" s="21"/>
      <c r="P11" s="19"/>
    </row>
    <row r="12" spans="1:16" x14ac:dyDescent="0.25">
      <c r="A12">
        <v>60</v>
      </c>
      <c r="B12">
        <v>2</v>
      </c>
      <c r="C12" s="17">
        <v>135</v>
      </c>
      <c r="D12" s="17">
        <v>1.19475979152594</v>
      </c>
    </row>
    <row r="13" spans="1:16" x14ac:dyDescent="0.25">
      <c r="A13">
        <v>60</v>
      </c>
      <c r="B13">
        <v>3</v>
      </c>
      <c r="C13" s="17">
        <v>252</v>
      </c>
      <c r="D13" s="17">
        <v>1.78629482913038</v>
      </c>
    </row>
    <row r="14" spans="1:16" x14ac:dyDescent="0.25">
      <c r="A14">
        <v>60</v>
      </c>
      <c r="B14">
        <v>4</v>
      </c>
      <c r="C14" s="17">
        <v>391</v>
      </c>
      <c r="D14" s="17">
        <v>2.37907226677547</v>
      </c>
    </row>
    <row r="15" spans="1:16" x14ac:dyDescent="0.25">
      <c r="A15">
        <v>60</v>
      </c>
      <c r="B15">
        <v>5</v>
      </c>
      <c r="C15" s="17">
        <v>551</v>
      </c>
      <c r="D15" s="17">
        <v>2.98501390864641</v>
      </c>
    </row>
    <row r="16" spans="1:16" x14ac:dyDescent="0.25">
      <c r="A16">
        <v>60</v>
      </c>
      <c r="B16">
        <v>6</v>
      </c>
      <c r="C16" s="17">
        <v>728</v>
      </c>
      <c r="D16" s="17">
        <v>3.5928156967942799</v>
      </c>
    </row>
    <row r="17" spans="1:4" x14ac:dyDescent="0.25">
      <c r="A17">
        <v>60</v>
      </c>
      <c r="B17">
        <v>7</v>
      </c>
      <c r="C17" s="17">
        <v>922</v>
      </c>
      <c r="D17" s="17">
        <v>4.2063470433800303</v>
      </c>
    </row>
    <row r="18" spans="1:4" x14ac:dyDescent="0.25">
      <c r="A18">
        <v>60</v>
      </c>
      <c r="B18">
        <v>8</v>
      </c>
      <c r="C18" s="17">
        <v>1132</v>
      </c>
      <c r="D18" s="17">
        <v>4.8245864430299603</v>
      </c>
    </row>
    <row r="19" spans="1:4" x14ac:dyDescent="0.25">
      <c r="A19">
        <v>60</v>
      </c>
      <c r="B19">
        <v>9</v>
      </c>
      <c r="C19" s="17">
        <v>1355</v>
      </c>
      <c r="D19" s="17">
        <v>5.4406846063034999</v>
      </c>
    </row>
    <row r="20" spans="1:4" x14ac:dyDescent="0.25">
      <c r="A20">
        <v>60</v>
      </c>
      <c r="B20">
        <v>10</v>
      </c>
      <c r="C20" s="17">
        <v>1593</v>
      </c>
      <c r="D20" s="17">
        <v>6.0623350620023801</v>
      </c>
    </row>
    <row r="21" spans="1:4" x14ac:dyDescent="0.25">
      <c r="A21">
        <v>80</v>
      </c>
      <c r="B21">
        <v>1</v>
      </c>
      <c r="C21" s="17">
        <v>52</v>
      </c>
      <c r="D21" s="17">
        <v>0.78459808888862603</v>
      </c>
    </row>
    <row r="22" spans="1:4" x14ac:dyDescent="0.25">
      <c r="A22">
        <v>80</v>
      </c>
      <c r="B22">
        <v>2</v>
      </c>
      <c r="C22" s="17">
        <v>153</v>
      </c>
      <c r="D22" s="17">
        <v>1.5603172412389201</v>
      </c>
    </row>
    <row r="23" spans="1:4" x14ac:dyDescent="0.25">
      <c r="A23">
        <v>80</v>
      </c>
      <c r="B23">
        <v>3</v>
      </c>
      <c r="C23" s="17">
        <v>287</v>
      </c>
      <c r="D23" s="17">
        <v>2.3470522621814403</v>
      </c>
    </row>
    <row r="24" spans="1:4" x14ac:dyDescent="0.25">
      <c r="A24">
        <v>80</v>
      </c>
      <c r="B24">
        <v>4</v>
      </c>
      <c r="C24" s="17">
        <v>448</v>
      </c>
      <c r="D24" s="17">
        <v>3.1412971470953002</v>
      </c>
    </row>
    <row r="25" spans="1:4" x14ac:dyDescent="0.25">
      <c r="A25">
        <v>80</v>
      </c>
      <c r="B25">
        <v>5</v>
      </c>
      <c r="C25" s="17">
        <v>634</v>
      </c>
      <c r="D25" s="17">
        <v>3.9477905488314402</v>
      </c>
    </row>
    <row r="26" spans="1:4" x14ac:dyDescent="0.25">
      <c r="A26">
        <v>80</v>
      </c>
      <c r="B26">
        <v>6</v>
      </c>
      <c r="C26" s="17">
        <v>841</v>
      </c>
      <c r="D26" s="17">
        <v>4.7589271450525104</v>
      </c>
    </row>
    <row r="27" spans="1:4" x14ac:dyDescent="0.25">
      <c r="A27">
        <v>80</v>
      </c>
      <c r="B27">
        <v>7</v>
      </c>
      <c r="C27" s="17">
        <v>1069</v>
      </c>
      <c r="D27" s="17">
        <v>5.5823536419786501</v>
      </c>
    </row>
    <row r="28" spans="1:4" x14ac:dyDescent="0.25">
      <c r="A28">
        <v>80</v>
      </c>
      <c r="B28">
        <v>8</v>
      </c>
      <c r="C28" s="17">
        <v>1315</v>
      </c>
      <c r="D28" s="17">
        <v>6.4108888765828098</v>
      </c>
    </row>
    <row r="29" spans="1:4" x14ac:dyDescent="0.25">
      <c r="A29">
        <v>80</v>
      </c>
      <c r="B29">
        <v>9</v>
      </c>
      <c r="C29" s="17">
        <v>1579</v>
      </c>
      <c r="D29" s="17">
        <v>7.2466453918884604</v>
      </c>
    </row>
    <row r="30" spans="1:4" x14ac:dyDescent="0.25">
      <c r="A30">
        <v>80</v>
      </c>
      <c r="B30">
        <v>10</v>
      </c>
      <c r="C30" s="17">
        <v>1860</v>
      </c>
      <c r="D30" s="17">
        <v>8.0882527054043099</v>
      </c>
    </row>
    <row r="31" spans="1:4" x14ac:dyDescent="0.25">
      <c r="A31">
        <v>100</v>
      </c>
      <c r="B31">
        <v>1</v>
      </c>
      <c r="C31" s="17">
        <v>58.473143999999998</v>
      </c>
      <c r="D31" s="17">
        <v>0.97564750860844107</v>
      </c>
    </row>
    <row r="32" spans="1:4" x14ac:dyDescent="0.25">
      <c r="A32">
        <v>100</v>
      </c>
      <c r="B32">
        <v>2</v>
      </c>
      <c r="C32" s="17">
        <v>170.24897000000001</v>
      </c>
      <c r="D32" s="17">
        <v>1.93534979991612</v>
      </c>
    </row>
    <row r="33" spans="1:4" x14ac:dyDescent="0.25">
      <c r="A33">
        <v>100</v>
      </c>
      <c r="B33">
        <v>3</v>
      </c>
      <c r="C33" s="17">
        <v>318.11342000000002</v>
      </c>
      <c r="D33" s="17">
        <v>2.9087218329120201</v>
      </c>
    </row>
    <row r="34" spans="1:4" x14ac:dyDescent="0.25">
      <c r="A34">
        <v>100</v>
      </c>
      <c r="B34">
        <v>4</v>
      </c>
      <c r="C34" s="17">
        <v>495.69272000000001</v>
      </c>
      <c r="D34" s="17">
        <v>3.8908736363822101</v>
      </c>
    </row>
    <row r="35" spans="1:4" x14ac:dyDescent="0.25">
      <c r="A35">
        <v>100</v>
      </c>
      <c r="B35">
        <v>5</v>
      </c>
      <c r="C35" s="17">
        <v>699.24342999999999</v>
      </c>
      <c r="D35" s="17">
        <v>4.8798140792943103</v>
      </c>
    </row>
    <row r="36" spans="1:4" x14ac:dyDescent="0.25">
      <c r="A36">
        <v>100</v>
      </c>
      <c r="B36">
        <v>6</v>
      </c>
      <c r="C36" s="17">
        <v>926.21123</v>
      </c>
      <c r="D36" s="17">
        <v>5.8747649679502398</v>
      </c>
    </row>
    <row r="37" spans="1:4" x14ac:dyDescent="0.25">
      <c r="A37">
        <v>100</v>
      </c>
      <c r="B37">
        <v>7</v>
      </c>
      <c r="C37" s="17">
        <v>1174.7044000000001</v>
      </c>
      <c r="D37" s="17">
        <v>6.8760507583332497</v>
      </c>
    </row>
    <row r="38" spans="1:4" x14ac:dyDescent="0.25">
      <c r="A38">
        <v>100</v>
      </c>
      <c r="B38">
        <v>8</v>
      </c>
      <c r="C38" s="17">
        <v>1443.2466999999999</v>
      </c>
      <c r="D38" s="17">
        <v>7.8831525316550897</v>
      </c>
    </row>
    <row r="39" spans="1:4" x14ac:dyDescent="0.25">
      <c r="A39">
        <v>100</v>
      </c>
      <c r="B39">
        <v>9</v>
      </c>
      <c r="C39" s="17">
        <v>1730.6432</v>
      </c>
      <c r="D39" s="17">
        <v>8.895873592586609</v>
      </c>
    </row>
    <row r="40" spans="1:4" x14ac:dyDescent="0.25">
      <c r="A40">
        <v>100</v>
      </c>
      <c r="B40">
        <v>10</v>
      </c>
      <c r="C40" s="17">
        <v>2035.9</v>
      </c>
      <c r="D40" s="17">
        <v>9.9156060654724794</v>
      </c>
    </row>
    <row r="41" spans="1:4" x14ac:dyDescent="0.25">
      <c r="A41" s="19">
        <v>20</v>
      </c>
      <c r="B41" s="18">
        <v>1</v>
      </c>
      <c r="C41" s="22">
        <v>30</v>
      </c>
      <c r="D41" s="22">
        <v>0.214695640750422</v>
      </c>
    </row>
    <row r="42" spans="1:4" x14ac:dyDescent="0.25">
      <c r="A42" s="19">
        <v>20</v>
      </c>
      <c r="B42" s="18">
        <v>2</v>
      </c>
      <c r="C42" s="22">
        <v>80</v>
      </c>
      <c r="D42" s="22">
        <v>0.40382449272853699</v>
      </c>
    </row>
    <row r="43" spans="1:4" x14ac:dyDescent="0.25">
      <c r="A43" s="19">
        <v>20</v>
      </c>
      <c r="B43" s="18">
        <v>3</v>
      </c>
      <c r="C43" s="22">
        <v>147</v>
      </c>
      <c r="D43" s="22">
        <v>0.59571094662258106</v>
      </c>
    </row>
    <row r="44" spans="1:4" x14ac:dyDescent="0.25">
      <c r="A44" s="19">
        <v>20</v>
      </c>
      <c r="B44" s="18">
        <v>4</v>
      </c>
      <c r="C44" s="22">
        <v>228</v>
      </c>
      <c r="D44" s="22">
        <v>0.78244812180640699</v>
      </c>
    </row>
    <row r="45" spans="1:4" x14ac:dyDescent="0.25">
      <c r="A45" s="19">
        <v>20</v>
      </c>
      <c r="B45" s="18">
        <v>5</v>
      </c>
      <c r="C45" s="22">
        <v>320</v>
      </c>
      <c r="D45" s="22">
        <v>0.96572063137112696</v>
      </c>
    </row>
    <row r="46" spans="1:4" x14ac:dyDescent="0.25">
      <c r="A46" s="19">
        <v>20</v>
      </c>
      <c r="B46" s="18">
        <v>6</v>
      </c>
      <c r="C46" s="22">
        <v>421</v>
      </c>
      <c r="D46" s="22">
        <v>1.1708351475689101</v>
      </c>
    </row>
    <row r="47" spans="1:4" x14ac:dyDescent="0.25">
      <c r="A47" s="19">
        <v>20</v>
      </c>
      <c r="B47" s="18">
        <v>7</v>
      </c>
      <c r="C47" s="22">
        <v>532</v>
      </c>
      <c r="D47" s="22">
        <v>1.3823248243953501</v>
      </c>
    </row>
    <row r="48" spans="1:4" x14ac:dyDescent="0.25">
      <c r="A48" s="19">
        <v>20</v>
      </c>
      <c r="B48" s="18">
        <v>8</v>
      </c>
      <c r="C48" s="22">
        <v>652</v>
      </c>
      <c r="D48" s="22">
        <v>1.6293754684268</v>
      </c>
    </row>
    <row r="49" spans="1:4" x14ac:dyDescent="0.25">
      <c r="A49" s="19">
        <v>20</v>
      </c>
      <c r="B49" s="18">
        <v>9</v>
      </c>
      <c r="C49" s="22">
        <v>779</v>
      </c>
      <c r="D49" s="22">
        <v>1.80918325181415</v>
      </c>
    </row>
    <row r="50" spans="1:4" x14ac:dyDescent="0.25">
      <c r="A50" s="19">
        <v>20</v>
      </c>
      <c r="B50" s="18">
        <v>10</v>
      </c>
      <c r="C50" s="22">
        <v>914</v>
      </c>
      <c r="D50" s="22">
        <v>2.0111696837261799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Model_Runs</vt:lpstr>
      <vt:lpstr>QH</vt:lpstr>
      <vt:lpstr>Sheet3</vt:lpstr>
      <vt:lpstr>Sheet1</vt:lpstr>
      <vt:lpstr>matlabdata</vt:lpstr>
    </vt:vector>
  </TitlesOfParts>
  <Company>Indiana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David, Scott</dc:creator>
  <cp:lastModifiedBy>David, Scott</cp:lastModifiedBy>
  <dcterms:created xsi:type="dcterms:W3CDTF">2016-11-18T22:58:52Z</dcterms:created>
  <dcterms:modified xsi:type="dcterms:W3CDTF">2016-12-05T01:28:01Z</dcterms:modified>
</cp:coreProperties>
</file>