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cottrigbydev-my.sharepoint.com/personal/im_scottrigby_dev/Documents/Desktop/"/>
    </mc:Choice>
  </mc:AlternateContent>
  <xr:revisionPtr revIDLastSave="170" documentId="8_{702A1433-3F14-4563-8413-BA9DEC950DDD}" xr6:coauthVersionLast="47" xr6:coauthVersionMax="47" xr10:uidLastSave="{22286063-BCB3-4CCC-8DC6-45BD7B69052E}"/>
  <bookViews>
    <workbookView xWindow="6165" yWindow="4905" windowWidth="32205" windowHeight="14610" xr2:uid="{965C2631-2237-453B-86AD-2344FEBD384E}"/>
  </bookViews>
  <sheets>
    <sheet name="Main Sheet" sheetId="2" r:id="rId1"/>
    <sheet name="Stuff and Nonsen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Q11" i="2"/>
  <c r="R11" i="2" s="1"/>
  <c r="P11" i="2"/>
  <c r="P12" i="2" s="1"/>
  <c r="E15" i="2"/>
</calcChain>
</file>

<file path=xl/sharedStrings.xml><?xml version="1.0" encoding="utf-8"?>
<sst xmlns="http://schemas.openxmlformats.org/spreadsheetml/2006/main" count="73" uniqueCount="71">
  <si>
    <t>RESOURCE</t>
  </si>
  <si>
    <t>COMMAND</t>
  </si>
  <si>
    <t>Adhesive</t>
  </si>
  <si>
    <t>Aluminium</t>
  </si>
  <si>
    <t>Asbestos</t>
  </si>
  <si>
    <t>Ballistic Fiber</t>
  </si>
  <si>
    <t>Ceramic</t>
  </si>
  <si>
    <t>Circuitry</t>
  </si>
  <si>
    <t>Cloth</t>
  </si>
  <si>
    <t>Concrete</t>
  </si>
  <si>
    <t>Copper</t>
  </si>
  <si>
    <t>Cork</t>
  </si>
  <si>
    <t>Crystal</t>
  </si>
  <si>
    <t>Fiber Optics</t>
  </si>
  <si>
    <t>Fiberglass</t>
  </si>
  <si>
    <t>Gear</t>
  </si>
  <si>
    <t>Glass</t>
  </si>
  <si>
    <t>Gold</t>
  </si>
  <si>
    <t>Lead</t>
  </si>
  <si>
    <t>Leather</t>
  </si>
  <si>
    <t>Nuke Material</t>
  </si>
  <si>
    <t>Oil</t>
  </si>
  <si>
    <t>Plastic</t>
  </si>
  <si>
    <t>Rubber</t>
  </si>
  <si>
    <t>Screw</t>
  </si>
  <si>
    <t>Silver</t>
  </si>
  <si>
    <t>Spring</t>
  </si>
  <si>
    <t>Steel</t>
  </si>
  <si>
    <t>Wood</t>
  </si>
  <si>
    <t>FALLOUT 4 RESOURCE COMMAND</t>
  </si>
  <si>
    <t>QTY</t>
  </si>
  <si>
    <t>CHOOSE RESOURCE</t>
  </si>
  <si>
    <t>player.additem 001bf72e</t>
  </si>
  <si>
    <t>player.additem 0006907a</t>
  </si>
  <si>
    <t>player.additem 000aec5c</t>
  </si>
  <si>
    <t>player.additem 000aec5b</t>
  </si>
  <si>
    <t>player.additem 000aec5e</t>
  </si>
  <si>
    <t>player.additem 0006907b</t>
  </si>
  <si>
    <t>player.additem 000aec5f</t>
  </si>
  <si>
    <t>player.additem 00106d99</t>
  </si>
  <si>
    <t>player.additem 0006907c</t>
  </si>
  <si>
    <t>player.additem 000aec60</t>
  </si>
  <si>
    <t>player.additem 0006907d</t>
  </si>
  <si>
    <t>player.additem 00069087</t>
  </si>
  <si>
    <t>player.additem 000aec61</t>
  </si>
  <si>
    <t>player.additem 0006907e</t>
  </si>
  <si>
    <t>player.additem 00069085</t>
  </si>
  <si>
    <t>player.additem 000aec62</t>
  </si>
  <si>
    <t>player.additem 000aec63</t>
  </si>
  <si>
    <t>player.additem 000aec64</t>
  </si>
  <si>
    <t>player.additem 00069086</t>
  </si>
  <si>
    <t>player.additem 001bf732</t>
  </si>
  <si>
    <t>player.additem 0006907f</t>
  </si>
  <si>
    <t>player.additem 00106d98</t>
  </si>
  <si>
    <t>player.additem 00069081</t>
  </si>
  <si>
    <t>player.additem 000aec66</t>
  </si>
  <si>
    <t>player.additem 00069082</t>
  </si>
  <si>
    <t>player.additem 000731a4</t>
  </si>
  <si>
    <t>player.additem 000731a3</t>
  </si>
  <si>
    <t>35 STAR CORE LOCATIONS</t>
  </si>
  <si>
    <t>Vault-Tec: Among the Stars</t>
  </si>
  <si>
    <t>COLLECTED</t>
  </si>
  <si>
    <t>RobCo Battlezone</t>
  </si>
  <si>
    <t>Starlight Interstellar Theater</t>
  </si>
  <si>
    <t>Nuka-Galaxy</t>
  </si>
  <si>
    <t>Starport Nuka</t>
  </si>
  <si>
    <t>Galactic Zone</t>
  </si>
  <si>
    <t>Total</t>
  </si>
  <si>
    <t>COPY PASTE THE BELOW INTO CONSOLE WINDOW</t>
  </si>
  <si>
    <t>Nuka-World Park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</si>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</sst>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26"/>
      <color theme="5" tint="-0.249977111117893"/>
      <name val="Aptos Narrow"/>
      <family val="2"/>
      <scheme val="minor"/>
    </font>
    <font>
      <sz val="14"/>
      <color theme="5" tint="-0.249977111117893"/>
      <name val="Aptos Narrow"/>
      <family val="2"/>
      <scheme val="minor"/>
    </font>
    <font>
      <sz val="20"/>
      <color theme="5" tint="-0.249977111117893"/>
      <name val="Aptos Narrow"/>
      <family val="2"/>
      <scheme val="minor"/>
    </font>
    <font>
      <sz val="13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thin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thin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thin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thin">
        <color theme="5" tint="-0.249977111117893"/>
      </top>
      <bottom/>
      <diagonal/>
    </border>
    <border>
      <left/>
      <right style="medium">
        <color theme="5" tint="-0.249977111117893"/>
      </right>
      <top style="thin">
        <color theme="5" tint="-0.249977111117893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 applyFill="1"/>
    <xf numFmtId="0" fontId="0" fillId="3" borderId="0" xfId="0" applyFill="1"/>
    <xf numFmtId="0" fontId="1" fillId="3" borderId="0" xfId="1" applyFill="1"/>
    <xf numFmtId="0" fontId="1" fillId="3" borderId="0" xfId="1" applyFill="1" applyBorder="1"/>
    <xf numFmtId="0" fontId="6" fillId="3" borderId="0" xfId="0" applyFont="1" applyFill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1" fillId="3" borderId="9" xfId="1" applyFill="1" applyBorder="1" applyAlignment="1">
      <alignment horizontal="center"/>
    </xf>
    <xf numFmtId="0" fontId="1" fillId="3" borderId="10" xfId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7" fillId="3" borderId="15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C5087-43AB-4775-8F43-1F1D58E21258}" name="Table1" displayName="Table1" ref="A1:B28" totalsRowShown="0" headerRowDxfId="3" dataDxfId="2">
  <autoFilter ref="A1:B28" xr:uid="{1E3C5087-43AB-4775-8F43-1F1D58E21258}"/>
  <tableColumns count="2">
    <tableColumn id="1" xr3:uid="{4B6E4D49-2B56-4144-9C74-999B7DBC7C46}" name="RESOURCE" dataDxfId="1"/>
    <tableColumn id="2" xr3:uid="{BB18F51E-75E8-443F-AAF2-4EB0F5E02AF4}" name="COMMAND" dataDxfId="0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0A9D-1840-4B99-8EE1-674C49030330}">
  <dimension ref="A2:S24"/>
  <sheetViews>
    <sheetView tabSelected="1" workbookViewId="0">
      <selection activeCell="V8" sqref="V8"/>
    </sheetView>
  </sheetViews>
  <sheetFormatPr defaultRowHeight="15" x14ac:dyDescent="0.25"/>
  <cols>
    <col min="6" max="6" width="17.7109375" customWidth="1"/>
    <col min="15" max="15" width="32.5703125" bestFit="1" customWidth="1"/>
    <col min="16" max="16" width="5.5703125" bestFit="1" customWidth="1"/>
    <col min="17" max="17" width="15" bestFit="1" customWidth="1"/>
    <col min="18" max="18" width="9.28515625" bestFit="1" customWidth="1"/>
  </cols>
  <sheetData>
    <row r="2" spans="1:19" ht="18.7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N2" s="8"/>
      <c r="O2" s="8"/>
      <c r="P2" s="8"/>
      <c r="Q2" s="8"/>
      <c r="R2" s="8"/>
      <c r="S2" s="5"/>
    </row>
    <row r="3" spans="1:19" ht="19.5" thickBot="1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"/>
      <c r="N3" s="8"/>
      <c r="O3" s="9" t="s">
        <v>59</v>
      </c>
      <c r="P3" s="9" t="s">
        <v>30</v>
      </c>
      <c r="Q3" s="9" t="s">
        <v>61</v>
      </c>
      <c r="R3" s="9" t="s">
        <v>70</v>
      </c>
      <c r="S3" s="5"/>
    </row>
    <row r="4" spans="1:19" ht="18.75" customHeight="1" x14ac:dyDescent="0.3">
      <c r="A4" s="6"/>
      <c r="B4" s="6"/>
      <c r="C4" s="20" t="s">
        <v>29</v>
      </c>
      <c r="D4" s="21"/>
      <c r="E4" s="21"/>
      <c r="F4" s="21"/>
      <c r="G4" s="21"/>
      <c r="H4" s="21"/>
      <c r="I4" s="21"/>
      <c r="J4" s="22"/>
      <c r="K4" s="6"/>
      <c r="L4" s="6"/>
      <c r="M4" s="4"/>
      <c r="N4" s="8"/>
      <c r="O4" s="8" t="s">
        <v>60</v>
      </c>
      <c r="P4" s="8">
        <v>6</v>
      </c>
      <c r="Q4" s="8">
        <v>0</v>
      </c>
      <c r="R4" s="8" t="str">
        <f t="shared" ref="R4:R9" si="0">IF(Q4=P4, "C", "")</f>
        <v/>
      </c>
      <c r="S4" s="5"/>
    </row>
    <row r="5" spans="1:19" ht="18.75" customHeight="1" x14ac:dyDescent="0.3">
      <c r="A5" s="6"/>
      <c r="B5" s="6"/>
      <c r="C5" s="23"/>
      <c r="D5" s="24"/>
      <c r="E5" s="24"/>
      <c r="F5" s="24"/>
      <c r="G5" s="24"/>
      <c r="H5" s="24"/>
      <c r="I5" s="24"/>
      <c r="J5" s="25"/>
      <c r="K5" s="6"/>
      <c r="L5" s="6"/>
      <c r="M5" s="4"/>
      <c r="N5" s="8"/>
      <c r="O5" s="8" t="s">
        <v>62</v>
      </c>
      <c r="P5" s="8">
        <v>6</v>
      </c>
      <c r="Q5" s="8">
        <v>0</v>
      </c>
      <c r="R5" s="8" t="str">
        <f t="shared" si="0"/>
        <v/>
      </c>
      <c r="S5" s="5"/>
    </row>
    <row r="6" spans="1:19" ht="18.75" customHeight="1" x14ac:dyDescent="0.3">
      <c r="A6" s="6"/>
      <c r="B6" s="6"/>
      <c r="C6" s="23"/>
      <c r="D6" s="24"/>
      <c r="E6" s="24"/>
      <c r="F6" s="24"/>
      <c r="G6" s="24"/>
      <c r="H6" s="24"/>
      <c r="I6" s="24"/>
      <c r="J6" s="25"/>
      <c r="K6" s="6"/>
      <c r="L6" s="6"/>
      <c r="M6" s="4"/>
      <c r="N6" s="8"/>
      <c r="O6" s="8" t="s">
        <v>63</v>
      </c>
      <c r="P6" s="8">
        <v>4</v>
      </c>
      <c r="Q6" s="8">
        <v>0</v>
      </c>
      <c r="R6" s="8" t="str">
        <f t="shared" si="0"/>
        <v/>
      </c>
      <c r="S6" s="5"/>
    </row>
    <row r="7" spans="1:19" ht="18.75" customHeight="1" x14ac:dyDescent="0.3">
      <c r="A7" s="6"/>
      <c r="B7" s="6"/>
      <c r="C7" s="23"/>
      <c r="D7" s="24"/>
      <c r="E7" s="24"/>
      <c r="F7" s="24"/>
      <c r="G7" s="24"/>
      <c r="H7" s="24"/>
      <c r="I7" s="24"/>
      <c r="J7" s="25"/>
      <c r="K7" s="6"/>
      <c r="L7" s="6"/>
      <c r="M7" s="4"/>
      <c r="N7" s="8"/>
      <c r="O7" s="8" t="s">
        <v>64</v>
      </c>
      <c r="P7" s="8">
        <v>7</v>
      </c>
      <c r="Q7" s="8">
        <v>0</v>
      </c>
      <c r="R7" s="8" t="str">
        <f t="shared" si="0"/>
        <v/>
      </c>
      <c r="S7" s="5"/>
    </row>
    <row r="8" spans="1:19" ht="19.5" customHeight="1" thickBot="1" x14ac:dyDescent="0.35">
      <c r="A8" s="6"/>
      <c r="B8" s="6"/>
      <c r="C8" s="26"/>
      <c r="D8" s="27"/>
      <c r="E8" s="27"/>
      <c r="F8" s="27"/>
      <c r="G8" s="27"/>
      <c r="H8" s="27"/>
      <c r="I8" s="27"/>
      <c r="J8" s="28"/>
      <c r="K8" s="6"/>
      <c r="L8" s="6"/>
      <c r="M8" s="4"/>
      <c r="N8" s="8"/>
      <c r="O8" s="8" t="s">
        <v>65</v>
      </c>
      <c r="P8" s="8">
        <v>4</v>
      </c>
      <c r="Q8" s="8">
        <v>0</v>
      </c>
      <c r="R8" s="8" t="str">
        <f t="shared" si="0"/>
        <v/>
      </c>
      <c r="S8" s="5"/>
    </row>
    <row r="9" spans="1:19" ht="19.5" thickBot="1" x14ac:dyDescent="0.35">
      <c r="A9" s="6"/>
      <c r="B9" s="6"/>
      <c r="C9" s="6"/>
      <c r="D9" s="6"/>
      <c r="E9" s="6"/>
      <c r="F9" s="6"/>
      <c r="G9" s="6"/>
      <c r="H9" s="7"/>
      <c r="I9" s="6"/>
      <c r="J9" s="6"/>
      <c r="K9" s="6"/>
      <c r="L9" s="6"/>
      <c r="M9" s="4"/>
      <c r="N9" s="8"/>
      <c r="O9" s="8" t="s">
        <v>66</v>
      </c>
      <c r="P9" s="8">
        <v>3</v>
      </c>
      <c r="Q9" s="8">
        <v>0</v>
      </c>
      <c r="R9" s="8" t="str">
        <f t="shared" si="0"/>
        <v/>
      </c>
      <c r="S9" s="5"/>
    </row>
    <row r="10" spans="1:19" ht="19.5" thickBot="1" x14ac:dyDescent="0.35">
      <c r="A10" s="6"/>
      <c r="B10" s="6"/>
      <c r="C10" s="6"/>
      <c r="D10" s="6"/>
      <c r="E10" s="16" t="s">
        <v>31</v>
      </c>
      <c r="F10" s="17"/>
      <c r="G10" s="16" t="s">
        <v>30</v>
      </c>
      <c r="H10" s="17"/>
      <c r="I10" s="6"/>
      <c r="J10" s="6"/>
      <c r="K10" s="6"/>
      <c r="L10" s="6"/>
      <c r="M10" s="4"/>
      <c r="N10" s="8"/>
      <c r="O10" s="9" t="s">
        <v>69</v>
      </c>
      <c r="P10" s="9">
        <v>5</v>
      </c>
      <c r="Q10" s="9">
        <v>0</v>
      </c>
      <c r="R10" s="9" t="str">
        <f>IF(Q10=P10, "C", "")</f>
        <v/>
      </c>
      <c r="S10" s="5"/>
    </row>
    <row r="11" spans="1:19" ht="18.75" x14ac:dyDescent="0.3">
      <c r="A11" s="6"/>
      <c r="B11" s="6"/>
      <c r="C11" s="6"/>
      <c r="D11" s="6"/>
      <c r="E11" s="29" t="s">
        <v>6</v>
      </c>
      <c r="F11" s="30"/>
      <c r="G11" s="33">
        <v>4000</v>
      </c>
      <c r="H11" s="34"/>
      <c r="I11" s="6"/>
      <c r="J11" s="6"/>
      <c r="K11" s="6"/>
      <c r="L11" s="6"/>
      <c r="M11" s="4"/>
      <c r="N11" s="8"/>
      <c r="O11" s="8" t="s">
        <v>67</v>
      </c>
      <c r="P11" s="8">
        <f>SUM(P4:P10)</f>
        <v>35</v>
      </c>
      <c r="Q11" s="8">
        <f>SUM(Q4:Q10)</f>
        <v>0</v>
      </c>
      <c r="R11" s="8" t="str">
        <f>IF(Q11=P11, "C", "")</f>
        <v/>
      </c>
      <c r="S11" s="5"/>
    </row>
    <row r="12" spans="1:19" ht="19.5" thickBot="1" x14ac:dyDescent="0.35">
      <c r="A12" s="6"/>
      <c r="B12" s="6"/>
      <c r="C12" s="6"/>
      <c r="D12" s="6"/>
      <c r="E12" s="31"/>
      <c r="F12" s="32"/>
      <c r="G12" s="35"/>
      <c r="H12" s="36"/>
      <c r="I12" s="6"/>
      <c r="J12" s="6"/>
      <c r="K12" s="6"/>
      <c r="L12" s="6"/>
      <c r="M12" s="4"/>
      <c r="N12" s="8"/>
      <c r="O12" s="8"/>
      <c r="P12" s="19" t="str">
        <f>IF(P11=Q11, "GO GET YOUR AMOR", "NOT LONG NOW")</f>
        <v>NOT LONG NOW</v>
      </c>
      <c r="Q12" s="19"/>
      <c r="R12" s="19"/>
      <c r="S12" s="5"/>
    </row>
    <row r="13" spans="1:19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4"/>
      <c r="N13" s="5"/>
      <c r="O13" s="5"/>
      <c r="P13" s="5"/>
      <c r="Q13" s="5"/>
      <c r="R13" s="5"/>
      <c r="S13" s="5"/>
    </row>
    <row r="14" spans="1:19" ht="18" thickBot="1" x14ac:dyDescent="0.35">
      <c r="A14" s="6"/>
      <c r="B14" s="6"/>
      <c r="C14" s="6"/>
      <c r="D14" s="18" t="s">
        <v>68</v>
      </c>
      <c r="E14" s="18"/>
      <c r="F14" s="18"/>
      <c r="G14" s="18"/>
      <c r="H14" s="18"/>
      <c r="I14" s="18"/>
      <c r="J14" s="6"/>
      <c r="K14" s="6"/>
      <c r="L14" s="6"/>
      <c r="M14" s="4"/>
    </row>
    <row r="15" spans="1:19" x14ac:dyDescent="0.25">
      <c r="A15" s="6"/>
      <c r="B15" s="6"/>
      <c r="C15" s="6"/>
      <c r="D15" s="6"/>
      <c r="E15" s="10" t="str">
        <f>IF(ISBLANK(E11),"SELECT A RESOURCE",_xlfn.CONCAT(_xlfn.XLOOKUP(E11,'Stuff and Nonsense'!A2:A28,'Stuff and Nonsense'!B2:B28,"RESOURCE NOT FOUND"), " ", G11))</f>
        <v>player.additem 000aec5e 4000</v>
      </c>
      <c r="F15" s="11"/>
      <c r="G15" s="11"/>
      <c r="H15" s="12"/>
      <c r="I15" s="6"/>
      <c r="J15" s="6"/>
      <c r="K15" s="6"/>
      <c r="L15" s="6"/>
      <c r="M15" s="4"/>
    </row>
    <row r="16" spans="1:19" ht="15.75" thickBot="1" x14ac:dyDescent="0.3">
      <c r="A16" s="6"/>
      <c r="B16" s="6"/>
      <c r="C16" s="6"/>
      <c r="D16" s="6"/>
      <c r="E16" s="13"/>
      <c r="F16" s="14"/>
      <c r="G16" s="14"/>
      <c r="H16" s="15"/>
      <c r="I16" s="6"/>
      <c r="J16" s="6"/>
      <c r="K16" s="6"/>
      <c r="L16" s="6"/>
      <c r="M16" s="4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4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M24" s="4"/>
    </row>
  </sheetData>
  <mergeCells count="8">
    <mergeCell ref="E15:H16"/>
    <mergeCell ref="G10:H10"/>
    <mergeCell ref="D14:I14"/>
    <mergeCell ref="P12:R12"/>
    <mergeCell ref="C4:J8"/>
    <mergeCell ref="E11:F12"/>
    <mergeCell ref="E10:F10"/>
    <mergeCell ref="G11:H1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YOUR RESOURCE" xr:uid="{D81CC55D-2311-4B92-8DF4-6DA42CDABE44}">
          <x14:formula1>
            <xm:f>'Stuff and Nonsense'!$A$2:$A$28</xm:f>
          </x14:formula1>
          <xm:sqref>E11:F12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23F3-96D2-4F85-B159-6BA7B1F5932B}">
  <dimension ref="A1:B28"/>
  <sheetViews>
    <sheetView topLeftCell="A16" workbookViewId="0">
      <selection activeCell="G16" sqref="G16"/>
    </sheetView>
  </sheetViews>
  <sheetFormatPr defaultRowHeight="15" x14ac:dyDescent="0.25"/>
  <cols>
    <col min="1" max="1" width="13.42578125" style="2" bestFit="1" customWidth="1"/>
    <col min="2" max="2" width="28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1" t="s">
        <v>2</v>
      </c>
      <c r="B2" s="2" t="s">
        <v>32</v>
      </c>
    </row>
    <row r="3" spans="1:2" x14ac:dyDescent="0.25">
      <c r="A3" s="1" t="s">
        <v>3</v>
      </c>
      <c r="B3" s="2" t="s">
        <v>33</v>
      </c>
    </row>
    <row r="4" spans="1:2" x14ac:dyDescent="0.25">
      <c r="A4" s="1" t="s">
        <v>4</v>
      </c>
      <c r="B4" s="2" t="s">
        <v>34</v>
      </c>
    </row>
    <row r="5" spans="1:2" x14ac:dyDescent="0.25">
      <c r="A5" s="1" t="s">
        <v>5</v>
      </c>
      <c r="B5" s="2" t="s">
        <v>35</v>
      </c>
    </row>
    <row r="6" spans="1:2" x14ac:dyDescent="0.25">
      <c r="A6" s="1" t="s">
        <v>6</v>
      </c>
      <c r="B6" s="2" t="s">
        <v>36</v>
      </c>
    </row>
    <row r="7" spans="1:2" x14ac:dyDescent="0.25">
      <c r="A7" s="1" t="s">
        <v>7</v>
      </c>
      <c r="B7" s="2" t="s">
        <v>37</v>
      </c>
    </row>
    <row r="8" spans="1:2" x14ac:dyDescent="0.25">
      <c r="A8" s="1" t="s">
        <v>8</v>
      </c>
      <c r="B8" s="2" t="s">
        <v>38</v>
      </c>
    </row>
    <row r="9" spans="1:2" x14ac:dyDescent="0.25">
      <c r="A9" s="1" t="s">
        <v>9</v>
      </c>
      <c r="B9" s="2" t="s">
        <v>39</v>
      </c>
    </row>
    <row r="10" spans="1:2" x14ac:dyDescent="0.25">
      <c r="A10" s="1" t="s">
        <v>10</v>
      </c>
      <c r="B10" s="2" t="s">
        <v>40</v>
      </c>
    </row>
    <row r="11" spans="1:2" x14ac:dyDescent="0.25">
      <c r="A11" s="1" t="s">
        <v>11</v>
      </c>
      <c r="B11" s="2" t="s">
        <v>41</v>
      </c>
    </row>
    <row r="12" spans="1:2" x14ac:dyDescent="0.25">
      <c r="A12" s="1" t="s">
        <v>12</v>
      </c>
      <c r="B12" s="2" t="s">
        <v>42</v>
      </c>
    </row>
    <row r="13" spans="1:2" x14ac:dyDescent="0.25">
      <c r="A13" s="1" t="s">
        <v>13</v>
      </c>
      <c r="B13" s="2" t="s">
        <v>43</v>
      </c>
    </row>
    <row r="14" spans="1:2" x14ac:dyDescent="0.25">
      <c r="A14" s="1" t="s">
        <v>14</v>
      </c>
      <c r="B14" s="2" t="s">
        <v>44</v>
      </c>
    </row>
    <row r="15" spans="1:2" x14ac:dyDescent="0.25">
      <c r="A15" s="1" t="s">
        <v>15</v>
      </c>
      <c r="B15" s="2" t="s">
        <v>45</v>
      </c>
    </row>
    <row r="16" spans="1:2" x14ac:dyDescent="0.25">
      <c r="A16" s="1" t="s">
        <v>16</v>
      </c>
      <c r="B16" s="2" t="s">
        <v>46</v>
      </c>
    </row>
    <row r="17" spans="1:2" x14ac:dyDescent="0.25">
      <c r="A17" s="1" t="s">
        <v>17</v>
      </c>
      <c r="B17" s="2" t="s">
        <v>47</v>
      </c>
    </row>
    <row r="18" spans="1:2" x14ac:dyDescent="0.25">
      <c r="A18" s="1" t="s">
        <v>18</v>
      </c>
      <c r="B18" s="2" t="s">
        <v>48</v>
      </c>
    </row>
    <row r="19" spans="1:2" x14ac:dyDescent="0.25">
      <c r="A19" s="1" t="s">
        <v>19</v>
      </c>
      <c r="B19" s="2" t="s">
        <v>49</v>
      </c>
    </row>
    <row r="20" spans="1:2" x14ac:dyDescent="0.25">
      <c r="A20" s="1" t="s">
        <v>20</v>
      </c>
      <c r="B20" s="2" t="s">
        <v>50</v>
      </c>
    </row>
    <row r="21" spans="1:2" x14ac:dyDescent="0.25">
      <c r="A21" s="1" t="s">
        <v>21</v>
      </c>
      <c r="B21" s="2" t="s">
        <v>51</v>
      </c>
    </row>
    <row r="22" spans="1:2" x14ac:dyDescent="0.25">
      <c r="A22" s="1" t="s">
        <v>22</v>
      </c>
      <c r="B22" s="2" t="s">
        <v>52</v>
      </c>
    </row>
    <row r="23" spans="1:2" x14ac:dyDescent="0.25">
      <c r="A23" s="1" t="s">
        <v>23</v>
      </c>
      <c r="B23" s="2" t="s">
        <v>53</v>
      </c>
    </row>
    <row r="24" spans="1:2" x14ac:dyDescent="0.25">
      <c r="A24" s="1" t="s">
        <v>24</v>
      </c>
      <c r="B24" s="2" t="s">
        <v>54</v>
      </c>
    </row>
    <row r="25" spans="1:2" x14ac:dyDescent="0.25">
      <c r="A25" s="1" t="s">
        <v>25</v>
      </c>
      <c r="B25" s="2" t="s">
        <v>55</v>
      </c>
    </row>
    <row r="26" spans="1:2" x14ac:dyDescent="0.25">
      <c r="A26" s="1" t="s">
        <v>26</v>
      </c>
      <c r="B26" s="2" t="s">
        <v>56</v>
      </c>
    </row>
    <row r="27" spans="1:2" x14ac:dyDescent="0.25">
      <c r="A27" s="1" t="s">
        <v>27</v>
      </c>
      <c r="B27" s="2" t="s">
        <v>57</v>
      </c>
    </row>
    <row r="28" spans="1:2" x14ac:dyDescent="0.25">
      <c r="A28" s="1" t="s">
        <v>28</v>
      </c>
      <c r="B28" s="2" t="s">
        <v>58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Stuff and Nonsense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Rigby</dc:creator>
  <cp:lastModifiedBy>Scott Rigby</cp:lastModifiedBy>
  <dcterms:created xsi:type="dcterms:W3CDTF">2024-05-01T08:57:42Z</dcterms:created>
  <dcterms:modified xsi:type="dcterms:W3CDTF">2024-05-11T07:50:02Z</dcterms:modified>
</cp:coreProperties>
</file>