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wk130030\Documents\"/>
    </mc:Choice>
  </mc:AlternateContent>
  <bookViews>
    <workbookView xWindow="0" yWindow="0" windowWidth="18540" windowHeight="14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L80" i="1"/>
</calcChain>
</file>

<file path=xl/sharedStrings.xml><?xml version="1.0" encoding="utf-8"?>
<sst xmlns="http://schemas.openxmlformats.org/spreadsheetml/2006/main" count="385" uniqueCount="204">
  <si>
    <t>Omaha REV 0.1 BOM</t>
  </si>
  <si>
    <t>Microcontroller System</t>
  </si>
  <si>
    <t>Name</t>
  </si>
  <si>
    <t>Size</t>
  </si>
  <si>
    <t>Value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</si>
  <si>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</si>
  <si>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</si>
  <si>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</si>
  <si>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</si>
  <si>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</si>
  <si>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</si>
  <si>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</si>
  <si>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</si>
  <si>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</si>
  <si>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</si>
  <si>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</si>
  <si>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</si>
  <si>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</si>
  <si>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</si>
  <si>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</si>
  <si>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</si>
  <si>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</si>
  <si>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</si>
  <si>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</si>
  <si>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</si>
  <si>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</si>
  <si>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</si>
  <si>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Power System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</si>
  <si>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</si>
  <si>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</si>
  <si>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</si>
  <si>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</si>
  <si>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</si>
  <si>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</si>
  <si>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</si>
  <si>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</si>
  <si>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</si>
  <si>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Amplifier System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</si>
  <si>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</si>
  <si>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</si>
  <si>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</si>
  <si>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</si>
  <si>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</si>
  <si>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</si>
  <si>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</si>
  <si>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</si>
  <si>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</si>
  <si>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</si>
  <si>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</si>
  <si>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</si>
  <si>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</si>
  <si>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</si>
  <si>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</si>
  <si>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</si>
  <si>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</si>
  <si>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</si>
  <si>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</si>
  <si>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</si>
  <si>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</si>
  <si>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</si>
  <si>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</si>
  <si>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</si>
  <si>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</si>
  <si>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</si>
  <si>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 xml:space="preserve">   Total Item Count: </t>
  </si>
  <si>
    <t>L1</t>
  </si>
  <si>
    <t>L2</t>
  </si>
  <si>
    <t>Notes</t>
  </si>
  <si>
    <t>SMD 0603</t>
  </si>
  <si>
    <t>SMD 0805</t>
  </si>
  <si>
    <t>.47uF</t>
  </si>
  <si>
    <t>SMD 1210</t>
  </si>
  <si>
    <t>SMD 2220</t>
  </si>
  <si>
    <t>1uF</t>
  </si>
  <si>
    <t>10uF</t>
  </si>
  <si>
    <t>47uF</t>
  </si>
  <si>
    <t>.022uF</t>
  </si>
  <si>
    <t>2.2uF</t>
  </si>
  <si>
    <t>.047uF</t>
  </si>
  <si>
    <t>33pF</t>
  </si>
  <si>
    <t>4.7uF</t>
  </si>
  <si>
    <t>2.2kohm</t>
  </si>
  <si>
    <t>1Mohm</t>
  </si>
  <si>
    <t>432kohm</t>
  </si>
  <si>
    <t>590kohm</t>
  </si>
  <si>
    <t>100kohm</t>
  </si>
  <si>
    <t>SMD</t>
  </si>
  <si>
    <t>Count</t>
  </si>
  <si>
    <t>Link</t>
  </si>
  <si>
    <t>1kohm</t>
  </si>
  <si>
    <t>56kohm</t>
  </si>
  <si>
    <t>0.1uF</t>
  </si>
  <si>
    <t>L3</t>
  </si>
  <si>
    <t>L4</t>
  </si>
  <si>
    <t>L5</t>
  </si>
  <si>
    <t>L6</t>
  </si>
  <si>
    <t>L7</t>
  </si>
  <si>
    <t>L8</t>
  </si>
  <si>
    <t>BPB2125HS600-T</t>
  </si>
  <si>
    <t>BLM21PG221SN1D</t>
  </si>
  <si>
    <t>Not Listed</t>
  </si>
  <si>
    <t>R18</t>
  </si>
  <si>
    <t>R19</t>
  </si>
  <si>
    <t xml:space="preserve">Resistor Type Four </t>
  </si>
  <si>
    <t>100uF</t>
  </si>
  <si>
    <t>280pF</t>
  </si>
  <si>
    <t>100nF</t>
  </si>
  <si>
    <t>80nF</t>
  </si>
  <si>
    <t>2.5kohm</t>
  </si>
  <si>
    <t>4.87kohm</t>
  </si>
  <si>
    <t>9.31kohm</t>
  </si>
  <si>
    <t>25.5kohm</t>
  </si>
  <si>
    <t>20kohm</t>
  </si>
  <si>
    <t>6.8uH</t>
  </si>
  <si>
    <t>IND_COILCRAFT-DO1813P</t>
  </si>
  <si>
    <t>D1</t>
  </si>
  <si>
    <t>Not listed</t>
  </si>
  <si>
    <t>Eagle has library for device</t>
  </si>
  <si>
    <t>Capacitor type 11</t>
  </si>
  <si>
    <t>Capacitor type 12</t>
  </si>
  <si>
    <t>Capacitor type 13</t>
  </si>
  <si>
    <t>Capacitor type 14</t>
  </si>
  <si>
    <t>Capacitor type 15</t>
  </si>
  <si>
    <t>Resistor type one</t>
  </si>
  <si>
    <t>Resistor type two</t>
  </si>
  <si>
    <t>Resistor type five</t>
  </si>
  <si>
    <t>Resistor type six</t>
  </si>
  <si>
    <t>Resistor type seven</t>
  </si>
  <si>
    <t>Resistor type three</t>
  </si>
  <si>
    <t>Resistor type eight</t>
  </si>
  <si>
    <t>Resistor type nine</t>
  </si>
  <si>
    <t>Resistor type ten</t>
  </si>
  <si>
    <t>Resistor type 11</t>
  </si>
  <si>
    <t>Resistor type 12</t>
  </si>
  <si>
    <t>L10</t>
  </si>
  <si>
    <t>Inductor type 1</t>
  </si>
  <si>
    <t>Inductor type 2</t>
  </si>
  <si>
    <t xml:space="preserve">Inductor type 3 </t>
  </si>
  <si>
    <t>Capacitor type 1</t>
  </si>
  <si>
    <t>Capacitor type 2</t>
  </si>
  <si>
    <t>Capacitor type 3</t>
  </si>
  <si>
    <t>Capacitor type 4</t>
  </si>
  <si>
    <t>Capacitor type 5</t>
  </si>
  <si>
    <t>Capacitor type 6</t>
  </si>
  <si>
    <t>Capacitor type 7</t>
  </si>
  <si>
    <t>Capacitor type 8</t>
  </si>
  <si>
    <t>Capacitor type 9</t>
  </si>
  <si>
    <t>Capacitor type 10</t>
  </si>
  <si>
    <t>Capacitor type 16</t>
  </si>
  <si>
    <t>NA</t>
  </si>
  <si>
    <t xml:space="preserve">Diode </t>
  </si>
  <si>
    <t>RJ45 Jack</t>
  </si>
  <si>
    <t>RS485 Transciever</t>
  </si>
  <si>
    <t>TMS320f28069</t>
  </si>
  <si>
    <t>LM46000</t>
  </si>
  <si>
    <t>Quanity</t>
  </si>
  <si>
    <t>LM48511</t>
  </si>
  <si>
    <t>DC/DC Buck Converter</t>
  </si>
  <si>
    <t>Microcontroller</t>
  </si>
  <si>
    <t>Class D amplifier</t>
  </si>
  <si>
    <t>Interface</t>
  </si>
  <si>
    <t>SP3485</t>
  </si>
  <si>
    <t>JTAG Programmer link</t>
  </si>
  <si>
    <t>http://www.mouser.com/ProductDetail/Murata-Electronics/GRJ188R70J225KE11D/?qs=sGAEpiMZZMs0AnBnWHyRQPHsfd5klL7F2eeqBLSUXG7I%252bOYKXEbBew%3d%3d</t>
  </si>
  <si>
    <t>http://www.mouser.com/ProductDetail/Murata-Electronics/GRJ188R71H104KE11D/?qs=sGAEpiMZZMs0AnBnWHyRQPHsfd5klL7Fj2j6aQj8mQljZSI6ot%252bTxg%3d%3d</t>
  </si>
  <si>
    <t>http://www.mouser.com/ProductDetail/Murata-Electronics/GRJ188R71H473KE11D/?qs=sGAEpiMZZMs0AnBnWHyRQPHsfd5klL7F46m9fc%252bX01ufrIHLZ0Wvhw%3d%3d</t>
  </si>
  <si>
    <t>http://www.mouser.com/ProductDetail/AVX/06031A330FAT2A/?qs=sGAEpiMZZMs0AnBnWHyRQNmRHsAguE21666BxrUgmbs%3d</t>
  </si>
  <si>
    <t>http://www.mouser.com/ProductDetail/Murata-Electronics/GRJ21BR71H474KE01L/?qs=sGAEpiMZZMs0AnBnWHyRQPHsfd5klL7Fb3OpLkTCN%252b4ePxfsOPjs2g%3d%3d</t>
  </si>
  <si>
    <t>http://www.mouser.com/ProductDetail/TDK/C2012X7R2E223K125AA/?qs=sGAEpiMZZMs0AnBnWHyRQEWjzA2rN6H9TwJ6KWi2%252b0o%3d</t>
  </si>
  <si>
    <t>http://www.mouser.com/ProductDetail/Murata-Electronics/GRJ21BR71C475KE01L/?qs=sGAEpiMZZMs0AnBnWHyRQPHsfd5klL7FmiWNLg2esLOfFoOaR1YB4w%3d%3d</t>
  </si>
  <si>
    <t>http://www.mouser.com/ProductDetail/Murata-Electronics/GRJ21BR71A106KE01L/?qs=sGAEpiMZZMs0AnBnWHyRQPHsfd5klL7FKo%2fe4YjZaPlr%252bb1f%252bXs%2faA%3d%3d</t>
  </si>
  <si>
    <t>http://www.mouser.com/ProductDetail/Murata-Electronics/GRM21BR60G107ME15K/?qs=sGAEpiMZZMs0AnBnWHyRQAsAWwhBCY7bKbGSoPvOfNBX5KA2tUuLpw%3d%3d</t>
  </si>
  <si>
    <t>http://www.mouser.com/ProductDetail/Murata-Electronics/GRJ21BR71H104KE01L/?qs=sGAEpiMZZMs0AnBnWHyRQPHsfd5klL7FHMCjmBlDgWID%252b0nIWDpZYA%3d%3d</t>
  </si>
  <si>
    <t>http://www.mouser.com/ProductDetail/Murata-Electronics/GRM2165C2A271JA01D/?qs=sGAEpiMZZMs0AnBnWHyRQOnEVIpFKt7pRXaiCPP4T8Q%3d</t>
  </si>
  <si>
    <t>http://www.mouser.com/ProductDetail/AVX/08055C823KAT2A/?qs=sGAEpiMZZMs0AnBnWHyRQO9s69WCSOSM99TXYRJGjvI%3d</t>
  </si>
  <si>
    <t>http://www.mouser.com/ProductDetail/AVX/SQCB7M0R1BATME/?qs=sGAEpiMZZMs0AnBnWHyRQKdiqyDPVQdAQsHyd%252bfb8qc%3d</t>
  </si>
  <si>
    <t>http://www.mouser.com/ProductDetail/Murata-Electronics/GRJ32ER71H475KE11L/?qs=sGAEpiMZZMs0AnBnWHyRQCYr6WlISeMTkPZKmQ8F09AYgE71rrO4Dg%3d%3d</t>
  </si>
  <si>
    <t>http://www.mouser.com/ProductDetail/AVX/22205C106MAT2A/?qs=sGAEpiMZZMs0AnBnWHyRQDvo%2fxRt9F0%2fiFgCu4IRSO8%3d</t>
  </si>
  <si>
    <t>http://www.mouser.com/ProductDetail/Vishay-Dale/CRCW06031K00FKEA/?qs=sGAEpiMZZMtlubZbdhIBIIDYYWLC5QWgFXAApV6iVKs%3d</t>
  </si>
  <si>
    <t>http://www.mouser.com/ProductDetail/Panasonic/ERA-3AED560V/?qs=sGAEpiMZZMtlubZbdhIBINE5Vwz7C5t%2fm1tw7jzvN%252bY%3d</t>
  </si>
  <si>
    <t>http://www.mouser.com/ProductDetail/KOA-Speer/RK73H1JTTD2201F/?qs=sGAEpiMZZMtlubZbdhIBIHdvmUNvL7kS22ju1ijxr9Y%3d</t>
  </si>
  <si>
    <t>http://www.mouser.com/ProductDetail/TE-Connectivity-Neohm/CPF0603B1M0E1/?qs=sGAEpiMZZMtlubZbdhIBIIenWIH7rhEv9uTvrZ2Zg9M%3d</t>
  </si>
  <si>
    <t>http://www.mouser.com/ProductDetail/Vishay-Dale/CRCW0603590KFKEA/?qs=sGAEpiMZZMtlubZbdhIBIM6VxBXfgAA5Yiz6bYiYAiY%3d</t>
  </si>
  <si>
    <t>http://www.mouser.com/ProductDetail/Vishay-Dale/CRCW0603432KFKEA/?qs=sGAEpiMZZMtlubZbdhIBIGcQtfRlMdomYVZPwChqzpQ%3d</t>
  </si>
  <si>
    <t>http://www.mouser.com/ProductDetail/Vishay-Dale/CRCW0603100RFKEA/?qs=sGAEpiMZZMtlubZbdhIBINFRb9fz2qUrZzMw%2fdW%2flCg%3d</t>
  </si>
  <si>
    <t>http://www.mouser.com/ProductDetail/Panasonic/ERA-3ARB2491V/?qs=kmv%2fWw32SUP4xoiI0XicKw%3d%3d</t>
  </si>
  <si>
    <t>http://www.mouser.com/ProductDetail/Panasonic/ERA-3AEB4871V/?qs=sGAEpiMZZMtlubZbdhIBIMAidfQNnlNVKvgUcYTMZ7Q%3d</t>
  </si>
  <si>
    <t>http://www.mouser.com/ProductDetail/Bourns/CR0603-FX-9311ELF/?qs=sGAEpiMZZMtlubZbdhIBIK5e%2f64Ir72eVbEv1nB571s%3d</t>
  </si>
  <si>
    <t>http://www.mouser.com/ProductDetail/Vishay-Dale/CRCW060325R5FKEA/?qs=sGAEpiMZZMtlubZbdhIBIIPD0vY%2fBTG%252bS25OW4uCIs4%3d</t>
  </si>
  <si>
    <t>http://www.mouser.com/ProductDetail/KOA-Speer/RK73H1JTTD2002F/?qs=sGAEpiMZZMtlubZbdhIBIIZf8HZk3N8KBmxy3J0Y1sg%3d</t>
  </si>
  <si>
    <t>http://www.mouser.com/ProductDetail/Texas-Instruments/TMS320F28069PNT/?qs=sGAEpiMZZMtVFuKNr6IGvuwDhXdiKXCQ</t>
  </si>
  <si>
    <t>http://www.mouser.com/ProductDetail/Texas-Instruments/LM46000PWP/?qs=sGAEpiMZZMsF1ODjcwEocIafWeoJBkOQhKcR%2fydUcSw%3d</t>
  </si>
  <si>
    <t>http://www.mouser.com/ProductDetail/Texas-Instruments/LM48511SQ-NOPB/?qs=sGAEpiMZZMvu8NZDyZ4K0Wj5uGU5h8Wc</t>
  </si>
  <si>
    <t>http://www.mouser.com/ProductDetail/TE-Connectivity-Corcom/RJ45-8Z4/?qs=sGAEpiMZZMvQhAhQbXdbBlwCddexzUJiWr7BsEWnRWs%3d</t>
  </si>
  <si>
    <t>http://www.mouser.com/ProductDetail/Exar/SP3485EN-L-TR/?qs=sGAEpiMZZMtk5jbcouIbS2HlXy8NemZCQnFB7X0F4E4%3d</t>
  </si>
  <si>
    <t>http://www.amazon.com/2-54mm-Download-Header-Socket-DC3-16P/dp/B00TX2Z8EO</t>
  </si>
  <si>
    <t>http://www.mouser.com/ProductDetail/Murata-Electronics/BLM21PG221SN1D/?qs=N%2FLoXOA9PTJ4i6RHFrsqmw%3D%3D</t>
  </si>
  <si>
    <t>http://www.mouser.com/ProductDetail/Taiyo-Yuden/BKP2125HS600-T/?qs=I6KAKw0tg2wfUB1TWxbhZA%3D%3D</t>
  </si>
  <si>
    <t>Inductor type 4</t>
  </si>
  <si>
    <t>BKB2125HS600-T</t>
  </si>
  <si>
    <t>MBR0520 IR</t>
  </si>
  <si>
    <t>http://www.mouser.com/ProductDetail/ON-Semiconductor/MBR0520LT1G/?qs=sGAEpiMZZMtQ8nqTKtFS%2fCKUxMvjsmGzA9NL%252bHfdx4I%3d</t>
  </si>
  <si>
    <t>http://www.mouser.in/ProductDetail/Coiltronics-Eaton/MPIA4040R3-4R7-R/?qs=sGAEpiMZZMsg%252by3WlYCkU3xwg8uRVAx43PFXau4uz38%3d</t>
  </si>
  <si>
    <t>http://www.mouser.com/Search/ProductDetail.aspx?R=IHLP2525CZER4R7M01virtualkey61300000virtualkey70-IHLP2525CZER4R7M1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</si>
</sst>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0" xfId="0" applyAlignment="1"/>
    <xf numFmtId="0" fontId="0" fillId="0" borderId="1" xfId="0" applyFill="1" applyBorder="1"/>
    <xf numFmtId="0" fontId="0" fillId="0" borderId="0" xfId="0" applyFill="1" applyBorder="1"/>
    <xf numFmtId="0" fontId="0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mouser.com/ProductDetail/Texas-Instruments/LM48511SQ-NOPB/?qs=sGAEpiMZZMvu8NZDyZ4K0Wj5uGU5h8Wc" TargetMode="External"/><Relationship Id="rId7" Type="http://schemas.openxmlformats.org/officeDocument/2006/relationships/hyperlink" Target="http://www.amazon.com/2-54mm-Download-Header-Socket-DC3-16P/dp/B00TX2Z8EO" TargetMode="External"/><Relationship Id="rId2" Type="http://schemas.openxmlformats.org/officeDocument/2006/relationships/hyperlink" Target="http://www.mouser.com/ProductDetail/Vishay-Dale/CRCW0603100RFKEA/?qs=sGAEpiMZZMtlubZbdhIBINFRb9fz2qUrZzMw%2fdW%2flCg%3d" TargetMode="External"/><Relationship Id="rId1" Type="http://schemas.openxmlformats.org/officeDocument/2006/relationships/hyperlink" Target="http://www.mouser.com/ProductDetail/Murata-Electronics/GRJ188R70J225KE11D/?qs=sGAEpiMZZMs0AnBnWHyRQPHsfd5klL7F2eeqBLSUXG7I%252bOYKXEbBew%3d%3d" TargetMode="External"/><Relationship Id="rId6" Type="http://schemas.openxmlformats.org/officeDocument/2006/relationships/hyperlink" Target="http://www.mouser.com/ProductDetail/Taiyo-Yuden/BKP2125HS600-T/?qs=I6KAKw0tg2wfUB1TWxbhZA%3D%3D" TargetMode="External"/><Relationship Id="rId5" Type="http://schemas.openxmlformats.org/officeDocument/2006/relationships/hyperlink" Target="http://www.mouser.com/ProductDetail/Texas-Instruments/LM46000PWP/?qs=sGAEpiMZZMsF1ODjcwEocIafWeoJBkOQhKcR%2fydUcSw%3d" TargetMode="External"/><Relationship Id="rId4" Type="http://schemas.openxmlformats.org/officeDocument/2006/relationships/hyperlink" Target="http://www.mouser.com/ProductDetail/Texas-Instruments/TMS320F28069PNT/?qs=sGAEpiMZZMtVFuKNr6IGvuwDhXdiKXC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80"/>
  <sheetViews>
    <sheetView tabSelected="1" workbookViewId="0">
      <selection activeCell="D51" sqref="D51"/>
    </sheetView>
  </sheetViews>
  <sheetFormatPr defaultRowHeight="15" x14ac:dyDescent="0.25"/>
  <cols>
    <col min="1" max="1" width="35.5703125" bestFit="1" customWidth="1"/>
    <col min="2" max="2" width="22" bestFit="1" customWidth="1"/>
    <col min="3" max="3" width="9.42578125" bestFit="1" customWidth="1"/>
    <col min="4" max="4" width="12.42578125" customWidth="1"/>
    <col min="5" max="5" width="10" bestFit="1" customWidth="1"/>
    <col min="6" max="6" width="17" bestFit="1" customWidth="1"/>
    <col min="8" max="8" width="80.42578125" customWidth="1"/>
    <col min="9" max="9" width="19.28515625" bestFit="1" customWidth="1"/>
    <col min="10" max="10" width="9.42578125" bestFit="1" customWidth="1"/>
    <col min="11" max="11" width="9.85546875" bestFit="1" customWidth="1"/>
    <col min="13" max="13" width="9.42578125" customWidth="1"/>
    <col min="16" max="16" width="16.85546875" bestFit="1" customWidth="1"/>
    <col min="18" max="18" width="10" bestFit="1" customWidth="1"/>
    <col min="19" max="19" width="11.28515625" bestFit="1" customWidth="1"/>
    <col min="20" max="20" width="25" bestFit="1" customWidth="1"/>
  </cols>
  <sheetData>
    <row r="4" spans="1:20" x14ac:dyDescent="0.25">
      <c r="D4" s="4" t="s">
        <v>64</v>
      </c>
      <c r="E4" s="4"/>
      <c r="F4" s="4">
        <f>COUNTA(C8:C50) + COUNTA(J8:J43) + COUNTA(Q8:Q43)</f>
        <v>75</v>
      </c>
    </row>
    <row r="6" spans="1:20" ht="26.25" x14ac:dyDescent="0.4">
      <c r="A6" s="1" t="s">
        <v>0</v>
      </c>
    </row>
    <row r="7" spans="1:20" x14ac:dyDescent="0.25">
      <c r="B7" s="2" t="s">
        <v>1</v>
      </c>
      <c r="C7" s="2" t="s">
        <v>2</v>
      </c>
      <c r="D7" s="2" t="s">
        <v>3</v>
      </c>
      <c r="E7" s="2" t="s">
        <v>4</v>
      </c>
      <c r="F7" s="5" t="s">
        <v>67</v>
      </c>
      <c r="I7" s="2" t="s">
        <v>27</v>
      </c>
      <c r="J7" s="2" t="s">
        <v>2</v>
      </c>
      <c r="K7" s="2" t="s">
        <v>3</v>
      </c>
      <c r="L7" s="2" t="s">
        <v>4</v>
      </c>
      <c r="M7" s="5" t="s">
        <v>67</v>
      </c>
      <c r="P7" s="2" t="s">
        <v>37</v>
      </c>
      <c r="Q7" s="2" t="s">
        <v>2</v>
      </c>
      <c r="R7" s="2" t="s">
        <v>3</v>
      </c>
      <c r="S7" s="2" t="s">
        <v>4</v>
      </c>
      <c r="T7" s="2" t="s">
        <v>67</v>
      </c>
    </row>
    <row r="8" spans="1:20" x14ac:dyDescent="0.25">
      <c r="B8" s="3"/>
      <c r="C8" s="2" t="s">
        <v>5</v>
      </c>
      <c r="D8" s="2" t="s">
        <v>68</v>
      </c>
      <c r="E8" s="2" t="s">
        <v>77</v>
      </c>
      <c r="F8" s="2"/>
      <c r="I8" s="3"/>
      <c r="J8" s="2" t="s">
        <v>14</v>
      </c>
      <c r="K8" s="2" t="s">
        <v>69</v>
      </c>
      <c r="L8" s="2" t="s">
        <v>70</v>
      </c>
      <c r="M8" s="2"/>
      <c r="P8" s="3"/>
      <c r="Q8" s="2" t="s">
        <v>38</v>
      </c>
      <c r="R8" s="2" t="s">
        <v>69</v>
      </c>
      <c r="S8" s="2" t="s">
        <v>73</v>
      </c>
      <c r="T8" s="2"/>
    </row>
    <row r="9" spans="1:20" x14ac:dyDescent="0.25">
      <c r="B9" s="3"/>
      <c r="C9" s="2" t="s">
        <v>6</v>
      </c>
      <c r="D9" s="2" t="s">
        <v>68</v>
      </c>
      <c r="E9" s="2" t="s">
        <v>77</v>
      </c>
      <c r="F9" s="2"/>
      <c r="I9" s="3"/>
      <c r="J9" s="2" t="s">
        <v>15</v>
      </c>
      <c r="K9" s="2" t="s">
        <v>71</v>
      </c>
      <c r="L9" s="2" t="s">
        <v>73</v>
      </c>
      <c r="M9" s="2"/>
      <c r="P9" s="3"/>
      <c r="Q9" s="2" t="s">
        <v>39</v>
      </c>
      <c r="R9" s="2" t="s">
        <v>69</v>
      </c>
      <c r="S9" s="2" t="s">
        <v>74</v>
      </c>
      <c r="T9" s="2"/>
    </row>
    <row r="10" spans="1:20" x14ac:dyDescent="0.25">
      <c r="B10" s="3"/>
      <c r="C10" s="2" t="s">
        <v>7</v>
      </c>
      <c r="D10" s="2" t="s">
        <v>68</v>
      </c>
      <c r="E10" s="2" t="s">
        <v>91</v>
      </c>
      <c r="F10" s="2"/>
      <c r="I10" s="3"/>
      <c r="J10" s="2" t="s">
        <v>16</v>
      </c>
      <c r="K10" s="2" t="s">
        <v>72</v>
      </c>
      <c r="L10" s="2" t="s">
        <v>74</v>
      </c>
      <c r="M10" s="2"/>
      <c r="P10" s="3"/>
      <c r="Q10" s="2" t="s">
        <v>40</v>
      </c>
      <c r="R10" s="2" t="s">
        <v>69</v>
      </c>
      <c r="S10" s="2" t="s">
        <v>73</v>
      </c>
      <c r="T10" s="2"/>
    </row>
    <row r="11" spans="1:20" x14ac:dyDescent="0.25">
      <c r="B11" s="3"/>
      <c r="C11" s="2" t="s">
        <v>8</v>
      </c>
      <c r="D11" s="2" t="s">
        <v>68</v>
      </c>
      <c r="E11" s="2" t="s">
        <v>77</v>
      </c>
      <c r="F11" s="2"/>
      <c r="I11" s="3"/>
      <c r="J11" s="2" t="s">
        <v>17</v>
      </c>
      <c r="K11" s="2" t="s">
        <v>69</v>
      </c>
      <c r="L11" s="2" t="s">
        <v>70</v>
      </c>
      <c r="M11" s="2"/>
      <c r="P11" s="3"/>
      <c r="Q11" s="2" t="s">
        <v>41</v>
      </c>
      <c r="R11" s="2" t="s">
        <v>69</v>
      </c>
      <c r="S11" s="2" t="s">
        <v>104</v>
      </c>
      <c r="T11" s="2"/>
    </row>
    <row r="12" spans="1:20" x14ac:dyDescent="0.25">
      <c r="B12" s="3"/>
      <c r="C12" s="2" t="s">
        <v>9</v>
      </c>
      <c r="D12" s="2" t="s">
        <v>68</v>
      </c>
      <c r="E12" s="2" t="s">
        <v>77</v>
      </c>
      <c r="F12" s="2"/>
      <c r="I12" s="3"/>
      <c r="J12" s="2" t="s">
        <v>28</v>
      </c>
      <c r="K12" s="2" t="s">
        <v>71</v>
      </c>
      <c r="L12" s="2" t="s">
        <v>75</v>
      </c>
      <c r="M12" s="2"/>
      <c r="P12" s="3"/>
      <c r="Q12" s="2" t="s">
        <v>42</v>
      </c>
      <c r="R12" s="2" t="s">
        <v>69</v>
      </c>
      <c r="S12" s="2" t="s">
        <v>73</v>
      </c>
      <c r="T12" s="2"/>
    </row>
    <row r="13" spans="1:20" x14ac:dyDescent="0.25">
      <c r="B13" s="3"/>
      <c r="C13" s="2" t="s">
        <v>10</v>
      </c>
      <c r="D13" s="2" t="s">
        <v>68</v>
      </c>
      <c r="E13" s="2" t="s">
        <v>77</v>
      </c>
      <c r="F13" s="2"/>
      <c r="I13" s="3"/>
      <c r="J13" s="2" t="s">
        <v>29</v>
      </c>
      <c r="K13" s="2" t="s">
        <v>71</v>
      </c>
      <c r="L13" s="2" t="s">
        <v>75</v>
      </c>
      <c r="M13" s="2"/>
      <c r="P13" s="3"/>
      <c r="Q13" s="2" t="s">
        <v>43</v>
      </c>
      <c r="R13" s="2" t="s">
        <v>69</v>
      </c>
      <c r="S13" s="2" t="s">
        <v>73</v>
      </c>
      <c r="T13" s="2"/>
    </row>
    <row r="14" spans="1:20" x14ac:dyDescent="0.25">
      <c r="B14" s="3"/>
      <c r="C14" s="2" t="s">
        <v>11</v>
      </c>
      <c r="D14" s="2" t="s">
        <v>68</v>
      </c>
      <c r="E14" s="2" t="s">
        <v>77</v>
      </c>
      <c r="F14" s="2"/>
      <c r="I14" s="3"/>
      <c r="J14" s="2" t="s">
        <v>30</v>
      </c>
      <c r="K14" s="2" t="s">
        <v>69</v>
      </c>
      <c r="L14" s="2" t="s">
        <v>73</v>
      </c>
      <c r="M14" s="2"/>
      <c r="P14" s="3"/>
      <c r="Q14" s="2" t="s">
        <v>44</v>
      </c>
      <c r="R14" s="2" t="s">
        <v>69</v>
      </c>
      <c r="S14" s="2" t="s">
        <v>105</v>
      </c>
      <c r="T14" s="2"/>
    </row>
    <row r="15" spans="1:20" x14ac:dyDescent="0.25">
      <c r="B15" s="3"/>
      <c r="C15" s="2" t="s">
        <v>12</v>
      </c>
      <c r="D15" s="2" t="s">
        <v>68</v>
      </c>
      <c r="E15" s="2" t="s">
        <v>77</v>
      </c>
      <c r="F15" s="2"/>
      <c r="I15" s="3"/>
      <c r="J15" s="2" t="s">
        <v>31</v>
      </c>
      <c r="K15" s="2" t="s">
        <v>69</v>
      </c>
      <c r="L15" s="2" t="s">
        <v>76</v>
      </c>
      <c r="M15" s="2"/>
      <c r="P15" s="3"/>
      <c r="Q15" s="2" t="s">
        <v>45</v>
      </c>
      <c r="R15" s="2" t="s">
        <v>69</v>
      </c>
      <c r="S15" s="2" t="s">
        <v>106</v>
      </c>
      <c r="T15" s="2"/>
    </row>
    <row r="16" spans="1:20" x14ac:dyDescent="0.25">
      <c r="B16" s="3"/>
      <c r="C16" s="2" t="s">
        <v>13</v>
      </c>
      <c r="D16" s="2" t="s">
        <v>68</v>
      </c>
      <c r="E16" s="2" t="s">
        <v>77</v>
      </c>
      <c r="F16" s="2"/>
      <c r="I16" s="3"/>
      <c r="J16" s="2" t="s">
        <v>32</v>
      </c>
      <c r="K16" s="2" t="s">
        <v>69</v>
      </c>
      <c r="L16" s="2" t="s">
        <v>76</v>
      </c>
      <c r="M16" s="2"/>
      <c r="P16" s="3"/>
      <c r="Q16" s="2" t="s">
        <v>46</v>
      </c>
      <c r="R16" s="2" t="s">
        <v>69</v>
      </c>
      <c r="S16" s="2" t="s">
        <v>107</v>
      </c>
      <c r="T16" s="2"/>
    </row>
    <row r="17" spans="2:20" x14ac:dyDescent="0.25">
      <c r="B17" s="3"/>
      <c r="C17" s="2" t="s">
        <v>18</v>
      </c>
      <c r="D17" s="2" t="s">
        <v>68</v>
      </c>
      <c r="E17" s="2" t="s">
        <v>77</v>
      </c>
      <c r="F17" s="2"/>
      <c r="I17" s="3"/>
      <c r="J17" s="2" t="s">
        <v>33</v>
      </c>
      <c r="K17" s="2" t="s">
        <v>68</v>
      </c>
      <c r="L17" s="2" t="s">
        <v>77</v>
      </c>
      <c r="M17" s="2"/>
      <c r="P17" s="3"/>
      <c r="Q17" s="2" t="s">
        <v>60</v>
      </c>
      <c r="R17" s="2" t="s">
        <v>69</v>
      </c>
      <c r="S17" s="2" t="s">
        <v>108</v>
      </c>
      <c r="T17" s="2"/>
    </row>
    <row r="18" spans="2:20" x14ac:dyDescent="0.25">
      <c r="B18" s="3"/>
      <c r="C18" s="2" t="s">
        <v>19</v>
      </c>
      <c r="D18" s="2" t="s">
        <v>68</v>
      </c>
      <c r="E18" s="2" t="s">
        <v>77</v>
      </c>
      <c r="F18" s="2"/>
      <c r="I18" s="3"/>
      <c r="J18" s="2" t="s">
        <v>34</v>
      </c>
      <c r="K18" s="2" t="s">
        <v>68</v>
      </c>
      <c r="L18" s="2" t="s">
        <v>78</v>
      </c>
      <c r="M18" s="2"/>
      <c r="P18" s="3"/>
      <c r="Q18" s="2" t="s">
        <v>61</v>
      </c>
      <c r="R18" s="2" t="s">
        <v>69</v>
      </c>
      <c r="S18" s="2" t="s">
        <v>109</v>
      </c>
      <c r="T18" s="2"/>
    </row>
    <row r="19" spans="2:20" x14ac:dyDescent="0.25">
      <c r="B19" s="3"/>
      <c r="C19" s="2" t="s">
        <v>20</v>
      </c>
      <c r="D19" s="2" t="s">
        <v>68</v>
      </c>
      <c r="E19" s="2" t="s">
        <v>77</v>
      </c>
      <c r="F19" s="2"/>
      <c r="I19" s="3"/>
      <c r="J19" s="2" t="s">
        <v>35</v>
      </c>
      <c r="K19" s="2" t="s">
        <v>68</v>
      </c>
      <c r="L19" s="2" t="s">
        <v>79</v>
      </c>
      <c r="M19" s="2"/>
      <c r="P19" s="3"/>
      <c r="Q19" s="2" t="s">
        <v>62</v>
      </c>
      <c r="R19" s="2" t="s">
        <v>69</v>
      </c>
      <c r="S19" s="2" t="s">
        <v>110</v>
      </c>
      <c r="T19" s="2"/>
    </row>
    <row r="20" spans="2:20" x14ac:dyDescent="0.25">
      <c r="B20" s="3"/>
      <c r="C20" s="2" t="s">
        <v>21</v>
      </c>
      <c r="D20" s="2" t="s">
        <v>68</v>
      </c>
      <c r="E20" s="2" t="s">
        <v>77</v>
      </c>
      <c r="F20" s="2"/>
      <c r="I20" s="3"/>
      <c r="J20" s="2" t="s">
        <v>36</v>
      </c>
      <c r="K20" s="2" t="s">
        <v>69</v>
      </c>
      <c r="L20" s="2" t="s">
        <v>80</v>
      </c>
      <c r="M20" s="2"/>
      <c r="P20" s="3"/>
      <c r="Q20" s="2" t="s">
        <v>63</v>
      </c>
      <c r="R20" s="2" t="s">
        <v>69</v>
      </c>
      <c r="S20" s="2" t="s">
        <v>111</v>
      </c>
      <c r="T20" s="2"/>
    </row>
    <row r="21" spans="2:20" x14ac:dyDescent="0.25">
      <c r="B21" s="3"/>
      <c r="C21" s="2" t="s">
        <v>22</v>
      </c>
      <c r="D21" s="2" t="s">
        <v>68</v>
      </c>
      <c r="E21" s="2" t="s">
        <v>77</v>
      </c>
      <c r="F21" s="2"/>
      <c r="I21" s="3"/>
      <c r="J21" s="2" t="s">
        <v>53</v>
      </c>
      <c r="K21" s="2" t="s">
        <v>68</v>
      </c>
      <c r="L21" s="2" t="s">
        <v>82</v>
      </c>
      <c r="M21" s="2"/>
      <c r="P21" s="3"/>
      <c r="Q21" s="2" t="s">
        <v>101</v>
      </c>
      <c r="R21" s="2" t="s">
        <v>69</v>
      </c>
      <c r="S21" s="2" t="s">
        <v>112</v>
      </c>
      <c r="T21" s="2"/>
    </row>
    <row r="22" spans="2:20" x14ac:dyDescent="0.25">
      <c r="B22" s="3"/>
      <c r="C22" s="2" t="s">
        <v>23</v>
      </c>
      <c r="D22" s="2" t="s">
        <v>68</v>
      </c>
      <c r="E22" s="2" t="s">
        <v>77</v>
      </c>
      <c r="F22" s="2"/>
      <c r="I22" s="3"/>
      <c r="J22" s="2" t="s">
        <v>54</v>
      </c>
      <c r="K22" s="2" t="s">
        <v>68</v>
      </c>
      <c r="L22" s="2" t="s">
        <v>83</v>
      </c>
      <c r="M22" s="2"/>
      <c r="P22" s="3"/>
      <c r="Q22" s="2" t="s">
        <v>102</v>
      </c>
      <c r="R22" s="2" t="s">
        <v>69</v>
      </c>
      <c r="S22" s="2" t="s">
        <v>112</v>
      </c>
      <c r="T22" s="2"/>
    </row>
    <row r="23" spans="2:20" x14ac:dyDescent="0.25">
      <c r="B23" s="3"/>
      <c r="C23" s="2" t="s">
        <v>24</v>
      </c>
      <c r="D23" s="2" t="s">
        <v>68</v>
      </c>
      <c r="E23" s="2" t="s">
        <v>77</v>
      </c>
      <c r="F23" s="2"/>
      <c r="I23" s="3"/>
      <c r="J23" s="2" t="s">
        <v>55</v>
      </c>
      <c r="K23" s="2" t="s">
        <v>68</v>
      </c>
      <c r="L23" s="2" t="s">
        <v>84</v>
      </c>
      <c r="M23" s="2"/>
      <c r="P23" s="3"/>
      <c r="Q23" s="2" t="s">
        <v>134</v>
      </c>
      <c r="R23" s="2" t="s">
        <v>100</v>
      </c>
      <c r="S23" s="2" t="s">
        <v>113</v>
      </c>
      <c r="T23" t="s">
        <v>114</v>
      </c>
    </row>
    <row r="24" spans="2:20" x14ac:dyDescent="0.25">
      <c r="B24" s="3"/>
      <c r="C24" s="2" t="s">
        <v>25</v>
      </c>
      <c r="D24" s="2" t="s">
        <v>68</v>
      </c>
      <c r="E24" s="2" t="s">
        <v>77</v>
      </c>
      <c r="F24" s="2"/>
      <c r="I24" s="3"/>
      <c r="J24" s="2" t="s">
        <v>56</v>
      </c>
      <c r="K24" s="2" t="s">
        <v>68</v>
      </c>
      <c r="L24" s="2" t="s">
        <v>82</v>
      </c>
      <c r="M24" s="2"/>
      <c r="P24" s="3"/>
      <c r="Q24" s="2" t="s">
        <v>115</v>
      </c>
      <c r="R24" s="2" t="s">
        <v>116</v>
      </c>
      <c r="S24" s="2" t="s">
        <v>200</v>
      </c>
      <c r="T24" s="2" t="s">
        <v>117</v>
      </c>
    </row>
    <row r="25" spans="2:20" x14ac:dyDescent="0.25">
      <c r="B25" s="3"/>
      <c r="C25" s="2" t="s">
        <v>26</v>
      </c>
      <c r="D25" s="2" t="s">
        <v>68</v>
      </c>
      <c r="E25" s="2" t="s">
        <v>77</v>
      </c>
      <c r="F25" s="2"/>
      <c r="I25" s="3"/>
      <c r="J25" s="2" t="s">
        <v>57</v>
      </c>
      <c r="K25" s="2" t="s">
        <v>68</v>
      </c>
      <c r="L25" s="2" t="s">
        <v>85</v>
      </c>
      <c r="M25" s="2"/>
      <c r="P25" s="3"/>
      <c r="Q25" s="2"/>
      <c r="R25" s="2"/>
      <c r="S25" s="2"/>
      <c r="T25" s="2"/>
    </row>
    <row r="26" spans="2:20" x14ac:dyDescent="0.25">
      <c r="B26" s="3"/>
      <c r="C26" s="2" t="s">
        <v>47</v>
      </c>
      <c r="D26" s="2" t="s">
        <v>68</v>
      </c>
      <c r="E26" s="2" t="s">
        <v>89</v>
      </c>
      <c r="F26" s="2"/>
      <c r="I26" s="3"/>
      <c r="J26" s="2" t="s">
        <v>65</v>
      </c>
      <c r="K26" s="2" t="s">
        <v>86</v>
      </c>
      <c r="L26" s="2"/>
      <c r="M26" s="2"/>
      <c r="P26" s="3"/>
      <c r="Q26" s="2"/>
      <c r="R26" s="2"/>
      <c r="S26" s="2"/>
      <c r="T26" s="2"/>
    </row>
    <row r="27" spans="2:20" x14ac:dyDescent="0.25">
      <c r="B27" s="3"/>
      <c r="C27" s="2" t="s">
        <v>48</v>
      </c>
      <c r="D27" s="2" t="s">
        <v>68</v>
      </c>
      <c r="E27" s="2" t="s">
        <v>89</v>
      </c>
      <c r="F27" s="2"/>
      <c r="I27" s="3"/>
      <c r="J27" s="2"/>
      <c r="K27" s="2"/>
      <c r="L27" s="2"/>
      <c r="M27" s="2"/>
      <c r="P27" s="3"/>
      <c r="Q27" s="2"/>
      <c r="R27" s="2"/>
      <c r="S27" s="2"/>
      <c r="T27" s="2"/>
    </row>
    <row r="28" spans="2:20" x14ac:dyDescent="0.25">
      <c r="B28" s="3"/>
      <c r="C28" s="2" t="s">
        <v>49</v>
      </c>
      <c r="D28" s="2" t="s">
        <v>68</v>
      </c>
      <c r="E28" s="2" t="s">
        <v>89</v>
      </c>
      <c r="F28" s="2"/>
      <c r="I28" s="3"/>
      <c r="J28" s="2"/>
      <c r="K28" s="2"/>
      <c r="L28" s="2"/>
      <c r="M28" s="2"/>
      <c r="P28" s="3"/>
      <c r="Q28" s="2"/>
      <c r="R28" s="2"/>
      <c r="S28" s="2"/>
      <c r="T28" s="2"/>
    </row>
    <row r="29" spans="2:20" x14ac:dyDescent="0.25">
      <c r="B29" s="3"/>
      <c r="C29" s="2" t="s">
        <v>50</v>
      </c>
      <c r="D29" s="2" t="s">
        <v>68</v>
      </c>
      <c r="E29" s="2" t="s">
        <v>89</v>
      </c>
      <c r="F29" s="2"/>
      <c r="I29" s="3"/>
      <c r="J29" s="2"/>
      <c r="K29" s="2"/>
      <c r="L29" s="2"/>
      <c r="M29" s="2"/>
      <c r="P29" s="3"/>
      <c r="Q29" s="2"/>
      <c r="R29" s="2"/>
      <c r="S29" s="2"/>
      <c r="T29" s="2"/>
    </row>
    <row r="30" spans="2:20" x14ac:dyDescent="0.25">
      <c r="B30" s="3"/>
      <c r="C30" s="2" t="s">
        <v>51</v>
      </c>
      <c r="D30" s="2" t="s">
        <v>68</v>
      </c>
      <c r="E30" s="2" t="s">
        <v>90</v>
      </c>
      <c r="F30" s="2"/>
      <c r="I30" s="3"/>
      <c r="J30" s="2"/>
      <c r="K30" s="2"/>
      <c r="L30" s="2"/>
      <c r="M30" s="2"/>
      <c r="P30" s="3"/>
      <c r="Q30" s="2"/>
      <c r="R30" s="2"/>
      <c r="S30" s="2"/>
      <c r="T30" s="2"/>
    </row>
    <row r="31" spans="2:20" x14ac:dyDescent="0.25">
      <c r="B31" s="3"/>
      <c r="C31" s="2" t="s">
        <v>52</v>
      </c>
      <c r="D31" s="2" t="s">
        <v>68</v>
      </c>
      <c r="E31" s="2" t="s">
        <v>90</v>
      </c>
      <c r="F31" s="2"/>
      <c r="I31" s="3"/>
      <c r="J31" s="2"/>
      <c r="K31" s="2"/>
      <c r="L31" s="2"/>
      <c r="M31" s="2"/>
      <c r="P31" s="3"/>
      <c r="Q31" s="2"/>
      <c r="R31" s="2"/>
      <c r="S31" s="2"/>
      <c r="T31" s="2"/>
    </row>
    <row r="32" spans="2:20" x14ac:dyDescent="0.25">
      <c r="B32" s="3"/>
      <c r="C32" s="2" t="s">
        <v>58</v>
      </c>
      <c r="D32" s="2" t="s">
        <v>68</v>
      </c>
      <c r="E32" s="2" t="s">
        <v>81</v>
      </c>
      <c r="F32" s="2"/>
      <c r="I32" s="3"/>
      <c r="J32" s="2"/>
      <c r="K32" s="2"/>
      <c r="L32" s="2"/>
      <c r="M32" s="2"/>
      <c r="P32" s="3"/>
      <c r="Q32" s="2"/>
      <c r="R32" s="2"/>
      <c r="S32" s="2"/>
      <c r="T32" s="2"/>
    </row>
    <row r="33" spans="1:20" x14ac:dyDescent="0.25">
      <c r="B33" s="3"/>
      <c r="C33" s="2" t="s">
        <v>59</v>
      </c>
      <c r="D33" s="2" t="s">
        <v>68</v>
      </c>
      <c r="E33" s="2" t="s">
        <v>81</v>
      </c>
      <c r="F33" s="2"/>
      <c r="I33" s="3"/>
      <c r="J33" s="2"/>
      <c r="K33" s="2"/>
      <c r="L33" s="2"/>
      <c r="M33" s="2"/>
      <c r="P33" s="3"/>
      <c r="Q33" s="2"/>
      <c r="R33" s="2"/>
      <c r="S33" s="2"/>
      <c r="T33" s="2"/>
    </row>
    <row r="34" spans="1:20" x14ac:dyDescent="0.25">
      <c r="B34" s="3"/>
      <c r="C34" s="2" t="s">
        <v>66</v>
      </c>
      <c r="D34" s="2" t="s">
        <v>69</v>
      </c>
      <c r="E34" s="2" t="s">
        <v>100</v>
      </c>
      <c r="F34" s="2" t="s">
        <v>98</v>
      </c>
      <c r="I34" s="3"/>
      <c r="J34" s="2"/>
      <c r="K34" s="2"/>
      <c r="L34" s="2"/>
      <c r="M34" s="2"/>
      <c r="P34" s="3"/>
      <c r="Q34" s="2"/>
      <c r="R34" s="2"/>
      <c r="S34" s="2"/>
      <c r="T34" s="2"/>
    </row>
    <row r="35" spans="1:20" x14ac:dyDescent="0.25">
      <c r="B35" s="3"/>
      <c r="C35" s="2" t="s">
        <v>92</v>
      </c>
      <c r="D35" s="2" t="s">
        <v>69</v>
      </c>
      <c r="E35" s="2" t="s">
        <v>100</v>
      </c>
      <c r="F35" s="2" t="s">
        <v>98</v>
      </c>
      <c r="I35" s="3"/>
      <c r="J35" s="2"/>
      <c r="K35" s="2"/>
      <c r="L35" s="2"/>
      <c r="M35" s="2"/>
      <c r="P35" s="3"/>
      <c r="Q35" s="2"/>
      <c r="R35" s="2"/>
      <c r="S35" s="2"/>
      <c r="T35" s="2"/>
    </row>
    <row r="36" spans="1:20" x14ac:dyDescent="0.25">
      <c r="B36" s="3"/>
      <c r="C36" s="2" t="s">
        <v>93</v>
      </c>
      <c r="D36" s="2" t="s">
        <v>69</v>
      </c>
      <c r="E36" s="2" t="s">
        <v>100</v>
      </c>
      <c r="F36" s="2" t="s">
        <v>98</v>
      </c>
      <c r="I36" s="3"/>
      <c r="J36" s="2"/>
      <c r="K36" s="2"/>
      <c r="L36" s="2"/>
      <c r="M36" s="2"/>
      <c r="P36" s="3"/>
      <c r="Q36" s="2"/>
      <c r="R36" s="2"/>
      <c r="S36" s="2"/>
      <c r="T36" s="2"/>
    </row>
    <row r="37" spans="1:20" x14ac:dyDescent="0.25">
      <c r="B37" s="3"/>
      <c r="C37" s="2" t="s">
        <v>94</v>
      </c>
      <c r="D37" s="2" t="s">
        <v>69</v>
      </c>
      <c r="E37" s="2" t="s">
        <v>100</v>
      </c>
      <c r="F37" s="2" t="s">
        <v>98</v>
      </c>
      <c r="I37" s="3"/>
      <c r="J37" s="2"/>
      <c r="K37" s="2"/>
      <c r="L37" s="2"/>
      <c r="M37" s="2"/>
      <c r="P37" s="3"/>
      <c r="Q37" s="2"/>
      <c r="R37" s="2"/>
      <c r="S37" s="2"/>
      <c r="T37" s="2"/>
    </row>
    <row r="38" spans="1:20" x14ac:dyDescent="0.25">
      <c r="B38" s="3"/>
      <c r="C38" s="2" t="s">
        <v>95</v>
      </c>
      <c r="D38" s="2" t="s">
        <v>69</v>
      </c>
      <c r="E38" s="2" t="s">
        <v>100</v>
      </c>
      <c r="F38" s="2" t="s">
        <v>98</v>
      </c>
      <c r="I38" s="3"/>
      <c r="J38" s="2"/>
      <c r="K38" s="2"/>
      <c r="L38" s="2"/>
      <c r="M38" s="2"/>
      <c r="P38" s="3"/>
      <c r="Q38" s="2"/>
      <c r="R38" s="2"/>
      <c r="S38" s="2"/>
      <c r="T38" s="2"/>
    </row>
    <row r="39" spans="1:20" x14ac:dyDescent="0.25">
      <c r="B39" s="3"/>
      <c r="C39" s="2" t="s">
        <v>96</v>
      </c>
      <c r="D39" s="2" t="s">
        <v>69</v>
      </c>
      <c r="E39" s="2" t="s">
        <v>100</v>
      </c>
      <c r="F39" s="2" t="s">
        <v>199</v>
      </c>
      <c r="I39" s="3"/>
      <c r="J39" s="2"/>
      <c r="K39" s="2"/>
      <c r="L39" s="2"/>
      <c r="M39" s="2"/>
      <c r="P39" s="3"/>
      <c r="Q39" s="2"/>
      <c r="R39" s="2"/>
      <c r="S39" s="2"/>
      <c r="T39" s="2"/>
    </row>
    <row r="40" spans="1:20" x14ac:dyDescent="0.25">
      <c r="B40" s="3"/>
      <c r="C40" s="2" t="s">
        <v>97</v>
      </c>
      <c r="D40" s="2" t="s">
        <v>69</v>
      </c>
      <c r="E40" s="2" t="s">
        <v>100</v>
      </c>
      <c r="F40" s="2" t="s">
        <v>99</v>
      </c>
      <c r="I40" s="3"/>
      <c r="J40" s="2"/>
      <c r="K40" s="2"/>
      <c r="L40" s="2"/>
      <c r="M40" s="2"/>
      <c r="P40" s="3"/>
      <c r="Q40" s="2"/>
      <c r="R40" s="2"/>
      <c r="S40" s="2"/>
      <c r="T40" s="2"/>
    </row>
    <row r="41" spans="1:20" x14ac:dyDescent="0.25">
      <c r="I41" s="3"/>
      <c r="J41" s="2"/>
      <c r="K41" s="2"/>
      <c r="L41" s="2"/>
      <c r="M41" s="2"/>
      <c r="P41" s="3"/>
      <c r="Q41" s="2"/>
      <c r="R41" s="2"/>
      <c r="S41" s="2"/>
      <c r="T41" s="2"/>
    </row>
    <row r="42" spans="1:20" x14ac:dyDescent="0.25">
      <c r="I42" s="3"/>
      <c r="J42" s="2"/>
      <c r="K42" s="2"/>
      <c r="L42" s="2"/>
      <c r="M42" s="2"/>
      <c r="P42" s="3"/>
      <c r="Q42" s="2"/>
      <c r="R42" s="2"/>
      <c r="S42" s="2"/>
      <c r="T42" s="2"/>
    </row>
    <row r="43" spans="1:20" x14ac:dyDescent="0.25">
      <c r="I43" s="3"/>
      <c r="J43" s="2"/>
      <c r="K43" s="2"/>
      <c r="L43" s="2"/>
      <c r="M43" s="2"/>
      <c r="P43" s="3"/>
      <c r="Q43" s="2"/>
      <c r="R43" s="2"/>
      <c r="S43" s="2"/>
      <c r="T43" s="2"/>
    </row>
    <row r="45" spans="1:20" x14ac:dyDescent="0.25">
      <c r="C45" t="s">
        <v>155</v>
      </c>
      <c r="D45" t="s">
        <v>88</v>
      </c>
      <c r="J45" t="s">
        <v>3</v>
      </c>
      <c r="K45" t="s">
        <v>4</v>
      </c>
      <c r="L45" t="s">
        <v>87</v>
      </c>
      <c r="M45" t="s">
        <v>88</v>
      </c>
    </row>
    <row r="46" spans="1:20" x14ac:dyDescent="0.25">
      <c r="A46" t="s">
        <v>158</v>
      </c>
      <c r="B46" t="s">
        <v>153</v>
      </c>
      <c r="C46">
        <v>1</v>
      </c>
      <c r="D46" s="8" t="s">
        <v>190</v>
      </c>
      <c r="I46" t="s">
        <v>138</v>
      </c>
      <c r="J46" t="s">
        <v>68</v>
      </c>
      <c r="K46" t="s">
        <v>77</v>
      </c>
      <c r="L46">
        <v>18</v>
      </c>
      <c r="M46" s="8" t="s">
        <v>163</v>
      </c>
    </row>
    <row r="47" spans="1:20" x14ac:dyDescent="0.25">
      <c r="A47" t="s">
        <v>157</v>
      </c>
      <c r="B47" t="s">
        <v>154</v>
      </c>
      <c r="C47">
        <v>1</v>
      </c>
      <c r="D47" s="8" t="s">
        <v>191</v>
      </c>
      <c r="I47" t="s">
        <v>139</v>
      </c>
      <c r="J47" t="s">
        <v>68</v>
      </c>
      <c r="K47" t="s">
        <v>91</v>
      </c>
      <c r="L47">
        <v>1</v>
      </c>
      <c r="M47" t="s">
        <v>164</v>
      </c>
    </row>
    <row r="48" spans="1:20" x14ac:dyDescent="0.25">
      <c r="A48" t="s">
        <v>159</v>
      </c>
      <c r="B48" t="s">
        <v>156</v>
      </c>
      <c r="C48">
        <v>1</v>
      </c>
      <c r="D48" s="8" t="s">
        <v>192</v>
      </c>
      <c r="I48" t="s">
        <v>140</v>
      </c>
      <c r="J48" t="s">
        <v>68</v>
      </c>
      <c r="K48" t="s">
        <v>78</v>
      </c>
      <c r="L48">
        <v>1</v>
      </c>
      <c r="M48" t="s">
        <v>165</v>
      </c>
    </row>
    <row r="49" spans="1:13" x14ac:dyDescent="0.25">
      <c r="A49" t="s">
        <v>160</v>
      </c>
      <c r="B49" t="s">
        <v>151</v>
      </c>
      <c r="C49">
        <v>2</v>
      </c>
      <c r="D49" t="s">
        <v>193</v>
      </c>
      <c r="I49" t="s">
        <v>141</v>
      </c>
      <c r="J49" t="s">
        <v>68</v>
      </c>
      <c r="K49" t="s">
        <v>79</v>
      </c>
      <c r="L49">
        <v>1</v>
      </c>
      <c r="M49" t="s">
        <v>166</v>
      </c>
    </row>
    <row r="50" spans="1:13" x14ac:dyDescent="0.25">
      <c r="A50" t="s">
        <v>161</v>
      </c>
      <c r="B50" t="s">
        <v>152</v>
      </c>
      <c r="C50">
        <v>2</v>
      </c>
      <c r="D50" t="s">
        <v>194</v>
      </c>
      <c r="I50" t="s">
        <v>142</v>
      </c>
      <c r="J50" t="s">
        <v>69</v>
      </c>
      <c r="K50" t="s">
        <v>70</v>
      </c>
      <c r="L50">
        <v>2</v>
      </c>
      <c r="M50" t="s">
        <v>167</v>
      </c>
    </row>
    <row r="51" spans="1:13" x14ac:dyDescent="0.25">
      <c r="B51" t="s">
        <v>162</v>
      </c>
      <c r="C51">
        <v>1</v>
      </c>
      <c r="D51" s="8" t="s">
        <v>195</v>
      </c>
      <c r="I51" t="s">
        <v>143</v>
      </c>
      <c r="J51" t="s">
        <v>69</v>
      </c>
      <c r="K51" t="s">
        <v>73</v>
      </c>
      <c r="L51">
        <v>5</v>
      </c>
      <c r="M51" t="s">
        <v>167</v>
      </c>
    </row>
    <row r="52" spans="1:13" x14ac:dyDescent="0.25">
      <c r="I52" t="s">
        <v>144</v>
      </c>
      <c r="J52" t="s">
        <v>69</v>
      </c>
      <c r="K52" t="s">
        <v>76</v>
      </c>
      <c r="L52">
        <v>2</v>
      </c>
      <c r="M52" t="s">
        <v>168</v>
      </c>
    </row>
    <row r="53" spans="1:13" x14ac:dyDescent="0.25">
      <c r="I53" t="s">
        <v>145</v>
      </c>
      <c r="J53" t="s">
        <v>69</v>
      </c>
      <c r="K53" t="s">
        <v>80</v>
      </c>
      <c r="L53">
        <v>1</v>
      </c>
      <c r="M53" t="s">
        <v>169</v>
      </c>
    </row>
    <row r="54" spans="1:13" x14ac:dyDescent="0.25">
      <c r="I54" t="s">
        <v>146</v>
      </c>
      <c r="J54" t="s">
        <v>69</v>
      </c>
      <c r="K54" t="s">
        <v>74</v>
      </c>
      <c r="L54">
        <v>1</v>
      </c>
      <c r="M54" t="s">
        <v>170</v>
      </c>
    </row>
    <row r="55" spans="1:13" x14ac:dyDescent="0.25">
      <c r="I55" t="s">
        <v>147</v>
      </c>
      <c r="J55" t="s">
        <v>69</v>
      </c>
      <c r="K55" t="s">
        <v>104</v>
      </c>
      <c r="L55">
        <v>1</v>
      </c>
      <c r="M55" t="s">
        <v>171</v>
      </c>
    </row>
    <row r="56" spans="1:13" x14ac:dyDescent="0.25">
      <c r="I56" t="s">
        <v>118</v>
      </c>
      <c r="J56" t="s">
        <v>69</v>
      </c>
      <c r="K56" t="s">
        <v>106</v>
      </c>
      <c r="L56">
        <v>1</v>
      </c>
      <c r="M56" t="s">
        <v>172</v>
      </c>
    </row>
    <row r="57" spans="1:13" x14ac:dyDescent="0.25">
      <c r="I57" t="s">
        <v>119</v>
      </c>
      <c r="J57" t="s">
        <v>69</v>
      </c>
      <c r="K57" t="s">
        <v>105</v>
      </c>
      <c r="L57">
        <v>1</v>
      </c>
      <c r="M57" t="s">
        <v>173</v>
      </c>
    </row>
    <row r="58" spans="1:13" x14ac:dyDescent="0.25">
      <c r="I58" t="s">
        <v>120</v>
      </c>
      <c r="J58" t="s">
        <v>69</v>
      </c>
      <c r="K58" t="s">
        <v>107</v>
      </c>
      <c r="L58">
        <v>1</v>
      </c>
      <c r="M58" t="s">
        <v>174</v>
      </c>
    </row>
    <row r="59" spans="1:13" x14ac:dyDescent="0.25">
      <c r="I59" t="s">
        <v>121</v>
      </c>
      <c r="J59" t="s">
        <v>71</v>
      </c>
      <c r="K59" t="s">
        <v>73</v>
      </c>
      <c r="L59">
        <v>1</v>
      </c>
      <c r="M59" t="s">
        <v>175</v>
      </c>
    </row>
    <row r="60" spans="1:13" x14ac:dyDescent="0.25">
      <c r="I60" t="s">
        <v>122</v>
      </c>
      <c r="J60" t="s">
        <v>71</v>
      </c>
      <c r="K60" t="s">
        <v>75</v>
      </c>
      <c r="L60">
        <v>2</v>
      </c>
      <c r="M60" t="s">
        <v>176</v>
      </c>
    </row>
    <row r="61" spans="1:13" x14ac:dyDescent="0.25">
      <c r="I61" t="s">
        <v>148</v>
      </c>
      <c r="J61" t="s">
        <v>72</v>
      </c>
      <c r="K61" t="s">
        <v>74</v>
      </c>
      <c r="L61">
        <v>1</v>
      </c>
      <c r="M61" t="s">
        <v>177</v>
      </c>
    </row>
    <row r="62" spans="1:13" x14ac:dyDescent="0.25">
      <c r="I62" t="s">
        <v>123</v>
      </c>
      <c r="J62" t="s">
        <v>68</v>
      </c>
      <c r="K62" t="s">
        <v>89</v>
      </c>
      <c r="L62">
        <v>4</v>
      </c>
      <c r="M62" t="s">
        <v>178</v>
      </c>
    </row>
    <row r="63" spans="1:13" x14ac:dyDescent="0.25">
      <c r="I63" t="s">
        <v>124</v>
      </c>
      <c r="J63" t="s">
        <v>68</v>
      </c>
      <c r="K63" t="s">
        <v>90</v>
      </c>
      <c r="L63">
        <v>2</v>
      </c>
      <c r="M63" t="s">
        <v>179</v>
      </c>
    </row>
    <row r="64" spans="1:13" x14ac:dyDescent="0.25">
      <c r="I64" t="s">
        <v>128</v>
      </c>
      <c r="J64" t="s">
        <v>68</v>
      </c>
      <c r="K64" t="s">
        <v>81</v>
      </c>
      <c r="L64">
        <v>2</v>
      </c>
      <c r="M64" t="s">
        <v>180</v>
      </c>
    </row>
    <row r="65" spans="9:13" x14ac:dyDescent="0.25">
      <c r="I65" t="s">
        <v>103</v>
      </c>
      <c r="J65" t="s">
        <v>68</v>
      </c>
      <c r="K65" t="s">
        <v>82</v>
      </c>
      <c r="L65">
        <v>2</v>
      </c>
      <c r="M65" t="s">
        <v>181</v>
      </c>
    </row>
    <row r="66" spans="9:13" x14ac:dyDescent="0.25">
      <c r="I66" t="s">
        <v>125</v>
      </c>
      <c r="J66" t="s">
        <v>68</v>
      </c>
      <c r="K66" t="s">
        <v>84</v>
      </c>
      <c r="L66">
        <v>1</v>
      </c>
      <c r="M66" t="s">
        <v>182</v>
      </c>
    </row>
    <row r="67" spans="9:13" x14ac:dyDescent="0.25">
      <c r="I67" t="s">
        <v>126</v>
      </c>
      <c r="J67" t="s">
        <v>68</v>
      </c>
      <c r="K67" t="s">
        <v>83</v>
      </c>
      <c r="L67">
        <v>1</v>
      </c>
      <c r="M67" t="s">
        <v>183</v>
      </c>
    </row>
    <row r="68" spans="9:13" x14ac:dyDescent="0.25">
      <c r="I68" t="s">
        <v>127</v>
      </c>
      <c r="J68" t="s">
        <v>68</v>
      </c>
      <c r="K68" t="s">
        <v>85</v>
      </c>
      <c r="L68">
        <v>1</v>
      </c>
      <c r="M68" s="8" t="s">
        <v>184</v>
      </c>
    </row>
    <row r="69" spans="9:13" x14ac:dyDescent="0.25">
      <c r="I69" t="s">
        <v>129</v>
      </c>
      <c r="J69" t="s">
        <v>69</v>
      </c>
      <c r="K69" t="s">
        <v>108</v>
      </c>
      <c r="L69">
        <v>1</v>
      </c>
      <c r="M69" t="s">
        <v>185</v>
      </c>
    </row>
    <row r="70" spans="9:13" x14ac:dyDescent="0.25">
      <c r="I70" t="s">
        <v>130</v>
      </c>
      <c r="J70" t="s">
        <v>69</v>
      </c>
      <c r="K70" t="s">
        <v>109</v>
      </c>
      <c r="L70">
        <v>1</v>
      </c>
      <c r="M70" t="s">
        <v>186</v>
      </c>
    </row>
    <row r="71" spans="9:13" x14ac:dyDescent="0.25">
      <c r="I71" t="s">
        <v>131</v>
      </c>
      <c r="J71" t="s">
        <v>69</v>
      </c>
      <c r="K71" t="s">
        <v>110</v>
      </c>
      <c r="L71">
        <v>1</v>
      </c>
      <c r="M71" t="s">
        <v>187</v>
      </c>
    </row>
    <row r="72" spans="9:13" x14ac:dyDescent="0.25">
      <c r="I72" t="s">
        <v>132</v>
      </c>
      <c r="J72" t="s">
        <v>69</v>
      </c>
      <c r="K72" t="s">
        <v>111</v>
      </c>
      <c r="L72">
        <v>1</v>
      </c>
      <c r="M72" t="s">
        <v>188</v>
      </c>
    </row>
    <row r="73" spans="9:13" x14ac:dyDescent="0.25">
      <c r="I73" t="s">
        <v>133</v>
      </c>
      <c r="J73" t="s">
        <v>69</v>
      </c>
      <c r="K73" t="s">
        <v>112</v>
      </c>
      <c r="L73">
        <v>2</v>
      </c>
      <c r="M73" t="s">
        <v>189</v>
      </c>
    </row>
    <row r="74" spans="9:13" x14ac:dyDescent="0.25">
      <c r="I74" t="s">
        <v>135</v>
      </c>
      <c r="J74" t="s">
        <v>149</v>
      </c>
      <c r="K74" t="s">
        <v>149</v>
      </c>
      <c r="L74">
        <v>1</v>
      </c>
      <c r="M74" t="s">
        <v>202</v>
      </c>
    </row>
    <row r="75" spans="9:13" x14ac:dyDescent="0.25">
      <c r="I75" t="s">
        <v>136</v>
      </c>
      <c r="J75" s="2" t="s">
        <v>69</v>
      </c>
      <c r="K75" t="s">
        <v>149</v>
      </c>
      <c r="L75">
        <v>7</v>
      </c>
      <c r="M75" s="8" t="s">
        <v>197</v>
      </c>
    </row>
    <row r="76" spans="9:13" x14ac:dyDescent="0.25">
      <c r="I76" t="s">
        <v>137</v>
      </c>
      <c r="J76" s="6" t="s">
        <v>149</v>
      </c>
      <c r="K76" t="s">
        <v>113</v>
      </c>
      <c r="L76">
        <v>1</v>
      </c>
      <c r="M76" t="s">
        <v>196</v>
      </c>
    </row>
    <row r="77" spans="9:13" x14ac:dyDescent="0.25">
      <c r="I77" t="s">
        <v>198</v>
      </c>
      <c r="M77" t="s">
        <v>203</v>
      </c>
    </row>
    <row r="78" spans="9:13" x14ac:dyDescent="0.25">
      <c r="I78" t="s">
        <v>150</v>
      </c>
      <c r="J78" s="6" t="s">
        <v>149</v>
      </c>
      <c r="K78" t="s">
        <v>149</v>
      </c>
      <c r="L78" s="7">
        <v>1</v>
      </c>
      <c r="M78" t="s">
        <v>201</v>
      </c>
    </row>
    <row r="80" spans="9:13" x14ac:dyDescent="0.25">
      <c r="L80">
        <f>L46 + L47 + L48 + L49 + L50 + L51 + L52 + L53 + L54 + L55 + L56 + L57 + L58 + L59 + L60 + L61 + L62 + L63 + L64 + L65 + L66 + L67 + L68 + L69 + L70 + L71 + L72 + L73 + L74 + L75 + L76 + L78</f>
        <v>69</v>
      </c>
    </row>
  </sheetData>
  <hyperlinks>
    <hyperlink ref="M46" r:id="rId1"/>
    <hyperlink ref="M68" r:id="rId2"/>
    <hyperlink ref="D48" r:id="rId3"/>
    <hyperlink ref="D46" r:id="rId4"/>
    <hyperlink ref="D47" r:id="rId5"/>
    <hyperlink ref="M75" r:id="rId6"/>
    <hyperlink ref="D51" r:id="rId7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Kramer, Matthew</dc:creator>
  <cp:lastModifiedBy>Kramer, Matthew</cp:lastModifiedBy>
  <dcterms:created xsi:type="dcterms:W3CDTF">2016-02-11T16:18:39Z</dcterms:created>
  <dcterms:modified xsi:type="dcterms:W3CDTF">2016-02-12T23:31:45Z</dcterms:modified>
</cp:coreProperties>
</file>