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filterPrivacy="1" defaultThemeVersion="124226"/>
  <xr:revisionPtr revIDLastSave="0" documentId="8_{4C67FC4F-F407-4095-B762-81E042581BFA}" xr6:coauthVersionLast="38" xr6:coauthVersionMax="38" xr10:uidLastSave="{00000000-0000-0000-0000-000000000000}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C7" i="1"/>
</calcChain>
</file>

<file path=xl/sharedStrings.xml><?xml version="1.0" encoding="utf-8"?>
<sst xmlns="http://schemas.openxmlformats.org/spreadsheetml/2006/main" count="35" uniqueCount="35">
  <si>
    <t>Radius(cm)=</t>
  </si>
  <si>
    <t>RPM =</t>
  </si>
  <si>
    <t>RPM=</t>
  </si>
  <si>
    <t>G Force =</t>
  </si>
  <si>
    <t>Radius =</t>
  </si>
  <si>
    <r>
      <t xml:space="preserve">G Force </t>
    </r>
    <r>
      <rPr>
        <sz val="16"/>
        <color indexed="8"/>
        <rFont val="Calibri"/>
        <family val="2"/>
      </rPr>
      <t>=</t>
    </r>
  </si>
  <si>
    <t>*1.119x10^-5 x rpm^2 x radius (in cm)</t>
  </si>
  <si>
    <t>Centrifuge Calculations</t>
  </si>
  <si>
    <t>SS34</t>
  </si>
  <si>
    <t>Rotor</t>
  </si>
  <si>
    <t>Radius min</t>
  </si>
  <si>
    <t>Radius max</t>
  </si>
  <si>
    <t>Max RPM</t>
  </si>
  <si>
    <t>SLA-1500</t>
  </si>
  <si>
    <t>SLA-3400</t>
  </si>
  <si>
    <t>SA-600</t>
  </si>
  <si>
    <t>S40</t>
  </si>
  <si>
    <t>F45-30-11</t>
  </si>
  <si>
    <t>S20</t>
  </si>
  <si>
    <t>AB50.10A</t>
  </si>
  <si>
    <t>be used.</t>
  </si>
  <si>
    <t>*If a minimum and maximum radius are given, average can</t>
  </si>
  <si>
    <t>Minutes</t>
  </si>
  <si>
    <t>Cell Components Pelleted</t>
  </si>
  <si>
    <t>Nucleus, Cytoskeleton</t>
  </si>
  <si>
    <t>Mitochodria, Lysosome, Peroxisome</t>
  </si>
  <si>
    <t>Plasma Membrane, ER, Small Vesicles</t>
  </si>
  <si>
    <t>Ribosomes, Virus, Macromolecules</t>
  </si>
  <si>
    <t>10,000-20,000</t>
  </si>
  <si>
    <t>400-600</t>
  </si>
  <si>
    <t>300,000+</t>
  </si>
  <si>
    <r>
      <t>RCF (x</t>
    </r>
    <r>
      <rPr>
        <b/>
        <i/>
        <sz val="11"/>
        <color indexed="8"/>
        <rFont val="Calibri"/>
        <family val="2"/>
      </rPr>
      <t>g</t>
    </r>
    <r>
      <rPr>
        <b/>
        <sz val="11"/>
        <color indexed="8"/>
        <rFont val="Calibri"/>
        <family val="2"/>
      </rPr>
      <t>)</t>
    </r>
  </si>
  <si>
    <t>80,000-100,000</t>
  </si>
  <si>
    <r>
      <rPr>
        <sz val="11"/>
        <color indexed="53"/>
        <rFont val="Calibri"/>
        <family val="2"/>
      </rPr>
      <t>←</t>
    </r>
    <r>
      <rPr>
        <sz val="11"/>
        <color indexed="53"/>
        <rFont val="Calibri"/>
        <family val="2"/>
      </rPr>
      <t>Enter known values in text area.</t>
    </r>
  </si>
  <si>
    <r>
      <t>*</t>
    </r>
    <r>
      <rPr>
        <i/>
        <sz val="11"/>
        <color indexed="8"/>
        <rFont val="Calibri"/>
        <family val="2"/>
      </rPr>
      <t>These values do not account for k factor, Svedberg coefficient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</si>
</sst>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53"/>
      <name val="Calibri"/>
      <family val="2"/>
    </font>
    <font>
      <sz val="11"/>
      <color indexed="53"/>
      <name val="Calibri"/>
      <family val="2"/>
    </font>
    <font>
      <i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/>
    <xf numFmtId="0" fontId="0" fillId="0" borderId="1" xfId="0" applyBorder="1"/>
    <xf numFmtId="0" fontId="9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1" fillId="0" borderId="6" xfId="0" applyFont="1" applyBorder="1"/>
    <xf numFmtId="0" fontId="12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2" borderId="8" xfId="0" applyFont="1" applyFill="1" applyBorder="1"/>
    <xf numFmtId="0" fontId="13" fillId="2" borderId="9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5" xfId="0" applyBorder="1"/>
    <xf numFmtId="0" fontId="0" fillId="0" borderId="18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14" fillId="0" borderId="0" xfId="0" applyFont="1"/>
    <xf numFmtId="3" fontId="0" fillId="0" borderId="0" xfId="0" applyNumberFormat="1" applyFill="1" applyBorder="1"/>
    <xf numFmtId="0" fontId="15" fillId="0" borderId="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22" xfId="0" applyFont="1" applyFill="1" applyBorder="1"/>
    <xf numFmtId="0" fontId="8" fillId="3" borderId="23" xfId="0" applyFont="1" applyFill="1" applyBorder="1"/>
    <xf numFmtId="0" fontId="0" fillId="3" borderId="24" xfId="0" applyFill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2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workbookViewId="0">
      <selection activeCell="G17" sqref="G17"/>
    </sheetView>
  </sheetViews>
  <sheetFormatPr defaultRowHeight="14.4" x14ac:dyDescent="0.3"/>
  <cols>
    <col min="2" max="2" width="17" customWidth="1"/>
    <col min="3" max="3" width="11" customWidth="1"/>
    <col min="4" max="4" width="10.88671875" customWidth="1"/>
    <col min="5" max="5" width="14.109375" customWidth="1"/>
    <col min="7" max="7" width="15.44140625" customWidth="1"/>
  </cols>
  <sheetData>
    <row r="2" spans="2:12" ht="36.6" x14ac:dyDescent="0.7">
      <c r="B2" s="3" t="s">
        <v>7</v>
      </c>
    </row>
    <row r="3" spans="2:12" ht="15" thickBot="1" x14ac:dyDescent="0.35"/>
    <row r="4" spans="2:12" ht="21" x14ac:dyDescent="0.4">
      <c r="B4" s="4" t="s">
        <v>2</v>
      </c>
      <c r="C4" s="12">
        <v>1000</v>
      </c>
      <c r="D4" s="4" t="s">
        <v>3</v>
      </c>
      <c r="E4" s="10">
        <v>300</v>
      </c>
      <c r="G4" s="31" t="s">
        <v>33</v>
      </c>
    </row>
    <row r="5" spans="2:12" ht="21" x14ac:dyDescent="0.4">
      <c r="B5" s="5" t="s">
        <v>0</v>
      </c>
      <c r="C5" s="13">
        <v>14</v>
      </c>
      <c r="D5" s="5" t="s">
        <v>4</v>
      </c>
      <c r="E5" s="11">
        <v>9.5</v>
      </c>
    </row>
    <row r="6" spans="2:12" ht="21" x14ac:dyDescent="0.4">
      <c r="B6" s="6"/>
      <c r="C6" s="7"/>
      <c r="D6" s="6"/>
      <c r="E6" s="7"/>
    </row>
    <row r="7" spans="2:12" ht="21.6" thickBot="1" x14ac:dyDescent="0.45">
      <c r="B7" s="8" t="s">
        <v>5</v>
      </c>
      <c r="C7" s="9">
        <f>(1.119*10^(-5))*(C4^2)*C5</f>
        <v>156.66000000000003</v>
      </c>
      <c r="D7" s="8" t="s">
        <v>1</v>
      </c>
      <c r="E7" s="9">
        <f>SQRT(E4/((1.119*(10^-5))*E5))</f>
        <v>1679.9013590882064</v>
      </c>
    </row>
    <row r="8" spans="2:12" x14ac:dyDescent="0.3">
      <c r="B8" s="1" t="s">
        <v>6</v>
      </c>
    </row>
    <row r="9" spans="2:12" ht="15" thickBot="1" x14ac:dyDescent="0.35"/>
    <row r="10" spans="2:12" x14ac:dyDescent="0.3">
      <c r="B10" s="14" t="s">
        <v>9</v>
      </c>
      <c r="C10" s="15" t="s">
        <v>10</v>
      </c>
      <c r="D10" s="15" t="s">
        <v>11</v>
      </c>
      <c r="E10" s="16" t="s">
        <v>12</v>
      </c>
      <c r="G10" s="34" t="s">
        <v>31</v>
      </c>
      <c r="H10" s="35" t="s">
        <v>22</v>
      </c>
      <c r="I10" s="36" t="s">
        <v>23</v>
      </c>
      <c r="J10" s="37"/>
      <c r="K10" s="37"/>
      <c r="L10" s="38"/>
    </row>
    <row r="11" spans="2:12" x14ac:dyDescent="0.3">
      <c r="B11" s="17" t="s">
        <v>19</v>
      </c>
      <c r="C11" s="2"/>
      <c r="D11" s="2">
        <v>11.2</v>
      </c>
      <c r="E11" s="18">
        <v>10000</v>
      </c>
      <c r="G11" s="17" t="s">
        <v>29</v>
      </c>
      <c r="H11" s="26">
        <v>10</v>
      </c>
      <c r="I11" s="28" t="s">
        <v>24</v>
      </c>
      <c r="J11" s="29"/>
      <c r="K11" s="29"/>
      <c r="L11" s="30"/>
    </row>
    <row r="12" spans="2:12" x14ac:dyDescent="0.3">
      <c r="B12" s="17" t="s">
        <v>17</v>
      </c>
      <c r="C12" s="2"/>
      <c r="D12" s="2">
        <v>9.5</v>
      </c>
      <c r="E12" s="18">
        <v>14000</v>
      </c>
      <c r="G12" s="39" t="s">
        <v>28</v>
      </c>
      <c r="H12" s="26">
        <v>15</v>
      </c>
      <c r="I12" s="27" t="s">
        <v>25</v>
      </c>
      <c r="J12" s="22"/>
      <c r="K12" s="22"/>
      <c r="L12" s="23"/>
    </row>
    <row r="13" spans="2:12" x14ac:dyDescent="0.3">
      <c r="B13" s="17" t="s">
        <v>18</v>
      </c>
      <c r="C13" s="2"/>
      <c r="D13" s="2">
        <v>11.5</v>
      </c>
      <c r="E13" s="18">
        <v>4100</v>
      </c>
      <c r="G13" s="39" t="s">
        <v>32</v>
      </c>
      <c r="H13" s="26">
        <v>60</v>
      </c>
      <c r="I13" s="28" t="s">
        <v>26</v>
      </c>
      <c r="J13" s="29"/>
      <c r="K13" s="29"/>
      <c r="L13" s="30"/>
    </row>
    <row r="14" spans="2:12" ht="15" thickBot="1" x14ac:dyDescent="0.35">
      <c r="B14" s="17" t="s">
        <v>16</v>
      </c>
      <c r="C14" s="2"/>
      <c r="D14" s="2">
        <v>16.100000000000001</v>
      </c>
      <c r="E14" s="18">
        <v>4100</v>
      </c>
      <c r="G14" s="40" t="s">
        <v>30</v>
      </c>
      <c r="H14" s="41">
        <v>120</v>
      </c>
      <c r="I14" s="42" t="s">
        <v>27</v>
      </c>
      <c r="J14" s="24"/>
      <c r="K14" s="24"/>
      <c r="L14" s="25"/>
    </row>
    <row r="15" spans="2:12" x14ac:dyDescent="0.3">
      <c r="B15" s="17" t="s">
        <v>15</v>
      </c>
      <c r="C15" s="2">
        <v>5.5</v>
      </c>
      <c r="D15" s="2">
        <v>13</v>
      </c>
      <c r="E15" s="18">
        <v>17000</v>
      </c>
      <c r="G15" s="32" t="s">
        <v>34</v>
      </c>
    </row>
    <row r="16" spans="2:12" x14ac:dyDescent="0.3">
      <c r="B16" s="17" t="s">
        <v>13</v>
      </c>
      <c r="C16" s="2">
        <v>3.7</v>
      </c>
      <c r="D16" s="2">
        <v>13.7</v>
      </c>
      <c r="E16" s="18">
        <v>15000</v>
      </c>
    </row>
    <row r="17" spans="2:5" x14ac:dyDescent="0.3">
      <c r="B17" s="17" t="s">
        <v>14</v>
      </c>
      <c r="C17" s="2">
        <v>3.9</v>
      </c>
      <c r="D17" s="2">
        <v>15.1</v>
      </c>
      <c r="E17" s="18">
        <v>12000</v>
      </c>
    </row>
    <row r="18" spans="2:5" ht="15" thickBot="1" x14ac:dyDescent="0.35">
      <c r="B18" s="19" t="s">
        <v>8</v>
      </c>
      <c r="C18" s="20">
        <v>3.3</v>
      </c>
      <c r="D18" s="20">
        <v>10.7</v>
      </c>
      <c r="E18" s="21">
        <v>20500</v>
      </c>
    </row>
    <row r="19" spans="2:5" x14ac:dyDescent="0.3">
      <c r="B19" s="33" t="s">
        <v>21</v>
      </c>
    </row>
    <row r="20" spans="2:5" x14ac:dyDescent="0.3">
      <c r="B20" s="33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2018-11-03T04:47:50Z</dcterms:modified>
</cp:coreProperties>
</file>